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rasa\Desktop\"/>
    </mc:Choice>
  </mc:AlternateContent>
  <xr:revisionPtr revIDLastSave="0" documentId="13_ncr:1_{DF6178FE-36C3-4818-AA32-615C720610E1}" xr6:coauthVersionLast="47" xr6:coauthVersionMax="47" xr10:uidLastSave="{00000000-0000-0000-0000-000000000000}"/>
  <bookViews>
    <workbookView xWindow="-108" yWindow="-108" windowWidth="23256" windowHeight="12456" tabRatio="806" firstSheet="18" activeTab="25" xr2:uid="{00000000-000D-0000-FFFF-FFFF00000000}"/>
  </bookViews>
  <sheets>
    <sheet name="Sheet1" sheetId="1" r:id="rId1"/>
    <sheet name="10% TAW - NoIrrigation" sheetId="2" r:id="rId2"/>
    <sheet name="20% TAW - NoIrrigation" sheetId="4" r:id="rId3"/>
    <sheet name="30% TAW- NoIrrigation" sheetId="5" r:id="rId4"/>
    <sheet name="10% TAW - Irrigation thrsh 0%" sheetId="6" r:id="rId5"/>
    <sheet name="20% TAW - Irrigation thrsh 0%" sheetId="7" r:id="rId6"/>
    <sheet name="30% TAW - Irrigation thrsh  0%" sheetId="8" r:id="rId7"/>
    <sheet name="10% TAW - Irrigation thrsh  20%" sheetId="9" r:id="rId8"/>
    <sheet name="20% TAW - Irrigation thrsh  20%" sheetId="10" r:id="rId9"/>
    <sheet name="30% TAW - Irrigation thrsh  20%" sheetId="11" r:id="rId10"/>
    <sheet name="10% TAW - IrrThrsh0%+Mulch" sheetId="12" r:id="rId11"/>
    <sheet name="20% TAW - IrrThrsh0%+Mulch " sheetId="13" r:id="rId12"/>
    <sheet name="30% TAW - IrrThrsh0%+Mulch " sheetId="14" r:id="rId13"/>
    <sheet name="10% TAW - IrrThrsh20%+Mulch " sheetId="15" r:id="rId14"/>
    <sheet name="20% TAW - IrrThrsh20%+Mulch " sheetId="16" r:id="rId15"/>
    <sheet name="30% TAW - IrrThrsh20%+Mulch" sheetId="17" r:id="rId16"/>
    <sheet name="Tabelle Summary" sheetId="18" r:id="rId17"/>
    <sheet name="Sowing Date Change" sheetId="19" r:id="rId18"/>
    <sheet name="FutureProjection_NoIrrigation_C" sheetId="21" r:id="rId19"/>
    <sheet name="Sheet7" sheetId="29" r:id="rId20"/>
    <sheet name="Sheet6" sheetId="28" r:id="rId21"/>
    <sheet name="Sheet4" sheetId="27" r:id="rId22"/>
    <sheet name="Sheet3" sheetId="20" r:id="rId23"/>
    <sheet name="Sheet2" sheetId="22" r:id="rId24"/>
    <sheet name="Sheet2 (2)" sheetId="24" r:id="rId25"/>
    <sheet name="Sheet5" sheetId="25" r:id="rId26"/>
    <sheet name="Mulch_prod" sheetId="23" r:id="rId27"/>
    <sheet name="Mulch_irr" sheetId="26" r:id="rId28"/>
  </sheets>
  <definedNames>
    <definedName name="_xlnm._FilterDatabase" localSheetId="27" hidden="1">Mulch_irr!$A$1:$E$55</definedName>
    <definedName name="_xlnm._FilterDatabase" localSheetId="26" hidden="1">Mulch_prod!$A$1:$F$55</definedName>
    <definedName name="_xlnm._FilterDatabase" localSheetId="23" hidden="1">Sheet2!$A$1:$E$91</definedName>
    <definedName name="_xlnm._FilterDatabase" localSheetId="24" hidden="1">'Sheet2 (2)'!$A$1:$E$55</definedName>
    <definedName name="_xlnm._FilterDatabase" localSheetId="25" hidden="1">Sheet5!$A$1:$E$55</definedName>
    <definedName name="ExternalData_1" localSheetId="18" hidden="1">FutureProjection_NoIrrigation_C!$A$1:$X$4177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8" l="1"/>
  <c r="F68" i="18"/>
  <c r="G68" i="18"/>
  <c r="H68" i="18"/>
  <c r="I68" i="18"/>
  <c r="J68" i="18"/>
  <c r="E68" i="18"/>
  <c r="F66" i="18"/>
  <c r="G66" i="18"/>
  <c r="H66" i="18"/>
  <c r="I66" i="18"/>
  <c r="J66" i="18"/>
  <c r="E66" i="18"/>
  <c r="F67" i="18"/>
  <c r="G67" i="18"/>
  <c r="H67" i="18"/>
  <c r="I67" i="18"/>
  <c r="J67" i="18"/>
  <c r="E67" i="18"/>
  <c r="F65" i="18"/>
  <c r="G65" i="18"/>
  <c r="H65" i="18"/>
  <c r="I65" i="18"/>
  <c r="J65" i="18"/>
  <c r="E65" i="18"/>
  <c r="F64" i="18"/>
  <c r="G64" i="18"/>
  <c r="H64" i="18"/>
  <c r="I64" i="18"/>
  <c r="J64" i="18"/>
  <c r="E64" i="18"/>
  <c r="F62" i="18"/>
  <c r="G62" i="18"/>
  <c r="H62" i="18"/>
  <c r="I62" i="18"/>
  <c r="J62" i="18"/>
  <c r="E62" i="18"/>
  <c r="F60" i="18"/>
  <c r="G60" i="18"/>
  <c r="H60" i="18"/>
  <c r="I60" i="18"/>
  <c r="J60" i="18"/>
  <c r="E60" i="18"/>
  <c r="F58" i="18"/>
  <c r="G58" i="18"/>
  <c r="H58" i="18"/>
  <c r="I58" i="18"/>
  <c r="J58" i="18"/>
  <c r="E58" i="18"/>
  <c r="E59" i="18"/>
  <c r="F63" i="18"/>
  <c r="G63" i="18"/>
  <c r="H63" i="18"/>
  <c r="I63" i="18"/>
  <c r="J63" i="18"/>
  <c r="E63" i="18"/>
  <c r="J57" i="18"/>
  <c r="F61" i="18"/>
  <c r="G61" i="18"/>
  <c r="H61" i="18"/>
  <c r="I61" i="18"/>
  <c r="J61" i="18"/>
  <c r="E61" i="18"/>
  <c r="F59" i="18"/>
  <c r="G59" i="18"/>
  <c r="H59" i="18"/>
  <c r="I59" i="18"/>
  <c r="J59" i="18"/>
  <c r="F57" i="18"/>
  <c r="G57" i="18"/>
  <c r="H57" i="18"/>
  <c r="I57" i="18"/>
  <c r="E57" i="18"/>
  <c r="X78" i="18"/>
  <c r="W78" i="18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M26" i="20"/>
  <c r="N26" i="20"/>
  <c r="O26" i="20"/>
  <c r="P26" i="20"/>
  <c r="M27" i="20"/>
  <c r="N27" i="20"/>
  <c r="O27" i="20"/>
  <c r="P27" i="20"/>
  <c r="M28" i="20"/>
  <c r="N28" i="20"/>
  <c r="O28" i="20"/>
  <c r="P28" i="20"/>
  <c r="M29" i="20"/>
  <c r="N29" i="20"/>
  <c r="O29" i="20"/>
  <c r="P29" i="20"/>
  <c r="M30" i="20"/>
  <c r="N30" i="20"/>
  <c r="O30" i="20"/>
  <c r="P30" i="20"/>
  <c r="M31" i="20"/>
  <c r="N31" i="20"/>
  <c r="O31" i="20"/>
  <c r="P31" i="20"/>
  <c r="M32" i="20"/>
  <c r="N32" i="20"/>
  <c r="O32" i="20"/>
  <c r="P32" i="20"/>
  <c r="M33" i="20"/>
  <c r="N33" i="20"/>
  <c r="O33" i="20"/>
  <c r="P33" i="20"/>
  <c r="M34" i="20"/>
  <c r="N34" i="20"/>
  <c r="O34" i="20"/>
  <c r="P34" i="20"/>
  <c r="M35" i="20"/>
  <c r="N35" i="20"/>
  <c r="O35" i="20"/>
  <c r="P35" i="20"/>
  <c r="M36" i="20"/>
  <c r="N36" i="20"/>
  <c r="O36" i="20"/>
  <c r="P36" i="20"/>
  <c r="M37" i="20"/>
  <c r="N37" i="20"/>
  <c r="O37" i="20"/>
  <c r="P37" i="20"/>
  <c r="M38" i="20"/>
  <c r="N38" i="20"/>
  <c r="O38" i="20"/>
  <c r="P38" i="20"/>
  <c r="M39" i="20"/>
  <c r="N39" i="20"/>
  <c r="O39" i="20"/>
  <c r="P39" i="20"/>
  <c r="M40" i="20"/>
  <c r="N40" i="20"/>
  <c r="O40" i="20"/>
  <c r="P40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26" i="20"/>
  <c r="G21" i="20"/>
  <c r="C21" i="20"/>
  <c r="D21" i="20"/>
  <c r="E21" i="20"/>
  <c r="F21" i="20"/>
  <c r="C22" i="20"/>
  <c r="D22" i="20"/>
  <c r="E22" i="20"/>
  <c r="F22" i="20"/>
  <c r="G22" i="20"/>
  <c r="C23" i="20"/>
  <c r="D23" i="20"/>
  <c r="E23" i="20"/>
  <c r="F23" i="20"/>
  <c r="G23" i="20"/>
  <c r="B22" i="20"/>
  <c r="B23" i="20"/>
  <c r="B21" i="20"/>
  <c r="N76" i="18"/>
  <c r="O76" i="18"/>
  <c r="P76" i="18"/>
  <c r="Q76" i="18"/>
  <c r="R76" i="18"/>
  <c r="S76" i="18"/>
  <c r="N77" i="18"/>
  <c r="O77" i="18"/>
  <c r="P77" i="18"/>
  <c r="Q77" i="18"/>
  <c r="R77" i="18"/>
  <c r="S77" i="18"/>
  <c r="N78" i="18"/>
  <c r="O78" i="18"/>
  <c r="P78" i="18"/>
  <c r="Q78" i="18"/>
  <c r="R78" i="18"/>
  <c r="S78" i="18"/>
  <c r="N79" i="18"/>
  <c r="O79" i="18"/>
  <c r="P79" i="18"/>
  <c r="Q79" i="18"/>
  <c r="R79" i="18"/>
  <c r="S79" i="18"/>
  <c r="N80" i="18"/>
  <c r="O80" i="18"/>
  <c r="P80" i="18"/>
  <c r="Q80" i="18"/>
  <c r="R80" i="18"/>
  <c r="S80" i="18"/>
  <c r="N81" i="18"/>
  <c r="O81" i="18"/>
  <c r="P81" i="18"/>
  <c r="Q81" i="18"/>
  <c r="R81" i="18"/>
  <c r="S81" i="18"/>
  <c r="N82" i="18"/>
  <c r="O82" i="18"/>
  <c r="P82" i="18"/>
  <c r="Q82" i="18"/>
  <c r="R82" i="18"/>
  <c r="S82" i="18"/>
  <c r="N83" i="18"/>
  <c r="O83" i="18"/>
  <c r="P83" i="18"/>
  <c r="Q83" i="18"/>
  <c r="R83" i="18"/>
  <c r="S83" i="18"/>
  <c r="N84" i="18"/>
  <c r="O84" i="18"/>
  <c r="P84" i="18"/>
  <c r="Q84" i="18"/>
  <c r="R84" i="18"/>
  <c r="S84" i="18"/>
  <c r="N85" i="18"/>
  <c r="O85" i="18"/>
  <c r="P85" i="18"/>
  <c r="Q85" i="18"/>
  <c r="R85" i="18"/>
  <c r="S85" i="18"/>
  <c r="N86" i="18"/>
  <c r="O86" i="18"/>
  <c r="P86" i="18"/>
  <c r="Q86" i="18"/>
  <c r="R86" i="18"/>
  <c r="S86" i="18"/>
  <c r="N87" i="18"/>
  <c r="O87" i="18"/>
  <c r="P87" i="18"/>
  <c r="Q87" i="18"/>
  <c r="R87" i="18"/>
  <c r="S87" i="18"/>
  <c r="N88" i="18"/>
  <c r="O88" i="18"/>
  <c r="P88" i="18"/>
  <c r="Q88" i="18"/>
  <c r="R88" i="18"/>
  <c r="S88" i="18"/>
  <c r="N89" i="18"/>
  <c r="O89" i="18"/>
  <c r="P89" i="18"/>
  <c r="Q89" i="18"/>
  <c r="R89" i="18"/>
  <c r="S89" i="18"/>
  <c r="N90" i="18"/>
  <c r="O90" i="18"/>
  <c r="P90" i="18"/>
  <c r="Q90" i="18"/>
  <c r="R90" i="18"/>
  <c r="S90" i="18"/>
  <c r="AH4202" i="21" l="1"/>
  <c r="W58" i="18"/>
  <c r="N39" i="18"/>
  <c r="N48" i="18"/>
  <c r="N40" i="18"/>
  <c r="M2" i="2"/>
  <c r="L2" i="2"/>
  <c r="W36" i="18"/>
  <c r="AE4205" i="21"/>
  <c r="AI4204" i="21"/>
  <c r="AO4206" i="21"/>
  <c r="AC4202" i="21"/>
  <c r="AD4202" i="21"/>
  <c r="AE4202" i="21"/>
  <c r="AF4202" i="21"/>
  <c r="AG4202" i="21"/>
  <c r="AI4202" i="21"/>
  <c r="AJ4202" i="21"/>
  <c r="AK4202" i="21"/>
  <c r="AL4202" i="21"/>
  <c r="AM4202" i="21"/>
  <c r="AN4202" i="21"/>
  <c r="AO4202" i="21"/>
  <c r="AP4202" i="21"/>
  <c r="AK4205" i="21"/>
  <c r="AP4206" i="21"/>
  <c r="AF4205" i="21"/>
  <c r="AN4207" i="21"/>
  <c r="AO4207" i="21"/>
  <c r="AP4207" i="21"/>
  <c r="AQ4207" i="21"/>
  <c r="AM4207" i="21"/>
  <c r="AI4207" i="21"/>
  <c r="AJ4207" i="21"/>
  <c r="AK4207" i="21"/>
  <c r="AL4207" i="21"/>
  <c r="AH4207" i="21"/>
  <c r="AD4207" i="21"/>
  <c r="AE4207" i="21"/>
  <c r="AF4207" i="21"/>
  <c r="AG4207" i="21"/>
  <c r="AC4207" i="21"/>
  <c r="AN4206" i="21"/>
  <c r="AQ4206" i="21"/>
  <c r="AM4206" i="21"/>
  <c r="AI4206" i="21"/>
  <c r="AJ4206" i="21"/>
  <c r="AK4206" i="21"/>
  <c r="AL4206" i="21"/>
  <c r="AH4206" i="21"/>
  <c r="AD4206" i="21"/>
  <c r="AE4206" i="21"/>
  <c r="AF4206" i="21"/>
  <c r="AG4206" i="21"/>
  <c r="AC4206" i="21"/>
  <c r="AN4205" i="21"/>
  <c r="AO4205" i="21"/>
  <c r="AP4205" i="21"/>
  <c r="AQ4205" i="21"/>
  <c r="AM4205" i="21"/>
  <c r="AI4205" i="21"/>
  <c r="AJ4205" i="21"/>
  <c r="AL4205" i="21"/>
  <c r="AH4205" i="21"/>
  <c r="AD4205" i="21"/>
  <c r="AG4205" i="21"/>
  <c r="AC4205" i="21"/>
  <c r="AN4204" i="21"/>
  <c r="AO4204" i="21"/>
  <c r="AP4204" i="21"/>
  <c r="AQ4204" i="21"/>
  <c r="AM4204" i="21"/>
  <c r="AL4204" i="21"/>
  <c r="AJ4204" i="21"/>
  <c r="AK4204" i="21"/>
  <c r="AH4204" i="21"/>
  <c r="AG4204" i="21"/>
  <c r="AD4204" i="21"/>
  <c r="AE4204" i="21"/>
  <c r="AF4204" i="21"/>
  <c r="AC4204" i="21"/>
  <c r="AD4203" i="21"/>
  <c r="AE4203" i="21"/>
  <c r="AF4203" i="21"/>
  <c r="AG4203" i="21"/>
  <c r="AH4203" i="21"/>
  <c r="AI4203" i="21"/>
  <c r="AJ4203" i="21"/>
  <c r="AK4203" i="21"/>
  <c r="AL4203" i="21"/>
  <c r="AM4203" i="21"/>
  <c r="AN4203" i="21"/>
  <c r="AO4203" i="21"/>
  <c r="AP4203" i="21"/>
  <c r="AQ4203" i="21"/>
  <c r="AC4203" i="21"/>
  <c r="AQ4202" i="21"/>
  <c r="AQ4187" i="21"/>
  <c r="AQ4186" i="21"/>
  <c r="AQ4185" i="21"/>
  <c r="AP4187" i="21"/>
  <c r="AP4186" i="21"/>
  <c r="AP4185" i="21"/>
  <c r="AO4187" i="21"/>
  <c r="AO4186" i="21"/>
  <c r="AO4185" i="21"/>
  <c r="AN4187" i="21"/>
  <c r="AN4186" i="21"/>
  <c r="AN4185" i="21"/>
  <c r="AM4187" i="21"/>
  <c r="AM4186" i="21"/>
  <c r="AM4185" i="21"/>
  <c r="AL4187" i="21"/>
  <c r="AL4186" i="21"/>
  <c r="AL4185" i="21"/>
  <c r="AK4187" i="21"/>
  <c r="AK4186" i="21"/>
  <c r="AK4185" i="21"/>
  <c r="AJ4187" i="21"/>
  <c r="AJ4186" i="21"/>
  <c r="AJ4185" i="21"/>
  <c r="AI4187" i="21"/>
  <c r="AI4186" i="21"/>
  <c r="AI4185" i="21"/>
  <c r="AH4187" i="21"/>
  <c r="AH4186" i="21"/>
  <c r="AH4185" i="21"/>
  <c r="AC4185" i="21"/>
  <c r="AG4187" i="21"/>
  <c r="AG4186" i="21"/>
  <c r="AF4187" i="21"/>
  <c r="AF4186" i="21"/>
  <c r="AE4187" i="21"/>
  <c r="AE4186" i="21"/>
  <c r="AD4187" i="21"/>
  <c r="AD4186" i="21"/>
  <c r="AC4187" i="21"/>
  <c r="AC4186" i="21"/>
  <c r="AG4185" i="21"/>
  <c r="AF4185" i="21"/>
  <c r="AE4185" i="21"/>
  <c r="AD4185" i="21"/>
  <c r="AQ4184" i="21"/>
  <c r="AP4184" i="21"/>
  <c r="AO4184" i="21"/>
  <c r="AN4184" i="21"/>
  <c r="AM4184" i="21"/>
  <c r="AL4184" i="21"/>
  <c r="AK4184" i="21"/>
  <c r="A4179" i="21"/>
  <c r="AJ4184" i="21"/>
  <c r="AI4184" i="21"/>
  <c r="AK471" i="21"/>
  <c r="AJ471" i="21"/>
  <c r="AI471" i="21"/>
  <c r="AH1254" i="21"/>
  <c r="AG1254" i="21"/>
  <c r="AI1254" i="21"/>
  <c r="AJ1254" i="21"/>
  <c r="X85" i="18"/>
  <c r="Y85" i="18"/>
  <c r="Z85" i="18"/>
  <c r="AA85" i="18"/>
  <c r="AB85" i="18"/>
  <c r="W85" i="18"/>
  <c r="X56" i="18"/>
  <c r="Y56" i="18"/>
  <c r="Y77" i="18" s="1"/>
  <c r="Z56" i="18"/>
  <c r="AA56" i="18"/>
  <c r="AB56" i="18"/>
  <c r="X57" i="18"/>
  <c r="Y57" i="18"/>
  <c r="Z57" i="18"/>
  <c r="AA57" i="18"/>
  <c r="AB57" i="18"/>
  <c r="X58" i="18"/>
  <c r="Y58" i="18"/>
  <c r="Z58" i="18"/>
  <c r="AA58" i="18"/>
  <c r="AB58" i="18"/>
  <c r="X59" i="18"/>
  <c r="X79" i="18" s="1"/>
  <c r="Y59" i="18"/>
  <c r="Y79" i="18" s="1"/>
  <c r="Z59" i="18"/>
  <c r="Z79" i="18" s="1"/>
  <c r="AA59" i="18"/>
  <c r="AB59" i="18"/>
  <c r="X61" i="18"/>
  <c r="Y61" i="18"/>
  <c r="Z61" i="18"/>
  <c r="AA61" i="18"/>
  <c r="AA81" i="18" s="1"/>
  <c r="AB61" i="18"/>
  <c r="X62" i="18"/>
  <c r="X81" i="18" s="1"/>
  <c r="Y62" i="18"/>
  <c r="Z62" i="18"/>
  <c r="AA62" i="18"/>
  <c r="AB62" i="18"/>
  <c r="AB81" i="18" s="1"/>
  <c r="X63" i="18"/>
  <c r="Y63" i="18"/>
  <c r="Y83" i="18" s="1"/>
  <c r="Z63" i="18"/>
  <c r="AA63" i="18"/>
  <c r="AB63" i="18"/>
  <c r="X64" i="18"/>
  <c r="X83" i="18" s="1"/>
  <c r="Y64" i="18"/>
  <c r="Z64" i="18"/>
  <c r="Z83" i="18" s="1"/>
  <c r="AA64" i="18"/>
  <c r="AB64" i="18"/>
  <c r="Z66" i="18"/>
  <c r="X68" i="18"/>
  <c r="Y68" i="18"/>
  <c r="Z68" i="18"/>
  <c r="AA68" i="18"/>
  <c r="AB68" i="18"/>
  <c r="X69" i="18"/>
  <c r="Y69" i="18"/>
  <c r="Z69" i="18"/>
  <c r="AA69" i="18"/>
  <c r="AA87" i="18" s="1"/>
  <c r="AB69" i="18"/>
  <c r="W56" i="18"/>
  <c r="W77" i="18" s="1"/>
  <c r="W57" i="18"/>
  <c r="W59" i="18"/>
  <c r="W79" i="18" s="1"/>
  <c r="W61" i="18"/>
  <c r="W62" i="18"/>
  <c r="W81" i="18" s="1"/>
  <c r="W63" i="18"/>
  <c r="W64" i="18"/>
  <c r="W83" i="18" s="1"/>
  <c r="W68" i="18"/>
  <c r="W69" i="18"/>
  <c r="N60" i="18"/>
  <c r="W60" i="18" s="1"/>
  <c r="N65" i="18"/>
  <c r="W65" i="18" s="1"/>
  <c r="N66" i="18"/>
  <c r="W66" i="18" s="1"/>
  <c r="N67" i="18"/>
  <c r="W67" i="18" s="1"/>
  <c r="O55" i="18"/>
  <c r="X55" i="18" s="1"/>
  <c r="P55" i="18"/>
  <c r="Y55" i="18" s="1"/>
  <c r="Q55" i="18"/>
  <c r="Z55" i="18" s="1"/>
  <c r="R55" i="18"/>
  <c r="AA55" i="18" s="1"/>
  <c r="S55" i="18"/>
  <c r="AB55" i="18" s="1"/>
  <c r="N55" i="18"/>
  <c r="W55" i="18" s="1"/>
  <c r="S66" i="18"/>
  <c r="AB66" i="18" s="1"/>
  <c r="R66" i="18"/>
  <c r="AA66" i="18" s="1"/>
  <c r="P66" i="18"/>
  <c r="Y66" i="18" s="1"/>
  <c r="O66" i="18"/>
  <c r="X66" i="18" s="1"/>
  <c r="S67" i="18"/>
  <c r="AB67" i="18" s="1"/>
  <c r="R67" i="18"/>
  <c r="AA67" i="18" s="1"/>
  <c r="Q67" i="18"/>
  <c r="Z67" i="18" s="1"/>
  <c r="P67" i="18"/>
  <c r="Y67" i="18" s="1"/>
  <c r="O67" i="18"/>
  <c r="X67" i="18" s="1"/>
  <c r="S65" i="18"/>
  <c r="AB65" i="18" s="1"/>
  <c r="R65" i="18"/>
  <c r="AA65" i="18" s="1"/>
  <c r="Q65" i="18"/>
  <c r="Z65" i="18" s="1"/>
  <c r="P65" i="18"/>
  <c r="Y65" i="18" s="1"/>
  <c r="O65" i="18"/>
  <c r="X65" i="18" s="1"/>
  <c r="S60" i="18"/>
  <c r="AB60" i="18" s="1"/>
  <c r="R60" i="18"/>
  <c r="AA60" i="18" s="1"/>
  <c r="Q60" i="18"/>
  <c r="Z60" i="18" s="1"/>
  <c r="P60" i="18"/>
  <c r="Y60" i="18" s="1"/>
  <c r="O60" i="18"/>
  <c r="X60" i="18" s="1"/>
  <c r="S50" i="18"/>
  <c r="AB50" i="18" s="1"/>
  <c r="R50" i="18"/>
  <c r="AA50" i="18" s="1"/>
  <c r="Q50" i="18"/>
  <c r="Z50" i="18" s="1"/>
  <c r="P50" i="18"/>
  <c r="Y50" i="18" s="1"/>
  <c r="O50" i="18"/>
  <c r="X50" i="18" s="1"/>
  <c r="S49" i="18"/>
  <c r="AB49" i="18" s="1"/>
  <c r="R49" i="18"/>
  <c r="AA49" i="18" s="1"/>
  <c r="Q49" i="18"/>
  <c r="Z49" i="18" s="1"/>
  <c r="P49" i="18"/>
  <c r="Y49" i="18" s="1"/>
  <c r="O49" i="18"/>
  <c r="X49" i="18" s="1"/>
  <c r="S48" i="18"/>
  <c r="AB48" i="18" s="1"/>
  <c r="R48" i="18"/>
  <c r="AA48" i="18" s="1"/>
  <c r="Q48" i="18"/>
  <c r="Z48" i="18" s="1"/>
  <c r="P48" i="18"/>
  <c r="Y48" i="18" s="1"/>
  <c r="O48" i="18"/>
  <c r="X48" i="18" s="1"/>
  <c r="S47" i="18"/>
  <c r="AB47" i="18" s="1"/>
  <c r="R47" i="18"/>
  <c r="AA47" i="18" s="1"/>
  <c r="Q47" i="18"/>
  <c r="Z47" i="18" s="1"/>
  <c r="P47" i="18"/>
  <c r="Y47" i="18" s="1"/>
  <c r="O47" i="18"/>
  <c r="X47" i="18" s="1"/>
  <c r="S46" i="18"/>
  <c r="AB46" i="18" s="1"/>
  <c r="R46" i="18"/>
  <c r="AA46" i="18" s="1"/>
  <c r="Q46" i="18"/>
  <c r="Z46" i="18" s="1"/>
  <c r="P46" i="18"/>
  <c r="Y46" i="18" s="1"/>
  <c r="O46" i="18"/>
  <c r="X46" i="18" s="1"/>
  <c r="S45" i="18"/>
  <c r="AB45" i="18" s="1"/>
  <c r="R45" i="18"/>
  <c r="AA45" i="18" s="1"/>
  <c r="Q45" i="18"/>
  <c r="Z45" i="18" s="1"/>
  <c r="P45" i="18"/>
  <c r="Y82" i="18" s="1"/>
  <c r="O45" i="18"/>
  <c r="X45" i="18" s="1"/>
  <c r="S44" i="18"/>
  <c r="AB44" i="18" s="1"/>
  <c r="R44" i="18"/>
  <c r="AA44" i="18" s="1"/>
  <c r="Q44" i="18"/>
  <c r="Z44" i="18" s="1"/>
  <c r="P44" i="18"/>
  <c r="Y44" i="18" s="1"/>
  <c r="O44" i="18"/>
  <c r="X44" i="18" s="1"/>
  <c r="S43" i="18"/>
  <c r="AB43" i="18" s="1"/>
  <c r="R43" i="18"/>
  <c r="AA43" i="18" s="1"/>
  <c r="Q43" i="18"/>
  <c r="Z43" i="18" s="1"/>
  <c r="P43" i="18"/>
  <c r="Y43" i="18" s="1"/>
  <c r="O43" i="18"/>
  <c r="X43" i="18" s="1"/>
  <c r="S42" i="18"/>
  <c r="AB42" i="18" s="1"/>
  <c r="R42" i="18"/>
  <c r="AA42" i="18" s="1"/>
  <c r="Q42" i="18"/>
  <c r="Z42" i="18" s="1"/>
  <c r="P42" i="18"/>
  <c r="Y42" i="18" s="1"/>
  <c r="O42" i="18"/>
  <c r="X42" i="18" s="1"/>
  <c r="S41" i="18"/>
  <c r="AB41" i="18" s="1"/>
  <c r="R41" i="18"/>
  <c r="AA41" i="18" s="1"/>
  <c r="Q41" i="18"/>
  <c r="Z41" i="18" s="1"/>
  <c r="P41" i="18"/>
  <c r="Y41" i="18" s="1"/>
  <c r="O41" i="18"/>
  <c r="X41" i="18" s="1"/>
  <c r="S40" i="18"/>
  <c r="AB40" i="18" s="1"/>
  <c r="R40" i="18"/>
  <c r="AA40" i="18" s="1"/>
  <c r="Q40" i="18"/>
  <c r="Z40" i="18" s="1"/>
  <c r="P40" i="18"/>
  <c r="Y40" i="18" s="1"/>
  <c r="O40" i="18"/>
  <c r="X40" i="18" s="1"/>
  <c r="S39" i="18"/>
  <c r="AB39" i="18" s="1"/>
  <c r="R39" i="18"/>
  <c r="AA39" i="18" s="1"/>
  <c r="Q39" i="18"/>
  <c r="Z39" i="18" s="1"/>
  <c r="P39" i="18"/>
  <c r="Y39" i="18" s="1"/>
  <c r="O39" i="18"/>
  <c r="X39" i="18" s="1"/>
  <c r="S38" i="18"/>
  <c r="AB38" i="18" s="1"/>
  <c r="R38" i="18"/>
  <c r="AA38" i="18" s="1"/>
  <c r="Q38" i="18"/>
  <c r="Z38" i="18" s="1"/>
  <c r="P38" i="18"/>
  <c r="Y38" i="18" s="1"/>
  <c r="O38" i="18"/>
  <c r="X38" i="18" s="1"/>
  <c r="S37" i="18"/>
  <c r="AB37" i="18" s="1"/>
  <c r="R37" i="18"/>
  <c r="AA37" i="18" s="1"/>
  <c r="Q37" i="18"/>
  <c r="Z37" i="18" s="1"/>
  <c r="P37" i="18"/>
  <c r="Y37" i="18" s="1"/>
  <c r="O37" i="18"/>
  <c r="X37" i="18" s="1"/>
  <c r="S36" i="18"/>
  <c r="AB36" i="18" s="1"/>
  <c r="R36" i="18"/>
  <c r="AA36" i="18" s="1"/>
  <c r="Q36" i="18"/>
  <c r="Z36" i="18" s="1"/>
  <c r="P36" i="18"/>
  <c r="Y36" i="18" s="1"/>
  <c r="O36" i="18"/>
  <c r="X36" i="18" s="1"/>
  <c r="G38" i="17"/>
  <c r="F38" i="17"/>
  <c r="E38" i="17"/>
  <c r="D38" i="17"/>
  <c r="C38" i="17"/>
  <c r="B38" i="17"/>
  <c r="A38" i="17"/>
  <c r="G36" i="17"/>
  <c r="F36" i="17"/>
  <c r="E36" i="17"/>
  <c r="D36" i="17"/>
  <c r="C36" i="17"/>
  <c r="B36" i="17"/>
  <c r="A36" i="17"/>
  <c r="G35" i="17"/>
  <c r="F35" i="17"/>
  <c r="E35" i="17"/>
  <c r="D35" i="17"/>
  <c r="C35" i="17"/>
  <c r="B35" i="17"/>
  <c r="A35" i="17"/>
  <c r="G34" i="17"/>
  <c r="F34" i="17"/>
  <c r="E34" i="17"/>
  <c r="D34" i="17"/>
  <c r="C34" i="17"/>
  <c r="B34" i="17"/>
  <c r="A34" i="17"/>
  <c r="G33" i="17"/>
  <c r="F33" i="17"/>
  <c r="E33" i="17"/>
  <c r="D33" i="17"/>
  <c r="C33" i="17"/>
  <c r="B33" i="17"/>
  <c r="A33" i="17"/>
  <c r="Q5" i="17"/>
  <c r="P5" i="17"/>
  <c r="O5" i="17"/>
  <c r="N5" i="17"/>
  <c r="M5" i="17"/>
  <c r="L5" i="17"/>
  <c r="Q4" i="17"/>
  <c r="P4" i="17"/>
  <c r="O4" i="17"/>
  <c r="N4" i="17"/>
  <c r="M4" i="17"/>
  <c r="L4" i="17"/>
  <c r="Q3" i="17"/>
  <c r="P3" i="17"/>
  <c r="O3" i="17"/>
  <c r="N3" i="17"/>
  <c r="M3" i="17"/>
  <c r="L3" i="17"/>
  <c r="K3" i="17"/>
  <c r="Q2" i="17"/>
  <c r="P2" i="17"/>
  <c r="O2" i="17"/>
  <c r="N2" i="17"/>
  <c r="M2" i="17"/>
  <c r="L2" i="17"/>
  <c r="K2" i="17"/>
  <c r="G38" i="16"/>
  <c r="F38" i="16"/>
  <c r="E38" i="16"/>
  <c r="D38" i="16"/>
  <c r="C38" i="16"/>
  <c r="B38" i="16"/>
  <c r="A38" i="16"/>
  <c r="G36" i="16"/>
  <c r="F36" i="16"/>
  <c r="E36" i="16"/>
  <c r="D36" i="16"/>
  <c r="C36" i="16"/>
  <c r="B36" i="16"/>
  <c r="A36" i="16"/>
  <c r="G35" i="16"/>
  <c r="F35" i="16"/>
  <c r="E35" i="16"/>
  <c r="D35" i="16"/>
  <c r="C35" i="16"/>
  <c r="B35" i="16"/>
  <c r="A35" i="16"/>
  <c r="G34" i="16"/>
  <c r="F34" i="16"/>
  <c r="E34" i="16"/>
  <c r="D34" i="16"/>
  <c r="C34" i="16"/>
  <c r="B34" i="16"/>
  <c r="A34" i="16"/>
  <c r="G33" i="16"/>
  <c r="F33" i="16"/>
  <c r="E33" i="16"/>
  <c r="D33" i="16"/>
  <c r="C33" i="16"/>
  <c r="B33" i="16"/>
  <c r="A33" i="16"/>
  <c r="Q5" i="16"/>
  <c r="P5" i="16"/>
  <c r="O5" i="16"/>
  <c r="N5" i="16"/>
  <c r="M5" i="16"/>
  <c r="L5" i="16"/>
  <c r="Q4" i="16"/>
  <c r="P4" i="16"/>
  <c r="O4" i="16"/>
  <c r="N4" i="16"/>
  <c r="M4" i="16"/>
  <c r="L4" i="16"/>
  <c r="Q3" i="16"/>
  <c r="P3" i="16"/>
  <c r="O3" i="16"/>
  <c r="N3" i="16"/>
  <c r="M3" i="16"/>
  <c r="L3" i="16"/>
  <c r="K3" i="16"/>
  <c r="Q2" i="16"/>
  <c r="P2" i="16"/>
  <c r="O2" i="16"/>
  <c r="N2" i="16"/>
  <c r="M2" i="16"/>
  <c r="L2" i="16"/>
  <c r="K2" i="16"/>
  <c r="G38" i="15"/>
  <c r="F38" i="15"/>
  <c r="E38" i="15"/>
  <c r="D38" i="15"/>
  <c r="C38" i="15"/>
  <c r="B38" i="15"/>
  <c r="A38" i="15"/>
  <c r="G36" i="15"/>
  <c r="F36" i="15"/>
  <c r="E36" i="15"/>
  <c r="D36" i="15"/>
  <c r="C36" i="15"/>
  <c r="B36" i="15"/>
  <c r="A36" i="15"/>
  <c r="G35" i="15"/>
  <c r="F35" i="15"/>
  <c r="E35" i="15"/>
  <c r="D35" i="15"/>
  <c r="C35" i="15"/>
  <c r="B35" i="15"/>
  <c r="A35" i="15"/>
  <c r="G34" i="15"/>
  <c r="F34" i="15"/>
  <c r="E34" i="15"/>
  <c r="D34" i="15"/>
  <c r="C34" i="15"/>
  <c r="B34" i="15"/>
  <c r="A34" i="15"/>
  <c r="G33" i="15"/>
  <c r="F33" i="15"/>
  <c r="E33" i="15"/>
  <c r="D33" i="15"/>
  <c r="C33" i="15"/>
  <c r="B33" i="15"/>
  <c r="A33" i="15"/>
  <c r="Q5" i="15"/>
  <c r="P5" i="15"/>
  <c r="O5" i="15"/>
  <c r="N5" i="15"/>
  <c r="M5" i="15"/>
  <c r="L5" i="15"/>
  <c r="Q4" i="15"/>
  <c r="P4" i="15"/>
  <c r="O4" i="15"/>
  <c r="N4" i="15"/>
  <c r="M4" i="15"/>
  <c r="L4" i="15"/>
  <c r="Q3" i="15"/>
  <c r="P3" i="15"/>
  <c r="O3" i="15"/>
  <c r="N3" i="15"/>
  <c r="M3" i="15"/>
  <c r="L3" i="15"/>
  <c r="K3" i="15"/>
  <c r="Q2" i="15"/>
  <c r="P2" i="15"/>
  <c r="O2" i="15"/>
  <c r="N2" i="15"/>
  <c r="M2" i="15"/>
  <c r="L2" i="15"/>
  <c r="K2" i="15"/>
  <c r="G38" i="14"/>
  <c r="F38" i="14"/>
  <c r="E38" i="14"/>
  <c r="D38" i="14"/>
  <c r="C38" i="14"/>
  <c r="B38" i="14"/>
  <c r="A38" i="14"/>
  <c r="G36" i="14"/>
  <c r="F36" i="14"/>
  <c r="E36" i="14"/>
  <c r="D36" i="14"/>
  <c r="C36" i="14"/>
  <c r="B36" i="14"/>
  <c r="A36" i="14"/>
  <c r="G35" i="14"/>
  <c r="F35" i="14"/>
  <c r="E35" i="14"/>
  <c r="D35" i="14"/>
  <c r="C35" i="14"/>
  <c r="B35" i="14"/>
  <c r="A35" i="14"/>
  <c r="G34" i="14"/>
  <c r="F34" i="14"/>
  <c r="E34" i="14"/>
  <c r="D34" i="14"/>
  <c r="C34" i="14"/>
  <c r="B34" i="14"/>
  <c r="A34" i="14"/>
  <c r="G33" i="14"/>
  <c r="F33" i="14"/>
  <c r="E33" i="14"/>
  <c r="D33" i="14"/>
  <c r="C33" i="14"/>
  <c r="B33" i="14"/>
  <c r="A33" i="14"/>
  <c r="Q5" i="14"/>
  <c r="P5" i="14"/>
  <c r="O5" i="14"/>
  <c r="N5" i="14"/>
  <c r="M5" i="14"/>
  <c r="L5" i="14"/>
  <c r="Q4" i="14"/>
  <c r="P4" i="14"/>
  <c r="O4" i="14"/>
  <c r="N4" i="14"/>
  <c r="M4" i="14"/>
  <c r="L4" i="14"/>
  <c r="Q3" i="14"/>
  <c r="P3" i="14"/>
  <c r="O3" i="14"/>
  <c r="N3" i="14"/>
  <c r="M3" i="14"/>
  <c r="L3" i="14"/>
  <c r="K3" i="14"/>
  <c r="Q2" i="14"/>
  <c r="P2" i="14"/>
  <c r="O2" i="14"/>
  <c r="N2" i="14"/>
  <c r="M2" i="14"/>
  <c r="L2" i="14"/>
  <c r="K2" i="14"/>
  <c r="G38" i="13"/>
  <c r="F38" i="13"/>
  <c r="E38" i="13"/>
  <c r="D38" i="13"/>
  <c r="C38" i="13"/>
  <c r="B38" i="13"/>
  <c r="A38" i="13"/>
  <c r="G36" i="13"/>
  <c r="F36" i="13"/>
  <c r="E36" i="13"/>
  <c r="D36" i="13"/>
  <c r="C36" i="13"/>
  <c r="B36" i="13"/>
  <c r="A36" i="13"/>
  <c r="G35" i="13"/>
  <c r="F35" i="13"/>
  <c r="E35" i="13"/>
  <c r="D35" i="13"/>
  <c r="C35" i="13"/>
  <c r="B35" i="13"/>
  <c r="A35" i="13"/>
  <c r="G34" i="13"/>
  <c r="F34" i="13"/>
  <c r="E34" i="13"/>
  <c r="D34" i="13"/>
  <c r="C34" i="13"/>
  <c r="B34" i="13"/>
  <c r="A34" i="13"/>
  <c r="G33" i="13"/>
  <c r="F33" i="13"/>
  <c r="E33" i="13"/>
  <c r="D33" i="13"/>
  <c r="C33" i="13"/>
  <c r="B33" i="13"/>
  <c r="A33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K3" i="13"/>
  <c r="Q2" i="13"/>
  <c r="P2" i="13"/>
  <c r="O2" i="13"/>
  <c r="N2" i="13"/>
  <c r="M2" i="13"/>
  <c r="L2" i="13"/>
  <c r="K2" i="13"/>
  <c r="G38" i="12"/>
  <c r="F38" i="12"/>
  <c r="E38" i="12"/>
  <c r="D38" i="12"/>
  <c r="C38" i="12"/>
  <c r="B38" i="12"/>
  <c r="A38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Q5" i="12"/>
  <c r="P5" i="12"/>
  <c r="O5" i="12"/>
  <c r="N5" i="12"/>
  <c r="M5" i="12"/>
  <c r="L5" i="12"/>
  <c r="Q4" i="12"/>
  <c r="P4" i="12"/>
  <c r="O4" i="12"/>
  <c r="N4" i="12"/>
  <c r="M4" i="12"/>
  <c r="L4" i="12"/>
  <c r="Q3" i="12"/>
  <c r="P3" i="12"/>
  <c r="O3" i="12"/>
  <c r="N3" i="12"/>
  <c r="M3" i="12"/>
  <c r="L3" i="12"/>
  <c r="K3" i="12"/>
  <c r="Q2" i="12"/>
  <c r="P2" i="12"/>
  <c r="O2" i="12"/>
  <c r="N2" i="12"/>
  <c r="M2" i="12"/>
  <c r="L2" i="12"/>
  <c r="K2" i="12"/>
  <c r="G38" i="11"/>
  <c r="F38" i="11"/>
  <c r="E38" i="11"/>
  <c r="D38" i="11"/>
  <c r="C38" i="11"/>
  <c r="B38" i="11"/>
  <c r="A38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Q5" i="11"/>
  <c r="P5" i="11"/>
  <c r="O5" i="11"/>
  <c r="N5" i="11"/>
  <c r="M5" i="11"/>
  <c r="L5" i="11"/>
  <c r="Q4" i="11"/>
  <c r="P4" i="11"/>
  <c r="O4" i="11"/>
  <c r="N4" i="11"/>
  <c r="M4" i="11"/>
  <c r="L4" i="11"/>
  <c r="Q3" i="11"/>
  <c r="P3" i="11"/>
  <c r="O3" i="11"/>
  <c r="N3" i="11"/>
  <c r="M3" i="11"/>
  <c r="L3" i="11"/>
  <c r="K3" i="11"/>
  <c r="Q2" i="11"/>
  <c r="P2" i="11"/>
  <c r="O2" i="11"/>
  <c r="N2" i="11"/>
  <c r="M2" i="11"/>
  <c r="L2" i="11"/>
  <c r="K2" i="11"/>
  <c r="G38" i="10"/>
  <c r="F38" i="10"/>
  <c r="E38" i="10"/>
  <c r="D38" i="10"/>
  <c r="C38" i="10"/>
  <c r="B38" i="10"/>
  <c r="A38" i="10"/>
  <c r="G36" i="10"/>
  <c r="F36" i="10"/>
  <c r="E36" i="10"/>
  <c r="D36" i="10"/>
  <c r="C36" i="10"/>
  <c r="B36" i="10"/>
  <c r="A36" i="10"/>
  <c r="G35" i="10"/>
  <c r="F35" i="10"/>
  <c r="E35" i="10"/>
  <c r="D35" i="10"/>
  <c r="C35" i="10"/>
  <c r="B35" i="10"/>
  <c r="A35" i="10"/>
  <c r="G34" i="10"/>
  <c r="F34" i="10"/>
  <c r="E34" i="10"/>
  <c r="D34" i="10"/>
  <c r="C34" i="10"/>
  <c r="B34" i="10"/>
  <c r="A34" i="10"/>
  <c r="G33" i="10"/>
  <c r="F33" i="10"/>
  <c r="E33" i="10"/>
  <c r="D33" i="10"/>
  <c r="C33" i="10"/>
  <c r="B33" i="10"/>
  <c r="A33" i="10"/>
  <c r="Q5" i="10"/>
  <c r="P5" i="10"/>
  <c r="O5" i="10"/>
  <c r="N5" i="10"/>
  <c r="M5" i="10"/>
  <c r="L5" i="10"/>
  <c r="Q4" i="10"/>
  <c r="P4" i="10"/>
  <c r="O4" i="10"/>
  <c r="N4" i="10"/>
  <c r="M4" i="10"/>
  <c r="L4" i="10"/>
  <c r="Q3" i="10"/>
  <c r="P3" i="10"/>
  <c r="O3" i="10"/>
  <c r="N3" i="10"/>
  <c r="M3" i="10"/>
  <c r="L3" i="10"/>
  <c r="K3" i="10"/>
  <c r="Q2" i="10"/>
  <c r="P2" i="10"/>
  <c r="O2" i="10"/>
  <c r="N2" i="10"/>
  <c r="M2" i="10"/>
  <c r="L2" i="10"/>
  <c r="K2" i="10"/>
  <c r="G38" i="9"/>
  <c r="F38" i="9"/>
  <c r="E38" i="9"/>
  <c r="D38" i="9"/>
  <c r="C38" i="9"/>
  <c r="B38" i="9"/>
  <c r="A38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K3" i="9"/>
  <c r="Q2" i="9"/>
  <c r="P2" i="9"/>
  <c r="O2" i="9"/>
  <c r="N2" i="9"/>
  <c r="M2" i="9"/>
  <c r="L2" i="9"/>
  <c r="K2" i="9"/>
  <c r="G38" i="8"/>
  <c r="F38" i="8"/>
  <c r="E38" i="8"/>
  <c r="D38" i="8"/>
  <c r="C38" i="8"/>
  <c r="B38" i="8"/>
  <c r="A38" i="8"/>
  <c r="G36" i="8"/>
  <c r="F36" i="8"/>
  <c r="E36" i="8"/>
  <c r="D36" i="8"/>
  <c r="C36" i="8"/>
  <c r="B36" i="8"/>
  <c r="A36" i="8"/>
  <c r="G35" i="8"/>
  <c r="F35" i="8"/>
  <c r="E35" i="8"/>
  <c r="D35" i="8"/>
  <c r="C35" i="8"/>
  <c r="B35" i="8"/>
  <c r="A35" i="8"/>
  <c r="G34" i="8"/>
  <c r="F34" i="8"/>
  <c r="E34" i="8"/>
  <c r="D34" i="8"/>
  <c r="C34" i="8"/>
  <c r="B34" i="8"/>
  <c r="A34" i="8"/>
  <c r="G33" i="8"/>
  <c r="F33" i="8"/>
  <c r="E33" i="8"/>
  <c r="D33" i="8"/>
  <c r="C33" i="8"/>
  <c r="B33" i="8"/>
  <c r="A33" i="8"/>
  <c r="Q5" i="8"/>
  <c r="P5" i="8"/>
  <c r="O5" i="8"/>
  <c r="N5" i="8"/>
  <c r="M5" i="8"/>
  <c r="L5" i="8"/>
  <c r="Q4" i="8"/>
  <c r="P4" i="8"/>
  <c r="O4" i="8"/>
  <c r="N4" i="8"/>
  <c r="M4" i="8"/>
  <c r="L4" i="8"/>
  <c r="Q3" i="8"/>
  <c r="P3" i="8"/>
  <c r="O3" i="8"/>
  <c r="N3" i="8"/>
  <c r="M3" i="8"/>
  <c r="L3" i="8"/>
  <c r="K3" i="8"/>
  <c r="Q2" i="8"/>
  <c r="P2" i="8"/>
  <c r="O2" i="8"/>
  <c r="N2" i="8"/>
  <c r="M2" i="8"/>
  <c r="L2" i="8"/>
  <c r="K2" i="8"/>
  <c r="G38" i="7"/>
  <c r="F38" i="7"/>
  <c r="E38" i="7"/>
  <c r="D38" i="7"/>
  <c r="C38" i="7"/>
  <c r="B38" i="7"/>
  <c r="A38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Q5" i="7"/>
  <c r="P5" i="7"/>
  <c r="O5" i="7"/>
  <c r="N5" i="7"/>
  <c r="M5" i="7"/>
  <c r="L5" i="7"/>
  <c r="Q4" i="7"/>
  <c r="P4" i="7"/>
  <c r="O4" i="7"/>
  <c r="N4" i="7"/>
  <c r="M4" i="7"/>
  <c r="L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G38" i="6"/>
  <c r="F38" i="6"/>
  <c r="E38" i="6"/>
  <c r="D38" i="6"/>
  <c r="C38" i="6"/>
  <c r="B38" i="6"/>
  <c r="A38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G34" i="6"/>
  <c r="F34" i="6"/>
  <c r="E34" i="6"/>
  <c r="D34" i="6"/>
  <c r="C34" i="6"/>
  <c r="B34" i="6"/>
  <c r="A34" i="6"/>
  <c r="G33" i="6"/>
  <c r="F33" i="6"/>
  <c r="E33" i="6"/>
  <c r="D33" i="6"/>
  <c r="C33" i="6"/>
  <c r="B33" i="6"/>
  <c r="A33" i="6"/>
  <c r="Q5" i="6"/>
  <c r="P5" i="6"/>
  <c r="O5" i="6"/>
  <c r="N5" i="6"/>
  <c r="M5" i="6"/>
  <c r="L5" i="6"/>
  <c r="Q4" i="6"/>
  <c r="P4" i="6"/>
  <c r="O4" i="6"/>
  <c r="N4" i="6"/>
  <c r="M4" i="6"/>
  <c r="L4" i="6"/>
  <c r="Q3" i="6"/>
  <c r="P3" i="6"/>
  <c r="O3" i="6"/>
  <c r="N3" i="6"/>
  <c r="M3" i="6"/>
  <c r="L3" i="6"/>
  <c r="K3" i="6"/>
  <c r="Q2" i="6"/>
  <c r="P2" i="6"/>
  <c r="O2" i="6"/>
  <c r="N2" i="6"/>
  <c r="M2" i="6"/>
  <c r="L2" i="6"/>
  <c r="K2" i="6"/>
  <c r="G38" i="5"/>
  <c r="F38" i="5"/>
  <c r="E38" i="5"/>
  <c r="D38" i="5"/>
  <c r="C38" i="5"/>
  <c r="B38" i="5"/>
  <c r="A38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Q5" i="5"/>
  <c r="P5" i="5"/>
  <c r="O5" i="5"/>
  <c r="N5" i="5"/>
  <c r="M5" i="5"/>
  <c r="L5" i="5"/>
  <c r="Q4" i="5"/>
  <c r="P4" i="5"/>
  <c r="O4" i="5"/>
  <c r="N4" i="5"/>
  <c r="M4" i="5"/>
  <c r="L4" i="5"/>
  <c r="Q3" i="5"/>
  <c r="P3" i="5"/>
  <c r="O3" i="5"/>
  <c r="N3" i="5"/>
  <c r="M3" i="5"/>
  <c r="L3" i="5"/>
  <c r="K3" i="5"/>
  <c r="Q2" i="5"/>
  <c r="P2" i="5"/>
  <c r="O2" i="5"/>
  <c r="N2" i="5"/>
  <c r="M2" i="5"/>
  <c r="L2" i="5"/>
  <c r="K2" i="5"/>
  <c r="G38" i="4"/>
  <c r="F38" i="4"/>
  <c r="E38" i="4"/>
  <c r="D38" i="4"/>
  <c r="C38" i="4"/>
  <c r="B38" i="4"/>
  <c r="A38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K3" i="4"/>
  <c r="Q2" i="4"/>
  <c r="P2" i="4"/>
  <c r="O2" i="4"/>
  <c r="N2" i="4"/>
  <c r="M2" i="4"/>
  <c r="L2" i="4"/>
  <c r="K2" i="4"/>
  <c r="G38" i="2"/>
  <c r="F38" i="2"/>
  <c r="E38" i="2"/>
  <c r="D38" i="2"/>
  <c r="C38" i="2"/>
  <c r="B38" i="2"/>
  <c r="A38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K3" i="2"/>
  <c r="Q2" i="2"/>
  <c r="P2" i="2"/>
  <c r="O2" i="2"/>
  <c r="N2" i="2"/>
  <c r="K2" i="2"/>
  <c r="G38" i="1"/>
  <c r="F38" i="1"/>
  <c r="E38" i="1"/>
  <c r="D38" i="1"/>
  <c r="C38" i="1"/>
  <c r="B38" i="1"/>
  <c r="A38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N50" i="18"/>
  <c r="W50" i="18" s="1"/>
  <c r="N49" i="18"/>
  <c r="W49" i="18" s="1"/>
  <c r="W48" i="18"/>
  <c r="N47" i="18"/>
  <c r="W47" i="18" s="1"/>
  <c r="N46" i="18"/>
  <c r="W46" i="18" s="1"/>
  <c r="N45" i="18"/>
  <c r="W45" i="18" s="1"/>
  <c r="N44" i="18"/>
  <c r="W44" i="18" s="1"/>
  <c r="N43" i="18"/>
  <c r="W43" i="18" s="1"/>
  <c r="N42" i="18"/>
  <c r="W42" i="18" s="1"/>
  <c r="N41" i="18"/>
  <c r="W41" i="18" s="1"/>
  <c r="W40" i="18"/>
  <c r="W39" i="18"/>
  <c r="N38" i="18"/>
  <c r="W38" i="18" s="1"/>
  <c r="N37" i="18"/>
  <c r="W37" i="18" s="1"/>
  <c r="W87" i="18" l="1"/>
  <c r="Z87" i="18"/>
  <c r="W80" i="18"/>
  <c r="AB87" i="18"/>
  <c r="Y81" i="18"/>
  <c r="AA79" i="18"/>
  <c r="AB80" i="18"/>
  <c r="Z82" i="18"/>
  <c r="AA77" i="18"/>
  <c r="X77" i="18"/>
  <c r="Y87" i="18"/>
  <c r="AB83" i="18"/>
  <c r="Z77" i="18"/>
  <c r="X87" i="18"/>
  <c r="AA83" i="18"/>
  <c r="Z81" i="18"/>
  <c r="AB79" i="18"/>
  <c r="AA84" i="18"/>
  <c r="AA78" i="18"/>
  <c r="Y86" i="18"/>
  <c r="AB77" i="18"/>
  <c r="AB76" i="18"/>
  <c r="Y80" i="18"/>
  <c r="W86" i="18"/>
  <c r="AA76" i="18"/>
  <c r="AB78" i="18"/>
  <c r="X80" i="18"/>
  <c r="AB86" i="18"/>
  <c r="Z76" i="18"/>
  <c r="W82" i="18"/>
  <c r="W84" i="18"/>
  <c r="AA86" i="18"/>
  <c r="Z78" i="18"/>
  <c r="AA82" i="18"/>
  <c r="AB84" i="18"/>
  <c r="Z86" i="18"/>
  <c r="Y45" i="18"/>
  <c r="Y78" i="18"/>
  <c r="W76" i="18"/>
  <c r="Z84" i="18"/>
  <c r="X86" i="18"/>
  <c r="X76" i="18"/>
  <c r="AA80" i="18"/>
  <c r="X82" i="18"/>
  <c r="Y84" i="18"/>
  <c r="Y76" i="18"/>
  <c r="Z80" i="18"/>
  <c r="AB82" i="18"/>
  <c r="X8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B9E21-91AA-4C40-B98D-EEE7FD6423BF}" keepAlive="1" name="Query - FutureProjection_NoIrrigation_ChangePDate" description="Connection to the 'FutureProjection_NoIrrigation_ChangePDate' query in the workbook." type="5" refreshedVersion="8" background="1" saveData="1">
    <dbPr connection="Provider=Microsoft.Mashup.OleDb.1;Data Source=$Workbook$;Location=FutureProjection_NoIrrigation_ChangePDate;Extended Properties=&quot;&quot;" command="SELECT * FROM [FutureProjection_NoIrrigation_ChangePDate]"/>
  </connection>
</connections>
</file>

<file path=xl/sharedStrings.xml><?xml version="1.0" encoding="utf-8"?>
<sst xmlns="http://schemas.openxmlformats.org/spreadsheetml/2006/main" count="86726" uniqueCount="123">
  <si>
    <t>Yield (tonne/ha)</t>
  </si>
  <si>
    <t>Historical</t>
  </si>
  <si>
    <t>ssp126-MidCentury</t>
  </si>
  <si>
    <t>ssp245-MidCentury</t>
  </si>
  <si>
    <t>ssp585-MidCentury</t>
  </si>
  <si>
    <t>ssp126-EndCentury</t>
  </si>
  <si>
    <t>ssp245-EndCentury</t>
  </si>
  <si>
    <t>ssp585-EndCentury</t>
  </si>
  <si>
    <t>With fixed IWC at 30% TAW</t>
  </si>
  <si>
    <t>Baseline</t>
  </si>
  <si>
    <t>Mean</t>
  </si>
  <si>
    <t>Siginificant change</t>
  </si>
  <si>
    <t>Variance</t>
  </si>
  <si>
    <t>Increase</t>
  </si>
  <si>
    <t>paired p Value</t>
  </si>
  <si>
    <t>Decrease</t>
  </si>
  <si>
    <t>F-tst for difference in variances</t>
  </si>
  <si>
    <t>IF &lt;0.05 variances are significantly different</t>
  </si>
  <si>
    <t>10% TAW - Threshold 10%</t>
  </si>
  <si>
    <t>10% TAW - No Irrigation</t>
  </si>
  <si>
    <t>10% TAW Irrigation Threshold 0%</t>
  </si>
  <si>
    <t>10% TAW Irrigation Threshold 20%</t>
  </si>
  <si>
    <t>10% TAW Irrigation Threshold 0% + Mulches</t>
  </si>
  <si>
    <t>10% TAW Irrigation Threshold 20% + Mulches</t>
  </si>
  <si>
    <t>20% TAW - No Irrigation</t>
  </si>
  <si>
    <t>20% TAW Irrigation Threshold 0%</t>
  </si>
  <si>
    <t>20% TAW Irrigation Threshold 0% + Mulches</t>
  </si>
  <si>
    <t>20% TAW Irrigation Threshold 20%</t>
  </si>
  <si>
    <t>20% TAW Irrigation Threshold 20% + Mulches</t>
  </si>
  <si>
    <t>30% TAW - No Irrigation</t>
  </si>
  <si>
    <t>30% TAW Irrigation Threshold 0%</t>
  </si>
  <si>
    <t>30% TAW Irrigation Threshold 0% + Mulches</t>
  </si>
  <si>
    <t>30% TAW Irrigation Threshold 20%</t>
  </si>
  <si>
    <t>30% TAW Irrigation Threshold 20% + Mulches</t>
  </si>
  <si>
    <t xml:space="preserve"> </t>
  </si>
  <si>
    <t>No Irrigation</t>
  </si>
  <si>
    <t>Irrigation threshold 20%</t>
  </si>
  <si>
    <t>Irrigation threshold 0%</t>
  </si>
  <si>
    <t>Irrigation threshold 0% and Mulches</t>
  </si>
  <si>
    <t>Irrigation threshold 20% and Mulches</t>
  </si>
  <si>
    <t>20% TAW</t>
  </si>
  <si>
    <t>10% TAW</t>
  </si>
  <si>
    <t>30% TAW</t>
  </si>
  <si>
    <t>2041-2070</t>
  </si>
  <si>
    <t>2071-2100</t>
  </si>
  <si>
    <t>SSP1-2.6</t>
  </si>
  <si>
    <t>SSP2-4.5</t>
  </si>
  <si>
    <t>SSP5-8.5</t>
  </si>
  <si>
    <t>Percentual Change in Yields Under different Management and Climatic Scenarios</t>
  </si>
  <si>
    <t>Irrigation needs under different Management and Climatic Scenarios (mm-ha)</t>
  </si>
  <si>
    <r>
      <t>Irrigation needs under different Management and Climatic Scenarios (m</t>
    </r>
    <r>
      <rPr>
        <b/>
        <sz val="11"/>
        <color theme="1"/>
        <rFont val="Calibri"/>
        <family val="2"/>
      </rPr>
      <t>³/ha</t>
    </r>
    <r>
      <rPr>
        <b/>
        <sz val="11"/>
        <color theme="1"/>
        <rFont val="Calibri"/>
        <family val="2"/>
        <scheme val="minor"/>
      </rPr>
      <t>)</t>
    </r>
  </si>
  <si>
    <t>Mulches Performances (Percentual impacts on Irrigation needs and Yields)</t>
  </si>
  <si>
    <t>Irrigation threshold 0% - Irrigation demand Change</t>
  </si>
  <si>
    <t>Irrigation threshold 0% - Yield improvement</t>
  </si>
  <si>
    <t>Irrigation threshold 20% - Yield improvement</t>
  </si>
  <si>
    <t>Irrigation threshold 20% - Irrigation demand Change</t>
  </si>
  <si>
    <t>Mid Century</t>
  </si>
  <si>
    <t>End Century</t>
  </si>
  <si>
    <t>Yield</t>
  </si>
  <si>
    <t>(tonne/ha)</t>
  </si>
  <si>
    <t>Seasonal</t>
  </si>
  <si>
    <t>irrigation</t>
  </si>
  <si>
    <t>(mm)</t>
  </si>
  <si>
    <t>Scenario</t>
  </si>
  <si>
    <t>Initial</t>
  </si>
  <si>
    <t>TAW</t>
  </si>
  <si>
    <t>Planting</t>
  </si>
  <si>
    <t>Date</t>
  </si>
  <si>
    <t>Percentual</t>
  </si>
  <si>
    <t>change</t>
  </si>
  <si>
    <t>in</t>
  </si>
  <si>
    <t>productivity</t>
  </si>
  <si>
    <t>with</t>
  </si>
  <si>
    <t>respect</t>
  </si>
  <si>
    <t>to</t>
  </si>
  <si>
    <t>the</t>
  </si>
  <si>
    <t>mean</t>
  </si>
  <si>
    <t>of</t>
  </si>
  <si>
    <t>the_1</t>
  </si>
  <si>
    <t>baseline</t>
  </si>
  <si>
    <t>period</t>
  </si>
  <si>
    <t>(%)</t>
  </si>
  <si>
    <t>SSP1-2,6</t>
  </si>
  <si>
    <t>10/15</t>
  </si>
  <si>
    <t/>
  </si>
  <si>
    <t>SSP2-4,5</t>
  </si>
  <si>
    <t>SSP5-8,5</t>
  </si>
  <si>
    <t>10/25</t>
  </si>
  <si>
    <t>11/04</t>
  </si>
  <si>
    <t>11/14</t>
  </si>
  <si>
    <t>11/24</t>
  </si>
  <si>
    <t>12/04</t>
  </si>
  <si>
    <t>12/14</t>
  </si>
  <si>
    <t>12/24</t>
  </si>
  <si>
    <t>Timeline</t>
  </si>
  <si>
    <t>ISWC Scenario</t>
  </si>
  <si>
    <t>Percentual Change in yield linked to a change in sowing date with respect to Respective rainfed Scenario with sowing date on the 10th of November</t>
  </si>
  <si>
    <t>Percentual Changes in Average yields under the different Analyzed Scenarios</t>
  </si>
  <si>
    <t>Average Modeled yields under the different Analyzed Scenarios</t>
  </si>
  <si>
    <t>Difference between he Average Modeled yields in the different scenarios and the Mean of the Baseline period</t>
  </si>
  <si>
    <t>Mulches Performances (Absolute impacts on Irrigation needs and Yields)</t>
  </si>
  <si>
    <t>Field management</t>
  </si>
  <si>
    <t>Percentual Productivity Change</t>
  </si>
  <si>
    <t>SSP Scenario</t>
  </si>
  <si>
    <t>Initial Soil Water Content</t>
  </si>
  <si>
    <r>
      <t>Seasoonal Irrigation (m</t>
    </r>
    <r>
      <rPr>
        <sz val="11"/>
        <color theme="1"/>
        <rFont val="Calibri"/>
        <family val="2"/>
      </rPr>
      <t>³/ha)</t>
    </r>
  </si>
  <si>
    <t>Seasoonal Irrigation (m³/ha)</t>
  </si>
  <si>
    <t>Agua en el suelo en el momento de la siembra</t>
  </si>
  <si>
    <t>Bajo</t>
  </si>
  <si>
    <t>Medio</t>
  </si>
  <si>
    <t>Alto</t>
  </si>
  <si>
    <t>Escenario de cambio climático</t>
  </si>
  <si>
    <t>Percentual productivity change</t>
  </si>
  <si>
    <t>Initial soliwater content</t>
  </si>
  <si>
    <t>sowing date</t>
  </si>
  <si>
    <t>timeline</t>
  </si>
  <si>
    <t>10%</t>
  </si>
  <si>
    <t>20%</t>
  </si>
  <si>
    <t>30%</t>
  </si>
  <si>
    <t>30% + Mulches</t>
  </si>
  <si>
    <t>10% + Mulches</t>
  </si>
  <si>
    <t>20% + Mulches</t>
  </si>
  <si>
    <t>Soil water availability at 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</si>
</sst>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0" borderId="1" xfId="0" applyBorder="1"/>
    <xf numFmtId="0" fontId="2" fillId="2" borderId="0" xfId="0" applyFont="1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3" fillId="0" borderId="6" xfId="0" applyNumberFormat="1" applyFont="1" applyBorder="1"/>
    <xf numFmtId="2" fontId="3" fillId="0" borderId="4" xfId="0" applyNumberFormat="1" applyFont="1" applyBorder="1"/>
    <xf numFmtId="2" fontId="3" fillId="0" borderId="7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3" fillId="0" borderId="9" xfId="0" applyNumberFormat="1" applyFont="1" applyBorder="1"/>
    <xf numFmtId="2" fontId="3" fillId="0" borderId="2" xfId="0" applyNumberFormat="1" applyFont="1" applyBorder="1"/>
    <xf numFmtId="2" fontId="3" fillId="0" borderId="11" xfId="0" applyNumberFormat="1" applyFont="1" applyBorder="1"/>
    <xf numFmtId="2" fontId="3" fillId="0" borderId="8" xfId="0" applyNumberFormat="1" applyFont="1" applyBorder="1"/>
    <xf numFmtId="2" fontId="2" fillId="0" borderId="6" xfId="0" applyNumberFormat="1" applyFont="1" applyBorder="1"/>
    <xf numFmtId="2" fontId="2" fillId="0" borderId="4" xfId="0" applyNumberFormat="1" applyFont="1" applyBorder="1"/>
    <xf numFmtId="2" fontId="2" fillId="0" borderId="7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2" xfId="0" applyNumberFormat="1" applyFont="1" applyBorder="1"/>
    <xf numFmtId="2" fontId="1" fillId="0" borderId="11" xfId="0" applyNumberFormat="1" applyFont="1" applyBorder="1"/>
    <xf numFmtId="2" fontId="1" fillId="0" borderId="4" xfId="0" applyNumberFormat="1" applyFont="1" applyBorder="1"/>
    <xf numFmtId="2" fontId="1" fillId="0" borderId="7" xfId="0" applyNumberFormat="1" applyFont="1" applyBorder="1"/>
    <xf numFmtId="2" fontId="2" fillId="0" borderId="8" xfId="0" applyNumberFormat="1" applyFont="1" applyBorder="1"/>
    <xf numFmtId="2" fontId="2" fillId="0" borderId="0" xfId="0" applyNumberFormat="1" applyFont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1" xfId="0" applyNumberFormat="1" applyFont="1" applyBorder="1"/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2" fontId="3" fillId="0" borderId="10" xfId="0" applyNumberFormat="1" applyFont="1" applyBorder="1"/>
    <xf numFmtId="2" fontId="0" fillId="0" borderId="10" xfId="0" applyNumberFormat="1" applyBorder="1"/>
    <xf numFmtId="17" fontId="0" fillId="0" borderId="10" xfId="0" applyNumberFormat="1" applyBorder="1"/>
    <xf numFmtId="17" fontId="0" fillId="0" borderId="2" xfId="0" applyNumberFormat="1" applyBorder="1"/>
    <xf numFmtId="16" fontId="0" fillId="0" borderId="2" xfId="0" applyNumberFormat="1" applyBorder="1"/>
    <xf numFmtId="17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166" fontId="0" fillId="0" borderId="14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166" fontId="0" fillId="0" borderId="0" xfId="0" applyNumberFormat="1"/>
    <xf numFmtId="166" fontId="0" fillId="0" borderId="8" xfId="0" applyNumberFormat="1" applyBorder="1"/>
    <xf numFmtId="166" fontId="0" fillId="0" borderId="16" xfId="0" applyNumberFormat="1" applyBorder="1"/>
    <xf numFmtId="166" fontId="0" fillId="0" borderId="10" xfId="0" applyNumberFormat="1" applyBorder="1"/>
    <xf numFmtId="0" fontId="1" fillId="7" borderId="6" xfId="0" applyFont="1" applyFill="1" applyBorder="1" applyAlignment="1">
      <alignment horizontal="center" vertical="center"/>
    </xf>
    <xf numFmtId="2" fontId="3" fillId="0" borderId="17" xfId="0" applyNumberFormat="1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2" fontId="3" fillId="0" borderId="22" xfId="0" applyNumberFormat="1" applyFont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5" xfId="0" applyFill="1" applyBorder="1" applyAlignment="1">
      <alignment horizontal="center"/>
    </xf>
    <xf numFmtId="17" fontId="1" fillId="0" borderId="5" xfId="0" applyNumberFormat="1" applyFont="1" applyBorder="1"/>
    <xf numFmtId="16" fontId="1" fillId="0" borderId="5" xfId="0" applyNumberFormat="1" applyFont="1" applyBorder="1"/>
    <xf numFmtId="17" fontId="0" fillId="0" borderId="0" xfId="0" applyNumberFormat="1"/>
    <xf numFmtId="16" fontId="0" fillId="0" borderId="0" xfId="0" applyNumberFormat="1"/>
    <xf numFmtId="17" fontId="0" fillId="0" borderId="13" xfId="0" applyNumberFormat="1" applyBorder="1"/>
    <xf numFmtId="2" fontId="3" fillId="0" borderId="12" xfId="0" applyNumberFormat="1" applyFont="1" applyBorder="1"/>
    <xf numFmtId="2" fontId="2" fillId="0" borderId="3" xfId="0" applyNumberFormat="1" applyFont="1" applyBorder="1"/>
    <xf numFmtId="2" fontId="3" fillId="0" borderId="13" xfId="0" applyNumberFormat="1" applyFont="1" applyBorder="1"/>
    <xf numFmtId="2" fontId="3" fillId="0" borderId="3" xfId="0" applyNumberFormat="1" applyFont="1" applyBorder="1"/>
    <xf numFmtId="0" fontId="1" fillId="7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2" fontId="0" fillId="0" borderId="12" xfId="0" applyNumberFormat="1" applyBorder="1"/>
    <xf numFmtId="2" fontId="0" fillId="0" borderId="3" xfId="0" applyNumberFormat="1" applyBorder="1"/>
    <xf numFmtId="2" fontId="0" fillId="0" borderId="13" xfId="0" applyNumberFormat="1" applyBorder="1"/>
    <xf numFmtId="2" fontId="3" fillId="0" borderId="14" xfId="0" applyNumberFormat="1" applyFont="1" applyBorder="1"/>
    <xf numFmtId="2" fontId="3" fillId="0" borderId="5" xfId="0" applyNumberFormat="1" applyFont="1" applyBorder="1"/>
    <xf numFmtId="2" fontId="3" fillId="0" borderId="23" xfId="0" applyNumberFormat="1" applyFon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24" xfId="0" applyNumberFormat="1" applyFont="1" applyBorder="1"/>
    <xf numFmtId="0" fontId="1" fillId="2" borderId="0" xfId="0" applyFont="1" applyFill="1" applyAlignment="1">
      <alignment horizontal="center" textRotation="90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7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8F8F"/>
      <color rgb="FFFFA3A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B6D330-7411-4A65-80A1-3B38E9DCD800}" autoFormatId="16" applyNumberFormats="0" applyBorderFormats="0" applyFontFormats="0" applyPatternFormats="0" applyAlignmentFormats="0" applyWidthHeightFormats="0">
  <queryTableRefresh nextId="25">
    <queryTableFields count="24">
      <queryTableField id="1" name="Yield" tableColumnId="1"/>
      <queryTableField id="2" name="(tonne/ha)" tableColumnId="2"/>
      <queryTableField id="3" name="Seasonal" tableColumnId="3"/>
      <queryTableField id="4" name="irrigation" tableColumnId="4"/>
      <queryTableField id="5" name="(mm)" tableColumnId="5"/>
      <queryTableField id="6" name="Scenario" tableColumnId="6"/>
      <queryTableField id="7" name="Initial" tableColumnId="7"/>
      <queryTableField id="8" name="TAW" tableColumnId="8"/>
      <queryTableField id="9" name="Planting" tableColumnId="9"/>
      <queryTableField id="10" name="Date" tableColumnId="10"/>
      <queryTableField id="11" name="Percentual" tableColumnId="11"/>
      <queryTableField id="12" name="change" tableColumnId="12"/>
      <queryTableField id="13" name="in" tableColumnId="13"/>
      <queryTableField id="14" name="productivity" tableColumnId="14"/>
      <queryTableField id="15" name="with" tableColumnId="15"/>
      <queryTableField id="16" name="respect" tableColumnId="16"/>
      <queryTableField id="17" name="to" tableColumnId="17"/>
      <queryTableField id="18" name="the" tableColumnId="18"/>
      <queryTableField id="19" name="mean" tableColumnId="19"/>
      <queryTableField id="20" name="of" tableColumnId="20"/>
      <queryTableField id="21" name="the_1" tableColumnId="21"/>
      <queryTableField id="22" name="baseline" tableColumnId="22"/>
      <queryTableField id="23" name="period" tableColumnId="23"/>
      <queryTableField id="24" name="(%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4E290-1D7A-4C6E-8E41-9B803021D14E}" name="FutureProjection_NoIrrigation_ChangePDate" displayName="FutureProjection_NoIrrigation_ChangePDate" ref="A1:X4177" tableType="queryTable" totalsRowShown="0">
  <autoFilter ref="A1:X4177" xr:uid="{B0B4E290-1D7A-4C6E-8E41-9B803021D14E}">
    <filterColumn colId="2">
      <filters>
        <filter val="SSP2-4,5"/>
      </filters>
    </filterColumn>
    <filterColumn colId="3">
      <filters>
        <filter val="0,3"/>
      </filters>
    </filterColumn>
    <filterColumn colId="4">
      <filters>
        <filter val="11/04"/>
      </filters>
    </filterColumn>
    <filterColumn colId="6">
      <filters>
        <filter val="Mid Century"/>
      </filters>
    </filterColumn>
  </autoFilter>
  <tableColumns count="24">
    <tableColumn id="1" xr3:uid="{117E71C5-B0BF-429E-8AE3-8E36C8AFE811}" uniqueName="1" name="Yield" queryTableFieldId="1"/>
    <tableColumn id="2" xr3:uid="{F33093B2-89B7-4933-BAD3-5475283423AA}" uniqueName="2" name="(tonne/ha)" queryTableFieldId="2"/>
    <tableColumn id="3" xr3:uid="{FDB273EA-E510-4281-BBB5-A5EAD62FA4B7}" uniqueName="3" name="Seasonal" queryTableFieldId="3" dataDxfId="137"/>
    <tableColumn id="4" xr3:uid="{CC3A6685-9F55-4F04-9B53-E5146D009283}" uniqueName="4" name="irrigation" queryTableFieldId="4"/>
    <tableColumn id="5" xr3:uid="{D4AF55DE-4F6C-4D2C-88F7-32D340D08862}" uniqueName="5" name="(mm)" queryTableFieldId="5" dataDxfId="136"/>
    <tableColumn id="6" xr3:uid="{A204D2B8-BF18-4E04-B353-0566727A3415}" uniqueName="6" name="Scenario" queryTableFieldId="6"/>
    <tableColumn id="7" xr3:uid="{87A155EC-BB7E-4923-A83D-EC3958115D11}" uniqueName="7" name="Initial" queryTableFieldId="7" dataDxfId="135"/>
    <tableColumn id="8" xr3:uid="{D3408E05-8A4D-4C51-861B-A48CAF75715C}" uniqueName="8" name="TAW" queryTableFieldId="8" dataDxfId="134"/>
    <tableColumn id="9" xr3:uid="{2EE998D7-7132-4B34-B976-D644B3262BB2}" uniqueName="9" name="Planting" queryTableFieldId="9" dataDxfId="133"/>
    <tableColumn id="10" xr3:uid="{1809F006-C665-4E8F-AAED-CBFB82FA9CE6}" uniqueName="10" name="Date" queryTableFieldId="10" dataDxfId="132"/>
    <tableColumn id="11" xr3:uid="{882EE737-C0CB-4DDF-8A22-C9035CE02384}" uniqueName="11" name="Percentual" queryTableFieldId="11" dataDxfId="131"/>
    <tableColumn id="12" xr3:uid="{DCBF6805-E69C-4648-855E-BBAAF5680AFF}" uniqueName="12" name="change" queryTableFieldId="12" dataDxfId="130"/>
    <tableColumn id="13" xr3:uid="{A5DF28B0-B892-4E14-9E6D-C9D41737DA5F}" uniqueName="13" name="in" queryTableFieldId="13" dataDxfId="129"/>
    <tableColumn id="14" xr3:uid="{79F49648-6ACB-434C-861B-9E53B44574E8}" uniqueName="14" name="productivity" queryTableFieldId="14" dataDxfId="128"/>
    <tableColumn id="15" xr3:uid="{4D547A03-7102-4BB1-9741-DA5C02A90E2B}" uniqueName="15" name="with" queryTableFieldId="15" dataDxfId="127"/>
    <tableColumn id="16" xr3:uid="{A0CBD731-444C-46AB-8A4F-3CDD7638DDE7}" uniqueName="16" name="respect" queryTableFieldId="16" dataDxfId="126"/>
    <tableColumn id="17" xr3:uid="{1A5D5E72-07B8-454A-9D14-CCC9E08ECD61}" uniqueName="17" name="to" queryTableFieldId="17" dataDxfId="125"/>
    <tableColumn id="18" xr3:uid="{72F69238-D22D-4A53-9509-8D9F4F69D4A5}" uniqueName="18" name="the" queryTableFieldId="18" dataDxfId="124"/>
    <tableColumn id="19" xr3:uid="{E819F6FD-991D-42FB-9849-8B7912674225}" uniqueName="19" name="mean" queryTableFieldId="19" dataDxfId="123"/>
    <tableColumn id="20" xr3:uid="{5E508129-25DE-4865-918F-2F80058410E8}" uniqueName="20" name="of" queryTableFieldId="20" dataDxfId="122"/>
    <tableColumn id="21" xr3:uid="{C7FF0F98-5EF2-4245-B338-841A5063FB91}" uniqueName="21" name="the_1" queryTableFieldId="21" dataDxfId="121"/>
    <tableColumn id="22" xr3:uid="{829EE882-D8E6-45F4-991F-2F5689A89ED9}" uniqueName="22" name="baseline" queryTableFieldId="22" dataDxfId="120"/>
    <tableColumn id="23" xr3:uid="{B30D2D75-00FD-4E9D-AE52-04380A375EEC}" uniqueName="23" name="period" queryTableFieldId="23" dataDxfId="119"/>
    <tableColumn id="24" xr3:uid="{4DBAC478-31DF-4809-A629-58F015648C9E}" uniqueName="24" name="(%)" queryTableFieldId="24" dataDxfId="1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opLeftCell="A20" workbookViewId="0">
      <selection sqref="A1:U41"/>
    </sheetView>
  </sheetViews>
  <sheetFormatPr defaultRowHeight="14.4" x14ac:dyDescent="0.3"/>
  <cols>
    <col min="1" max="1" width="13.554687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>AVERAGE(B3:B31)</f>
        <v>1.0062253386979907</v>
      </c>
      <c r="M2" s="2">
        <f t="shared" si="0"/>
        <v>0.87593899725932656</v>
      </c>
      <c r="N2" s="2">
        <f t="shared" si="0"/>
        <v>0.7893200649404889</v>
      </c>
      <c r="O2" s="2">
        <f t="shared" si="0"/>
        <v>0.93808041845417156</v>
      </c>
      <c r="P2" s="2">
        <f t="shared" si="0"/>
        <v>0.87622602786810933</v>
      </c>
      <c r="Q2" s="2">
        <f t="shared" si="0"/>
        <v>0.56709672603677319</v>
      </c>
      <c r="S2" s="3"/>
      <c r="T2" t="s">
        <v>11</v>
      </c>
    </row>
    <row r="3" spans="1:20" x14ac:dyDescent="0.3">
      <c r="A3">
        <v>1.3339911440755514</v>
      </c>
      <c r="B3" s="4">
        <v>1.3440610002959255</v>
      </c>
      <c r="C3" s="4">
        <v>0.96524906517405429</v>
      </c>
      <c r="D3" s="4">
        <v>0.63466344890456772</v>
      </c>
      <c r="E3" s="4">
        <v>0.62234608043139017</v>
      </c>
      <c r="F3" s="4">
        <v>0.89399354656870089</v>
      </c>
      <c r="G3" s="4">
        <v>0.49573556138995861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0.12714168349409996</v>
      </c>
      <c r="M3" s="5">
        <f t="shared" si="1"/>
        <v>0.14736033455683387</v>
      </c>
      <c r="N3" s="5">
        <f t="shared" si="1"/>
        <v>0.10634478497317029</v>
      </c>
      <c r="O3" s="5">
        <f t="shared" si="1"/>
        <v>0.13318552018802962</v>
      </c>
      <c r="P3" s="5">
        <f t="shared" si="1"/>
        <v>0.15350180202666289</v>
      </c>
      <c r="Q3" s="5">
        <f t="shared" si="1"/>
        <v>9.9291470661833026E-2</v>
      </c>
      <c r="S3" s="5"/>
      <c r="T3" t="s">
        <v>13</v>
      </c>
    </row>
    <row r="4" spans="1:20" x14ac:dyDescent="0.3">
      <c r="A4">
        <v>1.8816088868288521</v>
      </c>
      <c r="B4" s="6">
        <v>1.3586955750895136</v>
      </c>
      <c r="C4" s="6">
        <v>0.75893207107792837</v>
      </c>
      <c r="D4" s="6">
        <v>0.55702448783455172</v>
      </c>
      <c r="E4" s="6">
        <v>0.69599449013879422</v>
      </c>
      <c r="F4" s="6">
        <v>1.1736370194921262</v>
      </c>
      <c r="G4" s="6">
        <v>0.2364049234980892</v>
      </c>
      <c r="I4" s="118"/>
      <c r="J4" s="1" t="s">
        <v>14</v>
      </c>
      <c r="L4" s="3">
        <f>_xlfn.T.TEST(A3:A31,B3:B31,2,1)</f>
        <v>5.072462076780287E-7</v>
      </c>
      <c r="M4" s="3">
        <f>_xlfn.T.TEST(A3:A31,C3:C31,2,1)</f>
        <v>1.1144755594196422E-9</v>
      </c>
      <c r="N4" s="3">
        <f>_xlfn.T.TEST(A3:A31,D3:D31,2,1)</f>
        <v>5.4130793017173091E-10</v>
      </c>
      <c r="O4" s="3">
        <f>_xlfn.T.TEST(A3:A31,E3:E31,2,1)</f>
        <v>1.1274236528549551E-9</v>
      </c>
      <c r="P4" s="3">
        <f>_xlfn.T.TEST(A3:A31,F3:F31,2,1)</f>
        <v>6.5602355953190365E-9</v>
      </c>
      <c r="Q4" s="3">
        <f>_xlfn.T.TEST(A3:A31,G3:G31,2,1)</f>
        <v>9.5527308892409764E-13</v>
      </c>
      <c r="S4" s="2"/>
      <c r="T4" t="s">
        <v>15</v>
      </c>
    </row>
    <row r="5" spans="1:20" x14ac:dyDescent="0.3">
      <c r="A5">
        <v>1.4406561817360068</v>
      </c>
      <c r="B5" s="4">
        <v>0.42010016101457853</v>
      </c>
      <c r="C5" s="4">
        <v>0.81626197537351597</v>
      </c>
      <c r="D5" s="4">
        <v>0.82403025283214804</v>
      </c>
      <c r="E5" s="4">
        <v>0.842015583931496</v>
      </c>
      <c r="F5" s="4">
        <v>0.14572055007087706</v>
      </c>
      <c r="G5" s="4">
        <v>0.66541409742168567</v>
      </c>
      <c r="I5" s="118"/>
      <c r="J5" s="1" t="s">
        <v>16</v>
      </c>
      <c r="L5">
        <f>_xlfn.F.TEST(A3:A31,B3:B31)</f>
        <v>0.14037328291957368</v>
      </c>
      <c r="M5">
        <f>_xlfn.F.TEST(A3:A31,C3:C31)</f>
        <v>6.4039092750201795E-2</v>
      </c>
      <c r="N5">
        <f>_xlfn.F.TEST(A3:A31,D3:D31)</f>
        <v>0.31127502169093135</v>
      </c>
      <c r="O5">
        <f>_xlfn.F.TEST(A3:A31,E3:E31)</f>
        <v>0.11101558657447151</v>
      </c>
      <c r="P5">
        <f>_xlfn.F.TEST(A3:A31,F3:F31)</f>
        <v>5.0515112498084859E-2</v>
      </c>
      <c r="Q5">
        <f>_xlfn.F.TEST(A3:A31,G3:G31)</f>
        <v>0.40429715285293027</v>
      </c>
      <c r="R5" t="s">
        <v>17</v>
      </c>
    </row>
    <row r="6" spans="1:20" x14ac:dyDescent="0.3">
      <c r="A6">
        <v>1.3927015470100788</v>
      </c>
      <c r="B6" s="6">
        <v>1.6065031465950343</v>
      </c>
      <c r="C6" s="6">
        <v>0.60060559011246706</v>
      </c>
      <c r="D6" s="6">
        <v>0.71505366541945314</v>
      </c>
      <c r="E6" s="6">
        <v>1.0975038500675065</v>
      </c>
      <c r="F6" s="6">
        <v>0.97258883486555248</v>
      </c>
      <c r="G6" s="6">
        <v>0.52820504968674153</v>
      </c>
      <c r="I6" s="118"/>
    </row>
    <row r="7" spans="1:20" x14ac:dyDescent="0.3">
      <c r="A7">
        <v>1.5229083708540683</v>
      </c>
      <c r="B7" s="4">
        <v>1.5889257369346663</v>
      </c>
      <c r="C7" s="4">
        <v>1.3194066713336652</v>
      </c>
      <c r="D7" s="4">
        <v>0.88729508929819934</v>
      </c>
      <c r="E7" s="4">
        <v>1.2196576762939466</v>
      </c>
      <c r="F7" s="4">
        <v>1.6270570184634212</v>
      </c>
      <c r="G7" s="4">
        <v>0.637024310225909</v>
      </c>
    </row>
    <row r="8" spans="1:20" x14ac:dyDescent="0.3">
      <c r="A8">
        <v>1.1684197699567382</v>
      </c>
      <c r="B8" s="6">
        <v>0.32220384174326328</v>
      </c>
      <c r="C8" s="6">
        <v>0.44676901165162775</v>
      </c>
      <c r="D8" s="6">
        <v>1.0103982639230791</v>
      </c>
      <c r="E8" s="6">
        <v>0.77733948841504097</v>
      </c>
      <c r="F8" s="6">
        <v>1.1662692423229124</v>
      </c>
      <c r="G8" s="6">
        <v>0.48519852870359392</v>
      </c>
    </row>
    <row r="9" spans="1:20" x14ac:dyDescent="0.3">
      <c r="A9">
        <v>1.5850424501484093</v>
      </c>
      <c r="B9" s="4">
        <v>0.72837695126323732</v>
      </c>
      <c r="C9" s="4">
        <v>0.47574190039507597</v>
      </c>
      <c r="D9" s="4">
        <v>1.1549171494476986</v>
      </c>
      <c r="E9" s="4">
        <v>0.85492431842390093</v>
      </c>
      <c r="F9" s="4">
        <v>0.63937484473242223</v>
      </c>
      <c r="G9" s="4">
        <v>0.89145994369678461</v>
      </c>
    </row>
    <row r="10" spans="1:20" x14ac:dyDescent="0.3">
      <c r="A10">
        <v>1.7819682621427506</v>
      </c>
      <c r="B10" s="6">
        <v>1.2352955076209733</v>
      </c>
      <c r="C10" s="6">
        <v>1.0055534264087691</v>
      </c>
      <c r="D10" s="6">
        <v>0.24198268720304766</v>
      </c>
      <c r="E10" s="6">
        <v>0.79760662851332553</v>
      </c>
      <c r="F10" s="6">
        <v>1.3935291829794283</v>
      </c>
      <c r="G10" s="6">
        <v>0.38763405569434017</v>
      </c>
    </row>
    <row r="11" spans="1:20" x14ac:dyDescent="0.3">
      <c r="A11">
        <v>1.4666899180094117</v>
      </c>
      <c r="B11" s="4">
        <v>1.0282547660527899</v>
      </c>
      <c r="C11" s="4">
        <v>0.75870026181742845</v>
      </c>
      <c r="D11" s="4">
        <v>1.1955055779022732</v>
      </c>
      <c r="E11" s="4">
        <v>0.17853740107641358</v>
      </c>
      <c r="F11" s="4">
        <v>0.48917860453357409</v>
      </c>
      <c r="G11" s="4">
        <v>0.19845296743033566</v>
      </c>
    </row>
    <row r="12" spans="1:20" x14ac:dyDescent="0.3">
      <c r="A12">
        <v>1.7116735534830594</v>
      </c>
      <c r="B12" s="6">
        <v>1.3543056154199318</v>
      </c>
      <c r="C12" s="6">
        <v>1.6142470030728724</v>
      </c>
      <c r="D12" s="6">
        <v>1.040280368978435</v>
      </c>
      <c r="E12" s="6">
        <v>0.80181499490030428</v>
      </c>
      <c r="F12" s="6">
        <v>1.3015178066562154</v>
      </c>
      <c r="G12" s="6">
        <v>0.14406041339446538</v>
      </c>
    </row>
    <row r="13" spans="1:20" x14ac:dyDescent="0.3">
      <c r="A13">
        <v>1.8807096389842068</v>
      </c>
      <c r="B13" s="4">
        <v>0.41243717111429623</v>
      </c>
      <c r="C13" s="4">
        <v>1.5709598574876005</v>
      </c>
      <c r="D13" s="4">
        <v>1.071154965415581</v>
      </c>
      <c r="E13" s="4">
        <v>0.78295974100352161</v>
      </c>
      <c r="F13" s="4">
        <v>0.86483223992540714</v>
      </c>
      <c r="G13" s="4">
        <v>0.4521770046417547</v>
      </c>
    </row>
    <row r="14" spans="1:20" x14ac:dyDescent="0.3">
      <c r="A14">
        <v>0.8520111370286404</v>
      </c>
      <c r="B14" s="6">
        <v>1.1451191372825928</v>
      </c>
      <c r="C14" s="6">
        <v>0.51665866479587852</v>
      </c>
      <c r="D14" s="6">
        <v>1.0872501711986087</v>
      </c>
      <c r="E14" s="6">
        <v>0.53652305301267245</v>
      </c>
      <c r="F14" s="6">
        <v>0.37116027743196106</v>
      </c>
      <c r="G14" s="6">
        <v>0.61364147616558085</v>
      </c>
    </row>
    <row r="15" spans="1:20" x14ac:dyDescent="0.3">
      <c r="A15">
        <v>1.7276767401029238</v>
      </c>
      <c r="B15" s="4">
        <v>0.99857050878239784</v>
      </c>
      <c r="C15" s="4">
        <v>1.1619018255089713</v>
      </c>
      <c r="D15" s="4">
        <v>0.91034704227143226</v>
      </c>
      <c r="E15" s="4">
        <v>0.60685591845482867</v>
      </c>
      <c r="F15" s="4">
        <v>1.2036986481469332</v>
      </c>
      <c r="G15" s="4">
        <v>0.7212353206562151</v>
      </c>
    </row>
    <row r="16" spans="1:20" x14ac:dyDescent="0.3">
      <c r="A16">
        <v>1.6637073834748914</v>
      </c>
      <c r="B16" s="6">
        <v>0.76322174051491964</v>
      </c>
      <c r="C16" s="6">
        <v>0.38772845449006171</v>
      </c>
      <c r="D16" s="6">
        <v>0.72244626356752673</v>
      </c>
      <c r="E16" s="6">
        <v>0.7052773164515731</v>
      </c>
      <c r="F16" s="6">
        <v>0.41740948160013941</v>
      </c>
      <c r="G16" s="6">
        <v>1.1382373415749496</v>
      </c>
    </row>
    <row r="17" spans="1:7" x14ac:dyDescent="0.3">
      <c r="A17">
        <v>1.6285303973846179</v>
      </c>
      <c r="B17" s="4">
        <v>0.92566653189543224</v>
      </c>
      <c r="C17" s="4">
        <v>0.50943681923727457</v>
      </c>
      <c r="D17" s="4">
        <v>0.37999033961480067</v>
      </c>
      <c r="E17" s="4">
        <v>1.1484815450304502</v>
      </c>
      <c r="F17" s="4">
        <v>0.82545854408644481</v>
      </c>
      <c r="G17" s="4">
        <v>0.38625174548678032</v>
      </c>
    </row>
    <row r="18" spans="1:7" x14ac:dyDescent="0.3">
      <c r="A18">
        <v>1.8247881819246743</v>
      </c>
      <c r="B18" s="6">
        <v>0.8542422313854009</v>
      </c>
      <c r="C18" s="6">
        <v>1.044795864348276</v>
      </c>
      <c r="D18" s="6">
        <v>1.2989883089545964</v>
      </c>
      <c r="E18" s="6">
        <v>1.7631953593007175</v>
      </c>
      <c r="F18" s="6">
        <v>1.0709204790839528</v>
      </c>
      <c r="G18" s="6">
        <v>0.34710730448460325</v>
      </c>
    </row>
    <row r="19" spans="1:7" x14ac:dyDescent="0.3">
      <c r="A19">
        <v>0.94263388946083659</v>
      </c>
      <c r="B19" s="4">
        <v>1.0153363836129981</v>
      </c>
      <c r="C19" s="4">
        <v>1.0588012027465001</v>
      </c>
      <c r="D19" s="4">
        <v>0.86639419958634178</v>
      </c>
      <c r="E19" s="4">
        <v>0.67223082030534242</v>
      </c>
      <c r="F19" s="4">
        <v>0.46891161697749112</v>
      </c>
      <c r="G19" s="4">
        <v>0.59202510584803181</v>
      </c>
    </row>
    <row r="20" spans="1:7" x14ac:dyDescent="0.3">
      <c r="A20">
        <v>1.4126722844833182</v>
      </c>
      <c r="B20" s="6">
        <v>0.78493001629488435</v>
      </c>
      <c r="C20" s="6">
        <v>0.65950845519943202</v>
      </c>
      <c r="D20" s="6">
        <v>0.28909346726796015</v>
      </c>
      <c r="E20" s="6">
        <v>0.94025868856873906</v>
      </c>
      <c r="F20" s="6">
        <v>1.3588413190471351</v>
      </c>
      <c r="G20" s="6">
        <v>0.27575543572154171</v>
      </c>
    </row>
    <row r="21" spans="1:7" x14ac:dyDescent="0.3">
      <c r="A21">
        <v>1.8006957965525849</v>
      </c>
      <c r="B21" s="4">
        <v>0.55224881079982802</v>
      </c>
      <c r="C21" s="4">
        <v>0.49837680213684099</v>
      </c>
      <c r="D21" s="4">
        <v>0.37024896672531743</v>
      </c>
      <c r="E21" s="4">
        <v>1.2098196184091925</v>
      </c>
      <c r="F21" s="4">
        <v>0.87668676021378522</v>
      </c>
      <c r="G21" s="4">
        <v>0.89863032423375522</v>
      </c>
    </row>
    <row r="22" spans="1:7" x14ac:dyDescent="0.3">
      <c r="A22">
        <v>1.5006652211743232</v>
      </c>
      <c r="B22" s="6">
        <v>0.9771925787824749</v>
      </c>
      <c r="C22" s="6">
        <v>0.88632336015371593</v>
      </c>
      <c r="D22" s="6">
        <v>0.28108058562122124</v>
      </c>
      <c r="E22" s="6">
        <v>0.95290467379755583</v>
      </c>
      <c r="F22" s="6">
        <v>1.3012561465094381</v>
      </c>
      <c r="G22" s="6">
        <v>0.34010264452101896</v>
      </c>
    </row>
    <row r="23" spans="1:7" x14ac:dyDescent="0.3">
      <c r="A23">
        <v>1.9658880282304172</v>
      </c>
      <c r="B23" s="4">
        <v>0.58162477341741248</v>
      </c>
      <c r="C23" s="4">
        <v>0.88779235581904026</v>
      </c>
      <c r="D23" s="4">
        <v>1.0905299272123614</v>
      </c>
      <c r="E23" s="4">
        <v>1.7331343117981688</v>
      </c>
      <c r="F23" s="4">
        <v>8.4239519411847805E-2</v>
      </c>
      <c r="G23" s="4">
        <v>0.55975657940871559</v>
      </c>
    </row>
    <row r="24" spans="1:7" x14ac:dyDescent="0.3">
      <c r="A24">
        <v>1.5180222488367998</v>
      </c>
      <c r="B24" s="6">
        <v>1.6789711461321442</v>
      </c>
      <c r="C24" s="6">
        <v>0.95420941168207685</v>
      </c>
      <c r="D24" s="6">
        <v>0.84984247600782137</v>
      </c>
      <c r="E24" s="6">
        <v>1.4363503830910902</v>
      </c>
      <c r="F24" s="6">
        <v>0.6168066744755335</v>
      </c>
      <c r="G24" s="6">
        <v>1.1484989912998209</v>
      </c>
    </row>
    <row r="25" spans="1:7" x14ac:dyDescent="0.3">
      <c r="A25">
        <v>1.6034490973969668</v>
      </c>
      <c r="B25" s="4">
        <v>0.93388122447021371</v>
      </c>
      <c r="C25" s="4">
        <v>0.70079537275485193</v>
      </c>
      <c r="D25" s="4">
        <v>0.80957832708059208</v>
      </c>
      <c r="E25" s="4">
        <v>1.0418277278547321</v>
      </c>
      <c r="F25" s="4">
        <v>1.2176082927457919</v>
      </c>
      <c r="G25" s="4">
        <v>1.343882178169262</v>
      </c>
    </row>
    <row r="26" spans="1:7" x14ac:dyDescent="0.3">
      <c r="A26">
        <v>1.9152375811613158</v>
      </c>
      <c r="B26" s="6">
        <v>1.5010988381916839</v>
      </c>
      <c r="C26" s="6">
        <v>1.8741309638135195</v>
      </c>
      <c r="D26" s="6">
        <v>0.28140358518021896</v>
      </c>
      <c r="E26" s="6">
        <v>0.44170441631418933</v>
      </c>
      <c r="F26" s="6">
        <v>0.28934779223483525</v>
      </c>
      <c r="G26" s="6">
        <v>0.37441814282165442</v>
      </c>
    </row>
    <row r="27" spans="1:7" x14ac:dyDescent="0.3">
      <c r="A27">
        <v>1.3791388389003103</v>
      </c>
      <c r="B27" s="4">
        <v>1.2605024239121698</v>
      </c>
      <c r="C27" s="4">
        <v>1.3869398908512502</v>
      </c>
      <c r="D27" s="4">
        <v>0.78776436418574591</v>
      </c>
      <c r="E27" s="4">
        <v>0.84442259055324642</v>
      </c>
      <c r="F27" s="4">
        <v>1.0941174582257738</v>
      </c>
      <c r="G27" s="4">
        <v>0.42581087106842153</v>
      </c>
    </row>
    <row r="28" spans="1:7" x14ac:dyDescent="0.3">
      <c r="A28">
        <v>1.4397266081168938</v>
      </c>
      <c r="B28" s="6">
        <v>0.91190328526893849</v>
      </c>
      <c r="C28" s="6">
        <v>0.87168824740744399</v>
      </c>
      <c r="D28" s="6">
        <v>0.76880393263546665</v>
      </c>
      <c r="E28" s="6">
        <v>1.2280790005207027</v>
      </c>
      <c r="F28" s="6">
        <v>0.65208891423628323</v>
      </c>
      <c r="G28" s="6">
        <v>1.1522888522097088</v>
      </c>
    </row>
    <row r="29" spans="1:7" x14ac:dyDescent="0.3">
      <c r="A29">
        <v>1.9055995264819905</v>
      </c>
      <c r="B29" s="4">
        <v>0.91704511689684398</v>
      </c>
      <c r="C29" s="4">
        <v>0.5420282386189802</v>
      </c>
      <c r="D29" s="4">
        <v>0.56238278413573928</v>
      </c>
      <c r="E29" s="4">
        <v>1.2310244307808023</v>
      </c>
      <c r="F29" s="4">
        <v>1.0147689368718527</v>
      </c>
      <c r="G29" s="4">
        <v>0.54669250225801047</v>
      </c>
    </row>
    <row r="30" spans="1:7" x14ac:dyDescent="0.3">
      <c r="A30">
        <v>1.5925584239653439</v>
      </c>
      <c r="B30" s="6">
        <v>0.94242217020467467</v>
      </c>
      <c r="C30" s="6">
        <v>0.30207139974943253</v>
      </c>
      <c r="D30" s="6">
        <v>0.66726310975948644</v>
      </c>
      <c r="E30" s="6">
        <v>0.5773443964399585</v>
      </c>
      <c r="F30" s="6">
        <v>0.79113021904731051</v>
      </c>
      <c r="G30" s="6">
        <v>0.34748645196148303</v>
      </c>
    </row>
    <row r="31" spans="1:7" x14ac:dyDescent="0.3">
      <c r="A31">
        <v>1.6988578570427701</v>
      </c>
      <c r="B31" s="4">
        <v>1.0373984312525084</v>
      </c>
      <c r="C31" s="4">
        <v>0.82661675730191508</v>
      </c>
      <c r="D31" s="4">
        <v>1.5345680751099009</v>
      </c>
      <c r="E31" s="4">
        <v>1.4641976312913816</v>
      </c>
      <c r="F31" s="4">
        <v>1.0884048372180219</v>
      </c>
      <c r="G31" s="4">
        <v>0.11221693139321309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3.3528668945681531E-2</v>
      </c>
      <c r="C34">
        <f t="shared" si="3"/>
        <v>0.84665681041961771</v>
      </c>
      <c r="D34">
        <f t="shared" si="3"/>
        <v>4.6489746553877026E-2</v>
      </c>
      <c r="E34">
        <f t="shared" si="3"/>
        <v>0.47844083865059084</v>
      </c>
      <c r="F34">
        <f t="shared" si="3"/>
        <v>-0.3014698632799141</v>
      </c>
      <c r="G34">
        <f t="shared" si="3"/>
        <v>0.91852484319097372</v>
      </c>
    </row>
    <row r="35" spans="1:7" x14ac:dyDescent="0.3">
      <c r="A35">
        <f t="shared" ref="A35:G35" si="4">KURT(A3:A31)</f>
        <v>0.88183153188423935</v>
      </c>
      <c r="B35">
        <f t="shared" si="4"/>
        <v>-0.51911214704613151</v>
      </c>
      <c r="C35">
        <f t="shared" si="4"/>
        <v>0.3371506600989389</v>
      </c>
      <c r="D35">
        <f t="shared" si="4"/>
        <v>-0.42756480652308326</v>
      </c>
      <c r="E35">
        <f t="shared" si="4"/>
        <v>0.14390490864496153</v>
      </c>
      <c r="F35">
        <f t="shared" si="4"/>
        <v>-0.68587547510363889</v>
      </c>
      <c r="G35">
        <f t="shared" si="4"/>
        <v>0.20616213139913819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0.33105204689590439</v>
      </c>
      <c r="C36">
        <f t="shared" si="5"/>
        <v>3.6020194165675052</v>
      </c>
      <c r="D36">
        <f t="shared" si="5"/>
        <v>0.23134369364813326</v>
      </c>
      <c r="E36">
        <f t="shared" si="5"/>
        <v>1.1314001602299286</v>
      </c>
      <c r="F36">
        <f t="shared" si="5"/>
        <v>1.0077034564653249</v>
      </c>
      <c r="G36">
        <f t="shared" si="5"/>
        <v>4.1291823693796808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0.84744780940400566</v>
      </c>
      <c r="C38">
        <f t="shared" si="6"/>
        <v>0.16513206879850365</v>
      </c>
      <c r="D38">
        <f t="shared" si="6"/>
        <v>0.89076748352052515</v>
      </c>
      <c r="E38">
        <f t="shared" si="6"/>
        <v>0.56796238836827229</v>
      </c>
      <c r="F38">
        <f t="shared" si="6"/>
        <v>0.60419896186258071</v>
      </c>
      <c r="G38">
        <f t="shared" si="6"/>
        <v>0.12687014642579963</v>
      </c>
    </row>
  </sheetData>
  <mergeCells count="1">
    <mergeCell ref="I1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DE6-8B85-43F8-8767-DB7F0786176B}">
  <dimension ref="A1:Q38"/>
  <sheetViews>
    <sheetView topLeftCell="J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1.7585382507425231</v>
      </c>
      <c r="M2" s="2">
        <f t="shared" si="0"/>
        <v>1.7947365103925967</v>
      </c>
      <c r="N2" s="2">
        <f t="shared" si="0"/>
        <v>1.7529236000800363</v>
      </c>
      <c r="O2" s="2">
        <f t="shared" si="0"/>
        <v>1.681111078936314</v>
      </c>
      <c r="P2" s="2">
        <f t="shared" si="0"/>
        <v>1.7742323588930651</v>
      </c>
      <c r="Q2" s="2">
        <f t="shared" si="0"/>
        <v>1.6622320713394831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2.106267014738969</v>
      </c>
      <c r="G3" s="4">
        <v>1.296029058579655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0.11694151799178973</v>
      </c>
      <c r="M3" s="5">
        <f t="shared" si="1"/>
        <v>0.15716910971479059</v>
      </c>
      <c r="N3" s="5">
        <f t="shared" si="1"/>
        <v>0.21273825514105826</v>
      </c>
      <c r="O3" s="5">
        <f t="shared" si="1"/>
        <v>0.13158969032347148</v>
      </c>
      <c r="P3" s="5">
        <f t="shared" si="1"/>
        <v>0.27237624873057781</v>
      </c>
      <c r="Q3" s="5">
        <f t="shared" si="1"/>
        <v>0.21882601094870438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118"/>
      <c r="J4" s="1" t="s">
        <v>14</v>
      </c>
      <c r="L4" s="3">
        <f>_xlfn.T.TEST(A3:A31,B3:B31,2,1)</f>
        <v>5.1920172211239186E-2</v>
      </c>
      <c r="M4" s="3">
        <f>_xlfn.T.TEST(A3:A31,C3:C31,2,1)</f>
        <v>1.748099287380761E-2</v>
      </c>
      <c r="N4" s="3">
        <f>_xlfn.T.TEST(A3:A31,D3:D31,2,1)</f>
        <v>9.3981274956548982E-2</v>
      </c>
      <c r="O4" s="3">
        <f>_xlfn.T.TEST(A3:A31,E3:E31,2,1)</f>
        <v>0.11080986351674339</v>
      </c>
      <c r="P4" s="3">
        <f>_xlfn.T.TEST(A3:A31,F3:F31,2,1)</f>
        <v>7.6942801093530272E-2</v>
      </c>
      <c r="Q4" s="3">
        <f>_xlfn.T.TEST(A3:A31,G3:G31,2,1)</f>
        <v>0.4166219500565469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0.55082016448624149</v>
      </c>
      <c r="G5" s="4">
        <v>1.8996409244226016</v>
      </c>
      <c r="I5" s="118"/>
      <c r="J5" s="1" t="s">
        <v>16</v>
      </c>
      <c r="L5">
        <f>_xlfn.F.TEST(A3:A31,B3:B31)</f>
        <v>0.20811929679658572</v>
      </c>
      <c r="M5">
        <f>_xlfn.F.TEST(A3:A31,C3:C31)</f>
        <v>4.3867624567985201E-2</v>
      </c>
      <c r="N5">
        <f>_xlfn.F.TEST(A3:A31,D3:D31)</f>
        <v>5.6109350611224179E-3</v>
      </c>
      <c r="O5">
        <f>_xlfn.F.TEST(A3:A31,E3:E31)</f>
        <v>0.11811579853528331</v>
      </c>
      <c r="P5">
        <f>_xlfn.F.TEST(A3:A31,F3:F31)</f>
        <v>7.6169797404986191E-4</v>
      </c>
      <c r="Q5">
        <f>_xlfn.F.TEST(A3:A31,G3:G31)</f>
        <v>4.5292484958744687E-3</v>
      </c>
    </row>
    <row r="6" spans="1:17" x14ac:dyDescent="0.3">
      <c r="A6">
        <v>1.3927015470100788</v>
      </c>
      <c r="B6" s="6">
        <v>2.4848106629488198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1.4691862723213878</v>
      </c>
      <c r="I6" s="118"/>
    </row>
    <row r="7" spans="1:17" x14ac:dyDescent="0.3">
      <c r="A7">
        <v>1.5229083708540683</v>
      </c>
      <c r="B7" s="4">
        <v>2.0633769551339558</v>
      </c>
      <c r="C7" s="4">
        <v>2.491765050076086</v>
      </c>
      <c r="D7" s="4">
        <v>1.7853324259751366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2.6224306786653742</v>
      </c>
      <c r="E8" s="6">
        <v>1.099462274869462</v>
      </c>
      <c r="F8" s="6">
        <v>2.3446964007966491</v>
      </c>
      <c r="G8" s="6">
        <v>1.550725245701646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2.0983232709652677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2.0489971462256902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2.0737215118401058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1.7221304347940325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2.0544818754553589</v>
      </c>
      <c r="F16" s="6">
        <v>1.7192434386405042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2.2094425407002292</v>
      </c>
      <c r="G17" s="4">
        <v>1.6603219440567103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1.3493899527300959</v>
      </c>
      <c r="G19" s="4">
        <v>1.8809896786080516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2.3140978660562967</v>
      </c>
      <c r="G20" s="6">
        <v>1.728421681149765</v>
      </c>
    </row>
    <row r="21" spans="1:7" x14ac:dyDescent="0.3">
      <c r="A21">
        <v>1.8006957965525849</v>
      </c>
      <c r="B21" s="4">
        <v>1.4471352925550689</v>
      </c>
      <c r="C21" s="4">
        <v>1.365465751080462</v>
      </c>
      <c r="D21" s="4">
        <v>1.3212767585253207</v>
      </c>
      <c r="E21" s="4">
        <v>1.7295085445309375</v>
      </c>
      <c r="F21" s="4">
        <v>1.4331153302307447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1.5976252241976721</v>
      </c>
      <c r="D22" s="6">
        <v>0.94753806160334852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2.2756530545198461</v>
      </c>
    </row>
    <row r="25" spans="1:7" x14ac:dyDescent="0.3">
      <c r="A25">
        <v>1.6034490973969668</v>
      </c>
      <c r="B25" s="4">
        <v>1.6813424258031096</v>
      </c>
      <c r="C25" s="4">
        <v>1.4846618832611249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2.146894151101153</v>
      </c>
      <c r="C26" s="6">
        <v>2.4740691852028007</v>
      </c>
      <c r="D26" s="6">
        <v>1.0761589615413565</v>
      </c>
      <c r="E26" s="6">
        <v>1.0939063487273348</v>
      </c>
      <c r="F26" s="6">
        <v>1.2129361547090092</v>
      </c>
      <c r="G26" s="6">
        <v>1.3065969316925261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1.9040890844277019</v>
      </c>
      <c r="G28" s="6">
        <v>2.5681514082086379</v>
      </c>
    </row>
    <row r="29" spans="1:7" x14ac:dyDescent="0.3">
      <c r="A29">
        <v>1.9055995264819905</v>
      </c>
      <c r="B29" s="4">
        <v>1.5465611311936971</v>
      </c>
      <c r="C29" s="4">
        <v>1.2692896899292538</v>
      </c>
      <c r="D29" s="4">
        <v>1.2759489045309291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2.1873282318372125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3.707270561630998E-2</v>
      </c>
      <c r="C34">
        <f t="shared" si="3"/>
        <v>0.43435025998132754</v>
      </c>
      <c r="D34">
        <f t="shared" si="3"/>
        <v>0.56114969993718389</v>
      </c>
      <c r="E34">
        <f t="shared" si="3"/>
        <v>-0.34270234727212778</v>
      </c>
      <c r="F34">
        <f t="shared" si="3"/>
        <v>-0.70703376789206729</v>
      </c>
      <c r="G34">
        <f t="shared" si="3"/>
        <v>0.25779830186600472</v>
      </c>
    </row>
    <row r="35" spans="1:7" x14ac:dyDescent="0.3">
      <c r="A35">
        <f t="shared" ref="A35:G35" si="4">KURT(A3:A31)</f>
        <v>0.88183153188423935</v>
      </c>
      <c r="B35">
        <f t="shared" si="4"/>
        <v>-0.88493579343696949</v>
      </c>
      <c r="C35">
        <f t="shared" si="4"/>
        <v>-0.76276190160489143</v>
      </c>
      <c r="D35">
        <f t="shared" si="4"/>
        <v>0.22797226576115559</v>
      </c>
      <c r="E35">
        <f t="shared" si="4"/>
        <v>-0.90120115110987919</v>
      </c>
      <c r="F35">
        <f t="shared" si="4"/>
        <v>0.21494956819749733</v>
      </c>
      <c r="G35">
        <f t="shared" si="4"/>
        <v>-0.8115409685216175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0.95290242145293413</v>
      </c>
      <c r="C36">
        <f t="shared" si="5"/>
        <v>1.6148726269073177</v>
      </c>
      <c r="D36">
        <f t="shared" si="5"/>
        <v>1.5847621504385245</v>
      </c>
      <c r="E36">
        <f t="shared" si="5"/>
        <v>1.5490145913286328</v>
      </c>
      <c r="F36">
        <f t="shared" si="5"/>
        <v>2.4719966277575107</v>
      </c>
      <c r="G36">
        <f t="shared" si="5"/>
        <v>1.1170299766541933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0.62098322473266265</v>
      </c>
      <c r="C38">
        <f t="shared" si="6"/>
        <v>0.44600000602475276</v>
      </c>
      <c r="D38">
        <f t="shared" si="6"/>
        <v>0.45276544220729881</v>
      </c>
      <c r="E38">
        <f t="shared" si="6"/>
        <v>0.46093082767817833</v>
      </c>
      <c r="F38">
        <f t="shared" si="6"/>
        <v>0.29054456286735153</v>
      </c>
      <c r="G38">
        <f t="shared" si="6"/>
        <v>0.57205794612033911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3" priority="6" operator="greaterThan">
      <formula>$K$2</formula>
    </cfRule>
    <cfRule type="cellIs" dxfId="72" priority="7" operator="lessThan">
      <formula>$K$2</formula>
    </cfRule>
  </conditionalFormatting>
  <conditionalFormatting sqref="L3:Q3">
    <cfRule type="cellIs" dxfId="71" priority="2" operator="lessThan">
      <formula>$K$3</formula>
    </cfRule>
    <cfRule type="cellIs" dxfId="7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9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2DCB-7BBE-4CDD-9D44-87DCC63DB2A2}">
  <dimension ref="A1:Q38"/>
  <sheetViews>
    <sheetView topLeftCell="I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1.108843918420461</v>
      </c>
      <c r="M2" s="2">
        <f t="shared" si="0"/>
        <v>1.0359056978882277</v>
      </c>
      <c r="N2" s="2">
        <f t="shared" si="0"/>
        <v>1.017554641039049</v>
      </c>
      <c r="O2" s="2">
        <f t="shared" si="0"/>
        <v>0.98340665702761865</v>
      </c>
      <c r="P2" s="2">
        <f t="shared" si="0"/>
        <v>1.0237589259838251</v>
      </c>
      <c r="Q2" s="2">
        <f t="shared" si="0"/>
        <v>0.91363088390568226</v>
      </c>
    </row>
    <row r="3" spans="1:17" x14ac:dyDescent="0.3">
      <c r="A3">
        <v>1.3339911440755514</v>
      </c>
      <c r="B3" s="4">
        <v>1.4299994060353092</v>
      </c>
      <c r="C3" s="4">
        <v>1.1487574643426675</v>
      </c>
      <c r="D3" s="4">
        <v>0.89290429657833414</v>
      </c>
      <c r="E3" s="4">
        <v>0.84178020416424315</v>
      </c>
      <c r="F3" s="4">
        <v>1.0178020468308284</v>
      </c>
      <c r="G3" s="4">
        <v>0.61056618003193697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0.11866125450458155</v>
      </c>
      <c r="M3" s="5">
        <f t="shared" si="1"/>
        <v>0.18118281295573668</v>
      </c>
      <c r="N3" s="5">
        <f t="shared" si="1"/>
        <v>0.13391205904014303</v>
      </c>
      <c r="O3" s="5">
        <f t="shared" si="1"/>
        <v>0.10199909919909311</v>
      </c>
      <c r="P3" s="5">
        <f t="shared" si="1"/>
        <v>0.14110978378675698</v>
      </c>
      <c r="Q3" s="5">
        <f t="shared" si="1"/>
        <v>0.15305983537222267</v>
      </c>
    </row>
    <row r="4" spans="1:17" x14ac:dyDescent="0.3">
      <c r="A4">
        <v>1.8816088868288521</v>
      </c>
      <c r="B4" s="6">
        <v>1.34963767300347</v>
      </c>
      <c r="C4" s="6">
        <v>0.85869503636085376</v>
      </c>
      <c r="D4" s="6">
        <v>0.74232712497582654</v>
      </c>
      <c r="E4" s="6">
        <v>0.83321554021873823</v>
      </c>
      <c r="F4" s="6">
        <v>1.2045144661086549</v>
      </c>
      <c r="G4" s="6">
        <v>0.45678966938259863</v>
      </c>
      <c r="I4" s="118"/>
      <c r="J4" s="1" t="s">
        <v>14</v>
      </c>
      <c r="L4" s="3">
        <f>_xlfn.T.TEST(A3:A31,B3:B31,2,1)</f>
        <v>1.1740682510528192E-5</v>
      </c>
      <c r="M4" s="3">
        <f>_xlfn.T.TEST(A3:A31,C3:C31,2,1)</f>
        <v>1.257107183456975E-6</v>
      </c>
      <c r="N4" s="3">
        <f>_xlfn.T.TEST(A3:A31,D3:D31,2,1)</f>
        <v>1.220107167021809E-6</v>
      </c>
      <c r="O4" s="3">
        <f>_xlfn.T.TEST(A3:A31,E3:E31,2,1)</f>
        <v>1.461572072190603E-9</v>
      </c>
      <c r="P4" s="3">
        <f>_xlfn.T.TEST(A3:A31,F3:F31,2,1)</f>
        <v>6.6409187853222447E-7</v>
      </c>
      <c r="Q4" s="3">
        <f>_xlfn.T.TEST(A3:A31,G3:G31,2,1)</f>
        <v>1.5186376334554289E-7</v>
      </c>
    </row>
    <row r="5" spans="1:17" x14ac:dyDescent="0.3">
      <c r="A5">
        <v>1.4406561817360068</v>
      </c>
      <c r="B5" s="4">
        <v>0.55934162453942748</v>
      </c>
      <c r="C5" s="4">
        <v>0.92439142715822809</v>
      </c>
      <c r="D5" s="4">
        <v>0.92121930852301859</v>
      </c>
      <c r="E5" s="4">
        <v>1.096796638261925</v>
      </c>
      <c r="F5" s="4">
        <v>0.16681812643290356</v>
      </c>
      <c r="G5" s="4">
        <v>0.96682072796879759</v>
      </c>
      <c r="I5" s="118"/>
      <c r="J5" s="1" t="s">
        <v>16</v>
      </c>
      <c r="L5">
        <f>_xlfn.F.TEST(A3:A31,B3:B31)</f>
        <v>0.19481032790178898</v>
      </c>
      <c r="M5">
        <f>_xlfn.F.TEST(A3:A31,C3:C31)</f>
        <v>1.7664665018011116E-2</v>
      </c>
      <c r="N5">
        <f>_xlfn.F.TEST(A3:A31,D3:D31)</f>
        <v>0.10792549935524433</v>
      </c>
      <c r="O5">
        <f>_xlfn.F.TEST(A3:A31,E3:E31)</f>
        <v>0.36597235849924781</v>
      </c>
      <c r="P5">
        <f>_xlfn.F.TEST(A3:A31,F3:F31)</f>
        <v>8.1599727659980956E-2</v>
      </c>
      <c r="Q5">
        <f>_xlfn.F.TEST(A3:A31,G3:G31)</f>
        <v>5.1382992310511667E-2</v>
      </c>
    </row>
    <row r="6" spans="1:17" x14ac:dyDescent="0.3">
      <c r="A6">
        <v>1.3927015470100788</v>
      </c>
      <c r="B6" s="6">
        <v>1.8729344419577161</v>
      </c>
      <c r="C6" s="6">
        <v>0.65933772077300368</v>
      </c>
      <c r="D6" s="6">
        <v>1.0128945704796575</v>
      </c>
      <c r="E6" s="6">
        <v>1.351995501942574</v>
      </c>
      <c r="F6" s="6">
        <v>1.0129931997830768</v>
      </c>
      <c r="G6" s="6">
        <v>1.2571030648606967</v>
      </c>
      <c r="I6" s="118"/>
    </row>
    <row r="7" spans="1:17" x14ac:dyDescent="0.3">
      <c r="A7">
        <v>1.5229083708540683</v>
      </c>
      <c r="B7" s="4">
        <v>1.6865601351437574</v>
      </c>
      <c r="C7" s="4">
        <v>1.7203240763835783</v>
      </c>
      <c r="D7" s="4">
        <v>1.0858254414060637</v>
      </c>
      <c r="E7" s="4">
        <v>1.1971946796003807</v>
      </c>
      <c r="F7" s="4">
        <v>1.786252946885055</v>
      </c>
      <c r="G7" s="4">
        <v>0.77832927179639833</v>
      </c>
    </row>
    <row r="8" spans="1:17" x14ac:dyDescent="0.3">
      <c r="A8">
        <v>1.1684197699567382</v>
      </c>
      <c r="B8" s="6">
        <v>0.50255202409939836</v>
      </c>
      <c r="C8" s="6">
        <v>0.84189642637717088</v>
      </c>
      <c r="D8" s="6">
        <v>1.0730907359838702</v>
      </c>
      <c r="E8" s="6">
        <v>0.81995280302795959</v>
      </c>
      <c r="F8" s="6">
        <v>1.5712146117470418</v>
      </c>
      <c r="G8" s="6">
        <v>0.79009571316814231</v>
      </c>
    </row>
    <row r="9" spans="1:17" x14ac:dyDescent="0.3">
      <c r="A9">
        <v>1.5850424501484093</v>
      </c>
      <c r="B9" s="4">
        <v>0.75787267401571479</v>
      </c>
      <c r="C9" s="4">
        <v>0.48713165845166612</v>
      </c>
      <c r="D9" s="4">
        <v>1.3857366036545158</v>
      </c>
      <c r="E9" s="4">
        <v>0.79914157390285445</v>
      </c>
      <c r="F9" s="4">
        <v>0.81560519656459562</v>
      </c>
      <c r="G9" s="4">
        <v>1.2669890913646327</v>
      </c>
    </row>
    <row r="10" spans="1:17" x14ac:dyDescent="0.3">
      <c r="A10">
        <v>1.7819682621427506</v>
      </c>
      <c r="B10" s="6">
        <v>1.3569353743370294</v>
      </c>
      <c r="C10" s="6">
        <v>1.1257488565539198</v>
      </c>
      <c r="D10" s="6">
        <v>0.32592256214606546</v>
      </c>
      <c r="E10" s="6">
        <v>0.80696808348409144</v>
      </c>
      <c r="F10" s="6">
        <v>1.538781449132776</v>
      </c>
      <c r="G10" s="6">
        <v>0.7684183139287919</v>
      </c>
    </row>
    <row r="11" spans="1:17" x14ac:dyDescent="0.3">
      <c r="A11">
        <v>1.4666899180094117</v>
      </c>
      <c r="B11" s="4">
        <v>1.2806275881742997</v>
      </c>
      <c r="C11" s="4">
        <v>0.83233967958522392</v>
      </c>
      <c r="D11" s="4">
        <v>1.4237860280535872</v>
      </c>
      <c r="E11" s="4">
        <v>0.23204644544289435</v>
      </c>
      <c r="F11" s="4">
        <v>0.68644135402061868</v>
      </c>
      <c r="G11" s="4">
        <v>0.41595126843710911</v>
      </c>
    </row>
    <row r="12" spans="1:17" x14ac:dyDescent="0.3">
      <c r="A12">
        <v>1.7116735534830594</v>
      </c>
      <c r="B12" s="6">
        <v>1.3825822923666762</v>
      </c>
      <c r="C12" s="6">
        <v>1.9369139080395965</v>
      </c>
      <c r="D12" s="6">
        <v>1.4083893414899229</v>
      </c>
      <c r="E12" s="6">
        <v>0.84420494893357956</v>
      </c>
      <c r="F12" s="6">
        <v>1.3639071975890265</v>
      </c>
      <c r="G12" s="6">
        <v>0.52675887333296412</v>
      </c>
    </row>
    <row r="13" spans="1:17" x14ac:dyDescent="0.3">
      <c r="A13">
        <v>1.8807096389842068</v>
      </c>
      <c r="B13" s="4">
        <v>0.79918512984988521</v>
      </c>
      <c r="C13" s="4">
        <v>1.6047605635178415</v>
      </c>
      <c r="D13" s="4">
        <v>1.2016836657306718</v>
      </c>
      <c r="E13" s="4">
        <v>0.95154922578381029</v>
      </c>
      <c r="F13" s="4">
        <v>0.96381220639854981</v>
      </c>
      <c r="G13" s="4">
        <v>0.61346555950932891</v>
      </c>
    </row>
    <row r="14" spans="1:17" x14ac:dyDescent="0.3">
      <c r="A14">
        <v>0.8520111370286404</v>
      </c>
      <c r="B14" s="6">
        <v>1.2478455184464263</v>
      </c>
      <c r="C14" s="6">
        <v>0.72862277529764718</v>
      </c>
      <c r="D14" s="6">
        <v>1.3701054357878562</v>
      </c>
      <c r="E14" s="6">
        <v>0.56455753073464165</v>
      </c>
      <c r="F14" s="6">
        <v>0.654879363222718</v>
      </c>
      <c r="G14" s="6">
        <v>0.86045436348289617</v>
      </c>
    </row>
    <row r="15" spans="1:17" x14ac:dyDescent="0.3">
      <c r="A15">
        <v>1.7276767401029238</v>
      </c>
      <c r="B15" s="4">
        <v>0.98410153238159714</v>
      </c>
      <c r="C15" s="4">
        <v>1.5961996812596089</v>
      </c>
      <c r="D15" s="4">
        <v>1.0340063124564691</v>
      </c>
      <c r="E15" s="4">
        <v>0.70015591556872236</v>
      </c>
      <c r="F15" s="4">
        <v>1.2961141450037752</v>
      </c>
      <c r="G15" s="4">
        <v>1.1752695166270779</v>
      </c>
    </row>
    <row r="16" spans="1:17" x14ac:dyDescent="0.3">
      <c r="A16">
        <v>1.6637073834748914</v>
      </c>
      <c r="B16" s="6">
        <v>0.94252345085265543</v>
      </c>
      <c r="C16" s="6">
        <v>0.46504525457006013</v>
      </c>
      <c r="D16" s="6">
        <v>0.92728280776940741</v>
      </c>
      <c r="E16" s="6">
        <v>0.73437695523151003</v>
      </c>
      <c r="F16" s="6">
        <v>0.47065032194481293</v>
      </c>
      <c r="G16" s="6">
        <v>1.4958110678619079</v>
      </c>
    </row>
    <row r="17" spans="1:7" x14ac:dyDescent="0.3">
      <c r="A17">
        <v>1.6285303973846179</v>
      </c>
      <c r="B17" s="4">
        <v>0.90267425212546171</v>
      </c>
      <c r="C17" s="4">
        <v>0.67729045871133209</v>
      </c>
      <c r="D17" s="4">
        <v>0.579623338683939</v>
      </c>
      <c r="E17" s="4">
        <v>1.1207094032871088</v>
      </c>
      <c r="F17" s="4">
        <v>1.1274623706052564</v>
      </c>
      <c r="G17" s="4">
        <v>0.6285700050343862</v>
      </c>
    </row>
    <row r="18" spans="1:7" x14ac:dyDescent="0.3">
      <c r="A18">
        <v>1.8247881819246743</v>
      </c>
      <c r="B18" s="6">
        <v>1.0336697736306035</v>
      </c>
      <c r="C18" s="6">
        <v>1.2626488278128485</v>
      </c>
      <c r="D18" s="6">
        <v>1.5102383095017984</v>
      </c>
      <c r="E18" s="6">
        <v>1.6464135470305894</v>
      </c>
      <c r="F18" s="6">
        <v>1.0975020971688898</v>
      </c>
      <c r="G18" s="6">
        <v>0.66092139190311161</v>
      </c>
    </row>
    <row r="19" spans="1:7" x14ac:dyDescent="0.3">
      <c r="A19">
        <v>0.94263388946083659</v>
      </c>
      <c r="B19" s="4">
        <v>1.2485669124040599</v>
      </c>
      <c r="C19" s="4">
        <v>1.1367036195172935</v>
      </c>
      <c r="D19" s="4">
        <v>1.0615131815433234</v>
      </c>
      <c r="E19" s="4">
        <v>0.72841265997307603</v>
      </c>
      <c r="F19" s="4">
        <v>0.73575167741040315</v>
      </c>
      <c r="G19" s="4">
        <v>1.1936370732267017</v>
      </c>
    </row>
    <row r="20" spans="1:7" x14ac:dyDescent="0.3">
      <c r="A20">
        <v>1.4126722844833182</v>
      </c>
      <c r="B20" s="6">
        <v>0.86251388594516143</v>
      </c>
      <c r="C20" s="6">
        <v>0.91499667181078326</v>
      </c>
      <c r="D20" s="6">
        <v>0.51390752755830582</v>
      </c>
      <c r="E20" s="6">
        <v>1.1116680460774162</v>
      </c>
      <c r="F20" s="6">
        <v>1.4629699182185856</v>
      </c>
      <c r="G20" s="6">
        <v>0.71398068574031093</v>
      </c>
    </row>
    <row r="21" spans="1:7" x14ac:dyDescent="0.3">
      <c r="A21">
        <v>1.8006957965525849</v>
      </c>
      <c r="B21" s="4">
        <v>0.79999107104059697</v>
      </c>
      <c r="C21" s="4">
        <v>0.50983745060046337</v>
      </c>
      <c r="D21" s="4">
        <v>0.5445158462063574</v>
      </c>
      <c r="E21" s="4">
        <v>1.2470678521137188</v>
      </c>
      <c r="F21" s="4">
        <v>0.99861947104598414</v>
      </c>
      <c r="G21" s="4">
        <v>1.4272948227166633</v>
      </c>
    </row>
    <row r="22" spans="1:7" x14ac:dyDescent="0.3">
      <c r="A22">
        <v>1.5006652211743232</v>
      </c>
      <c r="B22" s="6">
        <v>1.1397549511846967</v>
      </c>
      <c r="C22" s="6">
        <v>1.0770984700437531</v>
      </c>
      <c r="D22" s="6">
        <v>0.32971339252445186</v>
      </c>
      <c r="E22" s="6">
        <v>1.1657187804679288</v>
      </c>
      <c r="F22" s="6">
        <v>1.3887554783971392</v>
      </c>
      <c r="G22" s="6">
        <v>0.64693309504721819</v>
      </c>
    </row>
    <row r="23" spans="1:7" x14ac:dyDescent="0.3">
      <c r="A23">
        <v>1.9658880282304172</v>
      </c>
      <c r="B23" s="4">
        <v>0.64554234353830575</v>
      </c>
      <c r="C23" s="4">
        <v>1.1441658547918379</v>
      </c>
      <c r="D23" s="4">
        <v>1.2621121212494977</v>
      </c>
      <c r="E23" s="4">
        <v>1.577777649128137</v>
      </c>
      <c r="F23" s="4">
        <v>0.27907371752718896</v>
      </c>
      <c r="G23" s="4">
        <v>0.8018089917117095</v>
      </c>
    </row>
    <row r="24" spans="1:7" x14ac:dyDescent="0.3">
      <c r="A24">
        <v>1.5180222488367998</v>
      </c>
      <c r="B24" s="6">
        <v>1.6528588597648644</v>
      </c>
      <c r="C24" s="6">
        <v>1.1562438125079526</v>
      </c>
      <c r="D24" s="6">
        <v>0.99921253232025986</v>
      </c>
      <c r="E24" s="6">
        <v>1.3483053897280648</v>
      </c>
      <c r="F24" s="6">
        <v>0.70165749163374969</v>
      </c>
      <c r="G24" s="6">
        <v>1.6272448454474608</v>
      </c>
    </row>
    <row r="25" spans="1:7" x14ac:dyDescent="0.3">
      <c r="A25">
        <v>1.6034490973969668</v>
      </c>
      <c r="B25" s="4">
        <v>1.041473117571877</v>
      </c>
      <c r="C25" s="4">
        <v>0.74824105742375679</v>
      </c>
      <c r="D25" s="4">
        <v>1.1973795954381734</v>
      </c>
      <c r="E25" s="4">
        <v>0.95455486444547399</v>
      </c>
      <c r="F25" s="4">
        <v>1.260479039065115</v>
      </c>
      <c r="G25" s="4">
        <v>1.8952944206039126</v>
      </c>
    </row>
    <row r="26" spans="1:7" x14ac:dyDescent="0.3">
      <c r="A26">
        <v>1.9152375811613158</v>
      </c>
      <c r="B26" s="6">
        <v>1.6639915106621201</v>
      </c>
      <c r="C26" s="6">
        <v>1.9126944806687092</v>
      </c>
      <c r="D26" s="6">
        <v>0.54312348899946816</v>
      </c>
      <c r="E26" s="6">
        <v>0.50116929649575936</v>
      </c>
      <c r="F26" s="6">
        <v>0.66944123454336268</v>
      </c>
      <c r="G26" s="6">
        <v>0.77403527653132786</v>
      </c>
    </row>
    <row r="27" spans="1:7" x14ac:dyDescent="0.3">
      <c r="A27">
        <v>1.3791388389003103</v>
      </c>
      <c r="B27" s="4">
        <v>1.3278373110103521</v>
      </c>
      <c r="C27" s="4">
        <v>1.6102923020200541</v>
      </c>
      <c r="D27" s="4">
        <v>1.0265976502045218</v>
      </c>
      <c r="E27" s="4">
        <v>0.95102266953328374</v>
      </c>
      <c r="F27" s="4">
        <v>1.2085001308709127</v>
      </c>
      <c r="G27" s="4">
        <v>0.73774429730760716</v>
      </c>
    </row>
    <row r="28" spans="1:7" x14ac:dyDescent="0.3">
      <c r="A28">
        <v>1.4397266081168938</v>
      </c>
      <c r="B28" s="6">
        <v>0.87088035318481116</v>
      </c>
      <c r="C28" s="6">
        <v>0.93549898633997286</v>
      </c>
      <c r="D28" s="6">
        <v>1.1203980503580393</v>
      </c>
      <c r="E28" s="6">
        <v>1.1096598193087086</v>
      </c>
      <c r="F28" s="6">
        <v>0.90737763266133287</v>
      </c>
      <c r="G28" s="6">
        <v>1.5199501192195499</v>
      </c>
    </row>
    <row r="29" spans="1:7" x14ac:dyDescent="0.3">
      <c r="A29">
        <v>1.9055995264819905</v>
      </c>
      <c r="B29" s="4">
        <v>0.88470762482776433</v>
      </c>
      <c r="C29" s="4">
        <v>0.67278015486087306</v>
      </c>
      <c r="D29" s="4">
        <v>0.91629377699584647</v>
      </c>
      <c r="E29" s="4">
        <v>1.181158760339567</v>
      </c>
      <c r="F29" s="4">
        <v>1.2028032432463245</v>
      </c>
      <c r="G29" s="4">
        <v>0.95667647486099872</v>
      </c>
    </row>
    <row r="30" spans="1:7" x14ac:dyDescent="0.3">
      <c r="A30">
        <v>1.5925584239653439</v>
      </c>
      <c r="B30" s="6">
        <v>0.94366387430144039</v>
      </c>
      <c r="C30" s="6">
        <v>0.33126376693612469</v>
      </c>
      <c r="D30" s="6">
        <v>1.1108382977960967</v>
      </c>
      <c r="E30" s="6">
        <v>0.66400656763651289</v>
      </c>
      <c r="F30" s="6">
        <v>0.90933659681346168</v>
      </c>
      <c r="G30" s="6">
        <v>0.59171753672181882</v>
      </c>
    </row>
    <row r="31" spans="1:7" x14ac:dyDescent="0.3">
      <c r="A31">
        <v>1.6988578570427701</v>
      </c>
      <c r="B31" s="4">
        <v>0.98564892779788826</v>
      </c>
      <c r="C31" s="4">
        <v>1.0213447960417816</v>
      </c>
      <c r="D31" s="4">
        <v>1.9884432457170806</v>
      </c>
      <c r="E31" s="4">
        <v>1.4372117019376749</v>
      </c>
      <c r="F31" s="4">
        <v>1.1894921226587816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0.37587638599476286</v>
      </c>
      <c r="C34">
        <f t="shared" si="3"/>
        <v>0.57619866868158631</v>
      </c>
      <c r="D34">
        <f t="shared" si="3"/>
        <v>0.13240508729261474</v>
      </c>
      <c r="E34">
        <f t="shared" si="3"/>
        <v>2.3834424450924974E-2</v>
      </c>
      <c r="F34">
        <f t="shared" si="3"/>
        <v>-0.30206909206094862</v>
      </c>
      <c r="G34">
        <f t="shared" si="3"/>
        <v>0.82027545426451942</v>
      </c>
    </row>
    <row r="35" spans="1:7" x14ac:dyDescent="0.3">
      <c r="A35">
        <f t="shared" ref="A35:G35" si="4">KURT(A3:A31)</f>
        <v>0.88183153188423935</v>
      </c>
      <c r="B35">
        <f t="shared" si="4"/>
        <v>-0.47498879575721631</v>
      </c>
      <c r="C35">
        <f t="shared" si="4"/>
        <v>-0.35982196672640843</v>
      </c>
      <c r="D35">
        <f t="shared" si="4"/>
        <v>0.55798040976423513</v>
      </c>
      <c r="E35">
        <f t="shared" si="4"/>
        <v>-1.9625800207060617E-2</v>
      </c>
      <c r="F35">
        <f t="shared" si="4"/>
        <v>-6.2154085888944E-2</v>
      </c>
      <c r="G35">
        <f t="shared" si="4"/>
        <v>-0.12164818555436518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0.9554854584323319</v>
      </c>
      <c r="C36">
        <f t="shared" si="5"/>
        <v>1.7611355273382132</v>
      </c>
      <c r="D36">
        <f t="shared" si="5"/>
        <v>0.46093876754546581</v>
      </c>
      <c r="E36">
        <f t="shared" si="5"/>
        <v>3.2111351871854581E-3</v>
      </c>
      <c r="F36">
        <f t="shared" si="5"/>
        <v>0.44568900838737563</v>
      </c>
      <c r="G36">
        <f t="shared" si="5"/>
        <v>3.2699983904666499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0.62018173109945984</v>
      </c>
      <c r="C38">
        <f t="shared" si="6"/>
        <v>0.41454747985490559</v>
      </c>
      <c r="D38">
        <f t="shared" si="6"/>
        <v>0.79416074883600407</v>
      </c>
      <c r="E38">
        <f t="shared" si="6"/>
        <v>0.99839572064051485</v>
      </c>
      <c r="F38">
        <f t="shared" si="6"/>
        <v>0.80023927347165569</v>
      </c>
      <c r="G38">
        <f t="shared" si="6"/>
        <v>0.19495252819041728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8" priority="6" operator="greaterThan">
      <formula>$K$2</formula>
    </cfRule>
    <cfRule type="cellIs" dxfId="67" priority="7" operator="lessThan">
      <formula>$K$2</formula>
    </cfRule>
  </conditionalFormatting>
  <conditionalFormatting sqref="L3:Q3">
    <cfRule type="cellIs" dxfId="66" priority="2" operator="lessThan">
      <formula>$K$3</formula>
    </cfRule>
    <cfRule type="cellIs" dxfId="6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4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602-D4CB-470D-A631-3E7CF3168439}">
  <dimension ref="A1:Q38"/>
  <sheetViews>
    <sheetView topLeftCell="F1" workbookViewId="0">
      <selection activeCell="K2" sqref="K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1.4517471757454508</v>
      </c>
      <c r="M2" s="2">
        <f t="shared" si="0"/>
        <v>1.4526457098909424</v>
      </c>
      <c r="N2" s="2">
        <f t="shared" si="0"/>
        <v>1.4396209844474945</v>
      </c>
      <c r="O2" s="2">
        <f t="shared" si="0"/>
        <v>1.3884124233110713</v>
      </c>
      <c r="P2" s="2">
        <f t="shared" si="0"/>
        <v>1.4707360280313055</v>
      </c>
      <c r="Q2" s="2">
        <f t="shared" si="0"/>
        <v>1.2286999680583151</v>
      </c>
    </row>
    <row r="3" spans="1:17" x14ac:dyDescent="0.3">
      <c r="A3">
        <v>1.3339911440755514</v>
      </c>
      <c r="B3" s="4">
        <v>1.7073474665159765</v>
      </c>
      <c r="C3" s="4">
        <v>1.6177545422728907</v>
      </c>
      <c r="D3" s="4">
        <v>1.2592879198568532</v>
      </c>
      <c r="E3" s="4">
        <v>0.9809414097660959</v>
      </c>
      <c r="F3" s="4">
        <v>1.6992790095604613</v>
      </c>
      <c r="G3" s="4">
        <v>0.95899107943454465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0.12983387797465717</v>
      </c>
      <c r="M3" s="5">
        <f t="shared" si="1"/>
        <v>0.17812822314485602</v>
      </c>
      <c r="N3" s="5">
        <f t="shared" si="1"/>
        <v>0.14977163555830994</v>
      </c>
      <c r="O3" s="5">
        <f t="shared" si="1"/>
        <v>9.4523538598358714E-2</v>
      </c>
      <c r="P3" s="5">
        <f t="shared" si="1"/>
        <v>0.22536339712831155</v>
      </c>
      <c r="Q3" s="5">
        <f t="shared" si="1"/>
        <v>0.17770869266311656</v>
      </c>
    </row>
    <row r="4" spans="1:17" x14ac:dyDescent="0.3">
      <c r="A4">
        <v>1.8816088868288521</v>
      </c>
      <c r="B4" s="6">
        <v>1.8227906552947888</v>
      </c>
      <c r="C4" s="6">
        <v>1.247445678125835</v>
      </c>
      <c r="D4" s="6">
        <v>1.5559033559545188</v>
      </c>
      <c r="E4" s="6">
        <v>1.5984874254723054</v>
      </c>
      <c r="F4" s="6">
        <v>1.6727197618973082</v>
      </c>
      <c r="G4" s="6">
        <v>0.45837495038600878</v>
      </c>
      <c r="I4" s="118"/>
      <c r="J4" s="1" t="s">
        <v>14</v>
      </c>
      <c r="L4" s="3">
        <f>_xlfn.T.TEST(A3:A31,B3:B31,2,1)</f>
        <v>0.22636103306112521</v>
      </c>
      <c r="M4" s="3">
        <f>_xlfn.T.TEST(A3:A31,C3:C31,2,1)</f>
        <v>0.19722165811795184</v>
      </c>
      <c r="N4" s="3">
        <f>_xlfn.T.TEST(A3:A31,D3:D31,2,1)</f>
        <v>0.17354943310661233</v>
      </c>
      <c r="O4" s="3">
        <f>_xlfn.T.TEST(A3:A31,E3:E31,2,1)</f>
        <v>3.2330117748874151E-3</v>
      </c>
      <c r="P4" s="3">
        <f>_xlfn.T.TEST(A3:A31,F3:F31,2,1)</f>
        <v>0.3246562896139048</v>
      </c>
      <c r="Q4" s="3">
        <f>_xlfn.T.TEST(A3:A31,G3:G31,2,1)</f>
        <v>2.4667374707271327E-3</v>
      </c>
    </row>
    <row r="5" spans="1:17" x14ac:dyDescent="0.3">
      <c r="A5">
        <v>1.4406561817360068</v>
      </c>
      <c r="B5" s="4">
        <v>1.0486205906507056</v>
      </c>
      <c r="C5" s="4">
        <v>1.4574407954902959</v>
      </c>
      <c r="D5" s="4">
        <v>1.2794285660999225</v>
      </c>
      <c r="E5" s="4">
        <v>1.563682663582203</v>
      </c>
      <c r="F5" s="4">
        <v>0.34697421469923262</v>
      </c>
      <c r="G5" s="4">
        <v>1.0616121604349986</v>
      </c>
      <c r="I5" s="118"/>
      <c r="J5" s="1" t="s">
        <v>16</v>
      </c>
      <c r="L5">
        <f>_xlfn.F.TEST(A3:A31,B3:B31)</f>
        <v>0.12645016032174272</v>
      </c>
      <c r="M5">
        <f>_xlfn.F.TEST(A3:A31,C3:C31)</f>
        <v>1.9799961163746077E-2</v>
      </c>
      <c r="N5">
        <f>_xlfn.F.TEST(A3:A31,D3:D31)</f>
        <v>5.833662223154245E-2</v>
      </c>
      <c r="O5">
        <f>_xlfn.F.TEST(A3:A31,E3:E31)</f>
        <v>0.48042690004048738</v>
      </c>
      <c r="P5">
        <f>_xlfn.F.TEST(A3:A31,F3:F31)</f>
        <v>3.6081814691972095E-3</v>
      </c>
      <c r="Q5">
        <f>_xlfn.F.TEST(A3:A31,G3:G31)</f>
        <v>2.0113521372433281E-2</v>
      </c>
    </row>
    <row r="6" spans="1:17" x14ac:dyDescent="0.3">
      <c r="A6">
        <v>1.3927015470100788</v>
      </c>
      <c r="B6" s="6">
        <v>2.0717060739373321</v>
      </c>
      <c r="C6" s="6">
        <v>0.88332641524719535</v>
      </c>
      <c r="D6" s="6">
        <v>1.4987181929830975</v>
      </c>
      <c r="E6" s="6">
        <v>1.6298522028877753</v>
      </c>
      <c r="F6" s="6">
        <v>1.5008736424464819</v>
      </c>
      <c r="G6" s="6">
        <v>1.1830107078620766</v>
      </c>
      <c r="I6" s="118"/>
    </row>
    <row r="7" spans="1:17" x14ac:dyDescent="0.3">
      <c r="A7">
        <v>1.5229083708540683</v>
      </c>
      <c r="B7" s="4">
        <v>1.7559693749180592</v>
      </c>
      <c r="C7" s="4">
        <v>2.1505821726569052</v>
      </c>
      <c r="D7" s="4">
        <v>1.4452269864937739</v>
      </c>
      <c r="E7" s="4">
        <v>1.4846096822504895</v>
      </c>
      <c r="F7" s="4">
        <v>2.3823185740390036</v>
      </c>
      <c r="G7" s="4">
        <v>1.1578715766773862</v>
      </c>
    </row>
    <row r="8" spans="1:17" x14ac:dyDescent="0.3">
      <c r="A8">
        <v>1.1684197699567382</v>
      </c>
      <c r="B8" s="6">
        <v>1.4682277524831382</v>
      </c>
      <c r="C8" s="6">
        <v>1.2984234733051043</v>
      </c>
      <c r="D8" s="6">
        <v>1.847516784757137</v>
      </c>
      <c r="E8" s="6">
        <v>0.9893715486237884</v>
      </c>
      <c r="F8" s="6">
        <v>1.8403510647763777</v>
      </c>
      <c r="G8" s="6">
        <v>1.1856394996955986</v>
      </c>
    </row>
    <row r="9" spans="1:17" x14ac:dyDescent="0.3">
      <c r="A9">
        <v>1.5850424501484093</v>
      </c>
      <c r="B9" s="4">
        <v>1.0354650137834329</v>
      </c>
      <c r="C9" s="4">
        <v>0.96031321586227214</v>
      </c>
      <c r="D9" s="4">
        <v>1.3742856456687504</v>
      </c>
      <c r="E9" s="4">
        <v>1.1443140960196143</v>
      </c>
      <c r="F9" s="4">
        <v>1.5191536888645591</v>
      </c>
      <c r="G9" s="4">
        <v>1.7933945692977356</v>
      </c>
    </row>
    <row r="10" spans="1:17" x14ac:dyDescent="0.3">
      <c r="A10">
        <v>1.7819682621427506</v>
      </c>
      <c r="B10" s="6">
        <v>1.6322777950260288</v>
      </c>
      <c r="C10" s="6">
        <v>1.4121492377043141</v>
      </c>
      <c r="D10" s="6">
        <v>0.86451229451722023</v>
      </c>
      <c r="E10" s="6">
        <v>1.2367264470803467</v>
      </c>
      <c r="F10" s="6">
        <v>2.3046010026206112</v>
      </c>
      <c r="G10" s="6">
        <v>1.0044505425283154</v>
      </c>
    </row>
    <row r="11" spans="1:17" x14ac:dyDescent="0.3">
      <c r="A11">
        <v>1.4666899180094117</v>
      </c>
      <c r="B11" s="4">
        <v>1.7382687493236619</v>
      </c>
      <c r="C11" s="4">
        <v>1.362441572992102</v>
      </c>
      <c r="D11" s="4">
        <v>1.8472844513008333</v>
      </c>
      <c r="E11" s="4">
        <v>1.0290524531875336</v>
      </c>
      <c r="F11" s="4">
        <v>1.0666074413154796</v>
      </c>
      <c r="G11" s="4">
        <v>0.80136064796772477</v>
      </c>
    </row>
    <row r="12" spans="1:17" x14ac:dyDescent="0.3">
      <c r="A12">
        <v>1.7116735534830594</v>
      </c>
      <c r="B12" s="6">
        <v>1.5924874845423473</v>
      </c>
      <c r="C12" s="6">
        <v>2.2086695420332236</v>
      </c>
      <c r="D12" s="6">
        <v>1.8638117900971858</v>
      </c>
      <c r="E12" s="6">
        <v>1.5291684625827973</v>
      </c>
      <c r="F12" s="6">
        <v>1.9734952501068501</v>
      </c>
      <c r="G12" s="6">
        <v>0.73344160470356912</v>
      </c>
    </row>
    <row r="13" spans="1:17" x14ac:dyDescent="0.3">
      <c r="A13">
        <v>1.8807096389842068</v>
      </c>
      <c r="B13" s="4">
        <v>0.47561926542670985</v>
      </c>
      <c r="C13" s="4">
        <v>1.9716786237664077</v>
      </c>
      <c r="D13" s="4">
        <v>1.6017153764638259</v>
      </c>
      <c r="E13" s="4">
        <v>1.4407048861272469</v>
      </c>
      <c r="F13" s="4">
        <v>1.3117884912526196</v>
      </c>
      <c r="G13" s="4">
        <v>1.3789081083582182</v>
      </c>
    </row>
    <row r="14" spans="1:17" x14ac:dyDescent="0.3">
      <c r="A14">
        <v>0.8520111370286404</v>
      </c>
      <c r="B14" s="6">
        <v>1.5953970516986107</v>
      </c>
      <c r="C14" s="6">
        <v>1.1192109708749614</v>
      </c>
      <c r="D14" s="6">
        <v>1.9353434397466136</v>
      </c>
      <c r="E14" s="6">
        <v>1.2235501331285707</v>
      </c>
      <c r="F14" s="6">
        <v>0.65179294794089626</v>
      </c>
      <c r="G14" s="6">
        <v>1.6781483055016191</v>
      </c>
    </row>
    <row r="15" spans="1:17" x14ac:dyDescent="0.3">
      <c r="A15">
        <v>1.7276767401029238</v>
      </c>
      <c r="B15" s="4">
        <v>1.3704006891006308</v>
      </c>
      <c r="C15" s="4">
        <v>1.5086891824340254</v>
      </c>
      <c r="D15" s="4">
        <v>1.4672334122887658</v>
      </c>
      <c r="E15" s="4">
        <v>1.3679364019476021</v>
      </c>
      <c r="F15" s="4">
        <v>1.620619516665651</v>
      </c>
      <c r="G15" s="4">
        <v>1.6198177283331059</v>
      </c>
    </row>
    <row r="16" spans="1:17" x14ac:dyDescent="0.3">
      <c r="A16">
        <v>1.6637073834748914</v>
      </c>
      <c r="B16" s="6">
        <v>1.369245638254118</v>
      </c>
      <c r="C16" s="6">
        <v>1.0878144328963986</v>
      </c>
      <c r="D16" s="6">
        <v>1.3411541971329499</v>
      </c>
      <c r="E16" s="6">
        <v>1.5477564747141983</v>
      </c>
      <c r="F16" s="6">
        <v>0.97229795735565716</v>
      </c>
      <c r="G16" s="6">
        <v>2.3088283977078743</v>
      </c>
    </row>
    <row r="17" spans="1:7" x14ac:dyDescent="0.3">
      <c r="A17">
        <v>1.6285303973846179</v>
      </c>
      <c r="B17" s="4">
        <v>1.1694907653287994</v>
      </c>
      <c r="C17" s="4">
        <v>0.9728498415345298</v>
      </c>
      <c r="D17" s="4">
        <v>1.0359653332261918</v>
      </c>
      <c r="E17" s="4">
        <v>1.3781087953909519</v>
      </c>
      <c r="F17" s="4">
        <v>1.5371882950514149</v>
      </c>
      <c r="G17" s="4">
        <v>1.0617831159229134</v>
      </c>
    </row>
    <row r="18" spans="1:7" x14ac:dyDescent="0.3">
      <c r="A18">
        <v>1.8247881819246743</v>
      </c>
      <c r="B18" s="6">
        <v>1.4671368328904248</v>
      </c>
      <c r="C18" s="6">
        <v>2.0174950250742865</v>
      </c>
      <c r="D18" s="6">
        <v>2.1254742364496679</v>
      </c>
      <c r="E18" s="6">
        <v>2.1148521081628791</v>
      </c>
      <c r="F18" s="6">
        <v>1.6107104406792725</v>
      </c>
      <c r="G18" s="6">
        <v>1.0502106053222651</v>
      </c>
    </row>
    <row r="19" spans="1:7" x14ac:dyDescent="0.3">
      <c r="A19">
        <v>0.94263388946083659</v>
      </c>
      <c r="B19" s="4">
        <v>1.5190023014864864</v>
      </c>
      <c r="C19" s="4">
        <v>1.7669547856169969</v>
      </c>
      <c r="D19" s="4">
        <v>1.3638115070877099</v>
      </c>
      <c r="E19" s="4">
        <v>0.7889650557848723</v>
      </c>
      <c r="F19" s="4">
        <v>1.1052458936464491</v>
      </c>
      <c r="G19" s="4">
        <v>1.3709700561871405</v>
      </c>
    </row>
    <row r="20" spans="1:7" x14ac:dyDescent="0.3">
      <c r="A20">
        <v>1.4126722844833182</v>
      </c>
      <c r="B20" s="6">
        <v>1.1239702903059645</v>
      </c>
      <c r="C20" s="6">
        <v>1.3083065154102431</v>
      </c>
      <c r="D20" s="6">
        <v>0.8682765482734599</v>
      </c>
      <c r="E20" s="6">
        <v>1.45638788590763</v>
      </c>
      <c r="F20" s="6">
        <v>1.9067675952847678</v>
      </c>
      <c r="G20" s="6">
        <v>1.1247296706731091</v>
      </c>
    </row>
    <row r="21" spans="1:7" x14ac:dyDescent="0.3">
      <c r="A21">
        <v>1.8006957965525849</v>
      </c>
      <c r="B21" s="4">
        <v>0.95447058911876026</v>
      </c>
      <c r="C21" s="4">
        <v>1.0701873793345642</v>
      </c>
      <c r="D21" s="4">
        <v>1.3143541975100808</v>
      </c>
      <c r="E21" s="4">
        <v>1.4128808786334695</v>
      </c>
      <c r="F21" s="4">
        <v>1.0888656373906118</v>
      </c>
      <c r="G21" s="4">
        <v>1.4362634398753147</v>
      </c>
    </row>
    <row r="22" spans="1:7" x14ac:dyDescent="0.3">
      <c r="A22">
        <v>1.5006652211743232</v>
      </c>
      <c r="B22" s="6">
        <v>1.8195157910593136</v>
      </c>
      <c r="C22" s="6">
        <v>1.4439206410692957</v>
      </c>
      <c r="D22" s="6">
        <v>0.73609223703613458</v>
      </c>
      <c r="E22" s="6">
        <v>1.5536147944328855</v>
      </c>
      <c r="F22" s="6">
        <v>1.778907479751235</v>
      </c>
      <c r="G22" s="6">
        <v>0.86841016653024317</v>
      </c>
    </row>
    <row r="23" spans="1:7" x14ac:dyDescent="0.3">
      <c r="A23">
        <v>1.9658880282304172</v>
      </c>
      <c r="B23" s="4">
        <v>1.0983792669447008</v>
      </c>
      <c r="C23" s="4">
        <v>1.4534237587429786</v>
      </c>
      <c r="D23" s="4">
        <v>1.5693965205915958</v>
      </c>
      <c r="E23" s="4">
        <v>1.783509930436626</v>
      </c>
      <c r="F23" s="4">
        <v>0.52801146421079281</v>
      </c>
      <c r="G23" s="4">
        <v>1.0694671853063797</v>
      </c>
    </row>
    <row r="24" spans="1:7" x14ac:dyDescent="0.3">
      <c r="A24">
        <v>1.5180222488367998</v>
      </c>
      <c r="B24" s="6">
        <v>1.930607979658814</v>
      </c>
      <c r="C24" s="6">
        <v>1.3899093019474198</v>
      </c>
      <c r="D24" s="6">
        <v>1.2181075939260941</v>
      </c>
      <c r="E24" s="6">
        <v>1.6377362299500204</v>
      </c>
      <c r="F24" s="6">
        <v>1.4822612310356238</v>
      </c>
      <c r="G24" s="6">
        <v>1.641129537631395</v>
      </c>
    </row>
    <row r="25" spans="1:7" x14ac:dyDescent="0.3">
      <c r="A25">
        <v>1.6034490973969668</v>
      </c>
      <c r="B25" s="4">
        <v>1.24538453359757</v>
      </c>
      <c r="C25" s="4">
        <v>1.0719555400974152</v>
      </c>
      <c r="D25" s="4">
        <v>1.823048172460306</v>
      </c>
      <c r="E25" s="4">
        <v>1.4504945966855638</v>
      </c>
      <c r="F25" s="4">
        <v>1.9450204514124396</v>
      </c>
      <c r="G25" s="4">
        <v>1.8802918037692327</v>
      </c>
    </row>
    <row r="26" spans="1:7" x14ac:dyDescent="0.3">
      <c r="A26">
        <v>1.9152375811613158</v>
      </c>
      <c r="B26" s="6">
        <v>1.9000407848182501</v>
      </c>
      <c r="C26" s="6">
        <v>2.3428085173217057</v>
      </c>
      <c r="D26" s="6">
        <v>0.65312742538306234</v>
      </c>
      <c r="E26" s="6">
        <v>0.89678467279147112</v>
      </c>
      <c r="F26" s="6">
        <v>1.1060516171946835</v>
      </c>
      <c r="G26" s="6">
        <v>0.74081629572069085</v>
      </c>
    </row>
    <row r="27" spans="1:7" x14ac:dyDescent="0.3">
      <c r="A27">
        <v>1.3791388389003103</v>
      </c>
      <c r="B27" s="4">
        <v>2.0037135427675108</v>
      </c>
      <c r="C27" s="4">
        <v>2.0691228353935909</v>
      </c>
      <c r="D27" s="4">
        <v>1.5286111358355332</v>
      </c>
      <c r="E27" s="4">
        <v>1.1917448374228654</v>
      </c>
      <c r="F27" s="4">
        <v>1.730226476784859</v>
      </c>
      <c r="G27" s="4">
        <v>1.0481820167058635</v>
      </c>
    </row>
    <row r="28" spans="1:7" x14ac:dyDescent="0.3">
      <c r="A28">
        <v>1.4397266081168938</v>
      </c>
      <c r="B28" s="6">
        <v>1.4513482316129025</v>
      </c>
      <c r="C28" s="6">
        <v>1.6204228667830451</v>
      </c>
      <c r="D28" s="6">
        <v>1.3801762356591001</v>
      </c>
      <c r="E28" s="6">
        <v>1.5009242118377508</v>
      </c>
      <c r="F28" s="6">
        <v>1.3286501539313971</v>
      </c>
      <c r="G28" s="6">
        <v>1.945431121855727</v>
      </c>
    </row>
    <row r="29" spans="1:7" x14ac:dyDescent="0.3">
      <c r="A29">
        <v>1.9055995264819905</v>
      </c>
      <c r="B29" s="4">
        <v>1.2709730036693578</v>
      </c>
      <c r="C29" s="4">
        <v>1.1733528241003894</v>
      </c>
      <c r="D29" s="4">
        <v>1.2569193688381757</v>
      </c>
      <c r="E29" s="4">
        <v>1.7806570036072207</v>
      </c>
      <c r="F29" s="4">
        <v>1.2358429932223536</v>
      </c>
      <c r="G29" s="4">
        <v>1.4435931090273553</v>
      </c>
    </row>
    <row r="30" spans="1:7" x14ac:dyDescent="0.3">
      <c r="A30">
        <v>1.5925584239653439</v>
      </c>
      <c r="B30" s="6">
        <v>1.3344699187944256</v>
      </c>
      <c r="C30" s="6">
        <v>0.6311263442408962</v>
      </c>
      <c r="D30" s="6">
        <v>1.3708970971674408</v>
      </c>
      <c r="E30" s="6">
        <v>0.8442340732605419</v>
      </c>
      <c r="F30" s="6">
        <v>1.5519433713372888</v>
      </c>
      <c r="G30" s="6">
        <v>0.97236356526637635</v>
      </c>
    </row>
    <row r="31" spans="1:7" x14ac:dyDescent="0.3">
      <c r="A31">
        <v>1.6988578570427701</v>
      </c>
      <c r="B31" s="4">
        <v>1.1283406636092457</v>
      </c>
      <c r="C31" s="4">
        <v>1.5089495545080414</v>
      </c>
      <c r="D31" s="4">
        <v>2.3233285261713315</v>
      </c>
      <c r="E31" s="4">
        <v>1.7069109143457528</v>
      </c>
      <c r="F31" s="4">
        <v>1.8527791484334757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-0.43272911298727057</v>
      </c>
      <c r="C34">
        <f t="shared" si="3"/>
        <v>0.42055001563945682</v>
      </c>
      <c r="D34">
        <f t="shared" si="3"/>
        <v>6.4985545484544036E-2</v>
      </c>
      <c r="E34">
        <f t="shared" si="3"/>
        <v>-0.13377896593219057</v>
      </c>
      <c r="F34">
        <f t="shared" si="3"/>
        <v>-0.45400003515845994</v>
      </c>
      <c r="G34">
        <f t="shared" si="3"/>
        <v>0.60632947508252877</v>
      </c>
    </row>
    <row r="35" spans="1:7" x14ac:dyDescent="0.3">
      <c r="A35">
        <f t="shared" ref="A35:G35" si="4">KURT(A3:A31)</f>
        <v>0.88183153188423935</v>
      </c>
      <c r="B35">
        <f t="shared" si="4"/>
        <v>0.23623499030349837</v>
      </c>
      <c r="C35">
        <f t="shared" si="4"/>
        <v>-0.39112133027374973</v>
      </c>
      <c r="D35">
        <f t="shared" si="4"/>
        <v>0.10371947222011846</v>
      </c>
      <c r="E35">
        <f t="shared" si="4"/>
        <v>-0.11689236697103533</v>
      </c>
      <c r="F35">
        <f t="shared" si="4"/>
        <v>0.19755684957927144</v>
      </c>
      <c r="G35">
        <f t="shared" si="4"/>
        <v>0.11089410898730057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0.97249676812375507</v>
      </c>
      <c r="C36">
        <f t="shared" si="5"/>
        <v>1.0396803987817671</v>
      </c>
      <c r="D36">
        <f t="shared" si="5"/>
        <v>3.3410674531422158E-2</v>
      </c>
      <c r="E36">
        <f t="shared" si="5"/>
        <v>0.1030117124345602</v>
      </c>
      <c r="F36">
        <f t="shared" si="5"/>
        <v>1.0433871774510555</v>
      </c>
      <c r="G36">
        <f t="shared" si="5"/>
        <v>1.7917640729950706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0.61492904976789631</v>
      </c>
      <c r="C38">
        <f t="shared" si="6"/>
        <v>0.59461556030720475</v>
      </c>
      <c r="D38">
        <f t="shared" si="6"/>
        <v>0.98343342312669479</v>
      </c>
      <c r="E38">
        <f t="shared" si="6"/>
        <v>0.94979808772193874</v>
      </c>
      <c r="F38">
        <f t="shared" si="6"/>
        <v>0.59351452680656702</v>
      </c>
      <c r="G38">
        <f t="shared" si="6"/>
        <v>0.40824735072493773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3" priority="6" operator="greaterThan">
      <formula>$K$2</formula>
    </cfRule>
    <cfRule type="cellIs" dxfId="62" priority="7" operator="lessThan">
      <formula>$K$2</formula>
    </cfRule>
  </conditionalFormatting>
  <conditionalFormatting sqref="L3:Q3">
    <cfRule type="cellIs" dxfId="61" priority="2" operator="lessThan">
      <formula>$K$3</formula>
    </cfRule>
    <cfRule type="cellIs" dxfId="6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9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0AC1-2F36-49B2-9553-8F995656729C}">
  <dimension ref="A1:Q38"/>
  <sheetViews>
    <sheetView topLeftCell="H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1.8065927651471603</v>
      </c>
      <c r="M2" s="2">
        <f t="shared" si="0"/>
        <v>1.8440222166629805</v>
      </c>
      <c r="N2" s="2">
        <f t="shared" si="0"/>
        <v>1.8120763612194499</v>
      </c>
      <c r="O2" s="2">
        <f t="shared" si="0"/>
        <v>1.7295363056708892</v>
      </c>
      <c r="P2" s="2">
        <f t="shared" si="0"/>
        <v>1.8199124676213432</v>
      </c>
      <c r="Q2" s="2">
        <f t="shared" si="0"/>
        <v>1.7197834272328358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2.0638193640335927</v>
      </c>
      <c r="G3" s="4">
        <v>1.3890100745871479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0.10406037009573935</v>
      </c>
      <c r="M3" s="5">
        <f t="shared" si="1"/>
        <v>0.16821312706347666</v>
      </c>
      <c r="N3" s="5">
        <f t="shared" si="1"/>
        <v>0.19594203171024266</v>
      </c>
      <c r="O3" s="5">
        <f t="shared" si="1"/>
        <v>0.11431641020835666</v>
      </c>
      <c r="P3" s="5">
        <f t="shared" si="1"/>
        <v>0.25042859151388552</v>
      </c>
      <c r="Q3" s="5">
        <f t="shared" si="1"/>
        <v>0.21681746591534501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118"/>
      <c r="J4" s="1" t="s">
        <v>14</v>
      </c>
      <c r="L4" s="3">
        <f>_xlfn.T.TEST(A3:A31,B3:B31,2,1)</f>
        <v>1.4328050549171837E-2</v>
      </c>
      <c r="M4" s="3">
        <f>_xlfn.T.TEST(A3:A31,C3:C31,2,1)</f>
        <v>5.5805750744661719E-3</v>
      </c>
      <c r="N4" s="3">
        <f>_xlfn.T.TEST(A3:A31,D3:D31,2,1)</f>
        <v>2.6036163340383601E-2</v>
      </c>
      <c r="O4" s="3">
        <f>_xlfn.T.TEST(A3:A31,E3:E31,2,1)</f>
        <v>2.174222869248485E-2</v>
      </c>
      <c r="P4" s="3">
        <f>_xlfn.T.TEST(A3:A31,F3:F31,2,1)</f>
        <v>2.6969256374732579E-2</v>
      </c>
      <c r="Q4" s="3">
        <f>_xlfn.T.TEST(A3:A31,G3:G31,2,1)</f>
        <v>0.18455759284811032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0.59176433425274866</v>
      </c>
      <c r="G5" s="4">
        <v>1.980694417203404</v>
      </c>
      <c r="I5" s="118"/>
      <c r="J5" s="1" t="s">
        <v>16</v>
      </c>
      <c r="L5">
        <f>_xlfn.F.TEST(A3:A31,B3:B31)</f>
        <v>0.33902120593748586</v>
      </c>
      <c r="M5">
        <f>_xlfn.F.TEST(A3:A31,C3:C31)</f>
        <v>2.8773413732354532E-2</v>
      </c>
      <c r="N5">
        <f>_xlfn.F.TEST(A3:A31,D3:D31)</f>
        <v>1.0253965306832232E-2</v>
      </c>
      <c r="O5">
        <f>_xlfn.F.TEST(A3:A31,E3:E31)</f>
        <v>0.23013149148583628</v>
      </c>
      <c r="P5">
        <f>_xlfn.F.TEST(A3:A31,F3:F31)</f>
        <v>1.5476162289452444E-3</v>
      </c>
      <c r="Q5">
        <f>_xlfn.F.TEST(A3:A31,G3:G31)</f>
        <v>4.8595919674318117E-3</v>
      </c>
    </row>
    <row r="6" spans="1:17" x14ac:dyDescent="0.3">
      <c r="A6">
        <v>1.3927015470100788</v>
      </c>
      <c r="B6" s="6">
        <v>2.43633596770173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1.6593735360240136</v>
      </c>
      <c r="I6" s="118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1.7866809831403963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2.5311962229271963</v>
      </c>
      <c r="E8" s="6">
        <v>1.1742135112115115</v>
      </c>
      <c r="F8" s="6">
        <v>2.3909202785481876</v>
      </c>
      <c r="G8" s="6">
        <v>1.6025083517131675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2.0842808483311988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1.9472398935978901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2.0366810368688761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1.7064542253342627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1.9745382807333942</v>
      </c>
      <c r="F16" s="6">
        <v>1.6882060095834208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2.2647866658517688</v>
      </c>
      <c r="G17" s="4">
        <v>1.4269208380244347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1.5431685677543665</v>
      </c>
      <c r="G19" s="4">
        <v>1.7931967838707756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2.3447971024877328</v>
      </c>
      <c r="G20" s="6">
        <v>1.7641952851799556</v>
      </c>
    </row>
    <row r="21" spans="1:7" x14ac:dyDescent="0.3">
      <c r="A21">
        <v>1.8006957965525849</v>
      </c>
      <c r="B21" s="4">
        <v>1.4566676179630706</v>
      </c>
      <c r="C21" s="4">
        <v>1.3691410069949512</v>
      </c>
      <c r="D21" s="4">
        <v>1.4643530534782128</v>
      </c>
      <c r="E21" s="4">
        <v>1.7338466492752542</v>
      </c>
      <c r="F21" s="4">
        <v>1.3355399981576483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1.6580463572615025</v>
      </c>
      <c r="D22" s="6">
        <v>0.98564734810749044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2.1751747323211892</v>
      </c>
    </row>
    <row r="25" spans="1:7" x14ac:dyDescent="0.3">
      <c r="A25">
        <v>1.6034490973969668</v>
      </c>
      <c r="B25" s="4">
        <v>1.6897608818832275</v>
      </c>
      <c r="C25" s="4">
        <v>1.4580381206027195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2.2238713577779623</v>
      </c>
      <c r="C26" s="6">
        <v>2.4740839351244057</v>
      </c>
      <c r="D26" s="6">
        <v>0.96930253567277802</v>
      </c>
      <c r="E26" s="6">
        <v>1.0607897383722427</v>
      </c>
      <c r="F26" s="6">
        <v>1.3126513014485748</v>
      </c>
      <c r="G26" s="6">
        <v>1.2131968266193585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1.8353591585511364</v>
      </c>
      <c r="G28" s="6">
        <v>2.6559428281822162</v>
      </c>
    </row>
    <row r="29" spans="1:7" x14ac:dyDescent="0.3">
      <c r="A29">
        <v>1.9055995264819905</v>
      </c>
      <c r="B29" s="4">
        <v>1.5739912235100879</v>
      </c>
      <c r="C29" s="4">
        <v>1.3289883765686297</v>
      </c>
      <c r="D29" s="4">
        <v>1.436725600855048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2.1782260539446798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-1.7248573849403852E-2</v>
      </c>
      <c r="C34">
        <f t="shared" si="3"/>
        <v>0.41571963915986454</v>
      </c>
      <c r="D34">
        <f t="shared" si="3"/>
        <v>0.31699512646546274</v>
      </c>
      <c r="E34">
        <f t="shared" si="3"/>
        <v>-0.38611452185243234</v>
      </c>
      <c r="F34">
        <f t="shared" si="3"/>
        <v>-0.59461540128647017</v>
      </c>
      <c r="G34">
        <f t="shared" si="3"/>
        <v>0.19543322062539145</v>
      </c>
    </row>
    <row r="35" spans="1:7" x14ac:dyDescent="0.3">
      <c r="A35">
        <f t="shared" ref="A35:G35" si="4">KURT(A3:A31)</f>
        <v>0.88183153188423935</v>
      </c>
      <c r="B35">
        <f t="shared" si="4"/>
        <v>-0.95853764492418492</v>
      </c>
      <c r="C35">
        <f t="shared" si="4"/>
        <v>-0.79908251522423823</v>
      </c>
      <c r="D35">
        <f t="shared" si="4"/>
        <v>0.36777191994821878</v>
      </c>
      <c r="E35">
        <f t="shared" si="4"/>
        <v>-0.89352876524513736</v>
      </c>
      <c r="F35">
        <f t="shared" si="4"/>
        <v>0.11304419706201196</v>
      </c>
      <c r="G35">
        <f t="shared" si="4"/>
        <v>-0.65140494512287361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1.1116479011728553</v>
      </c>
      <c r="C36">
        <f t="shared" si="5"/>
        <v>1.6068708354344949</v>
      </c>
      <c r="D36">
        <f t="shared" si="5"/>
        <v>0.6491164563125299</v>
      </c>
      <c r="E36">
        <f t="shared" si="5"/>
        <v>1.6853003815663772</v>
      </c>
      <c r="F36">
        <f t="shared" si="5"/>
        <v>1.7243507448355235</v>
      </c>
      <c r="G36">
        <f t="shared" si="5"/>
        <v>0.69733518105712433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0.57359944883393221</v>
      </c>
      <c r="C38">
        <f t="shared" si="6"/>
        <v>0.44778797991081304</v>
      </c>
      <c r="D38">
        <f t="shared" si="6"/>
        <v>0.72284661639869563</v>
      </c>
      <c r="E38">
        <f t="shared" si="6"/>
        <v>0.43056792290233042</v>
      </c>
      <c r="F38">
        <f t="shared" si="6"/>
        <v>0.42224254772335096</v>
      </c>
      <c r="G38">
        <f t="shared" si="6"/>
        <v>0.70562764860344152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8" priority="6" operator="greaterThan">
      <formula>$K$2</formula>
    </cfRule>
    <cfRule type="cellIs" dxfId="57" priority="7" operator="lessThan">
      <formula>$K$2</formula>
    </cfRule>
  </conditionalFormatting>
  <conditionalFormatting sqref="L3:Q3">
    <cfRule type="cellIs" dxfId="56" priority="2" operator="lessThan">
      <formula>$K$3</formula>
    </cfRule>
    <cfRule type="cellIs" dxfId="5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4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9C3A-6ADD-4090-AC7B-B0423F9D50E4}">
  <dimension ref="A1:Q38"/>
  <sheetViews>
    <sheetView topLeftCell="I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1.9179359737658737</v>
      </c>
      <c r="M2" s="2">
        <f t="shared" si="0"/>
        <v>1.938798903360184</v>
      </c>
      <c r="N2" s="2">
        <f t="shared" si="0"/>
        <v>1.9592393378161819</v>
      </c>
      <c r="O2" s="2">
        <f t="shared" si="0"/>
        <v>1.8186869561631929</v>
      </c>
      <c r="P2" s="2">
        <f t="shared" si="0"/>
        <v>1.9475443899659302</v>
      </c>
      <c r="Q2" s="2">
        <f t="shared" si="0"/>
        <v>1.9488763221296848</v>
      </c>
    </row>
    <row r="3" spans="1:17" x14ac:dyDescent="0.3">
      <c r="A3">
        <v>1.3339911440755514</v>
      </c>
      <c r="B3" s="4">
        <v>2.1378185992699961</v>
      </c>
      <c r="C3" s="4">
        <v>1.9240044134239251</v>
      </c>
      <c r="D3" s="4">
        <v>1.4845728621297687</v>
      </c>
      <c r="E3" s="4">
        <v>1.2908654599468601</v>
      </c>
      <c r="F3" s="4">
        <v>2.187731129730937</v>
      </c>
      <c r="G3" s="4">
        <v>1.631789937514178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9.2244472686921569E-2</v>
      </c>
      <c r="M3" s="5">
        <f t="shared" si="1"/>
        <v>0.1366082694714624</v>
      </c>
      <c r="N3" s="5">
        <f t="shared" si="1"/>
        <v>0.13804591760546556</v>
      </c>
      <c r="O3" s="5">
        <f t="shared" si="1"/>
        <v>0.11035474236175076</v>
      </c>
      <c r="P3" s="5">
        <f t="shared" si="1"/>
        <v>0.17959206421670337</v>
      </c>
      <c r="Q3" s="5">
        <f t="shared" si="1"/>
        <v>0.15220066079004466</v>
      </c>
    </row>
    <row r="4" spans="1:17" x14ac:dyDescent="0.3">
      <c r="A4">
        <v>1.8816088868288521</v>
      </c>
      <c r="B4" s="6">
        <v>2.0360158240059296</v>
      </c>
      <c r="C4" s="6">
        <v>1.7284971199883785</v>
      </c>
      <c r="D4" s="6">
        <v>1.9156042891460194</v>
      </c>
      <c r="E4" s="6">
        <v>2.1057835835641225</v>
      </c>
      <c r="F4" s="6">
        <v>1.8789564603643536</v>
      </c>
      <c r="G4" s="6">
        <v>1.4170217610111353</v>
      </c>
      <c r="I4" s="118"/>
      <c r="J4" s="1" t="s">
        <v>14</v>
      </c>
      <c r="L4" s="3">
        <f>_xlfn.T.TEST(A3:A31,B3:B31,2,1)</f>
        <v>5.5226271764723806E-4</v>
      </c>
      <c r="M4" s="3">
        <f>_xlfn.T.TEST(A3:A31,C3:C31,2,1)</f>
        <v>2.5683483978168668E-4</v>
      </c>
      <c r="N4" s="3">
        <f>_xlfn.T.TEST(A3:A31,D3:D31,2,1)</f>
        <v>1.3158340408188132E-4</v>
      </c>
      <c r="O4" s="3">
        <f>_xlfn.T.TEST(A3:A31,E3:E31,2,1)</f>
        <v>1.4612139849510403E-4</v>
      </c>
      <c r="P4" s="3">
        <f>_xlfn.T.TEST(A3:A31,F3:F31,2,1)</f>
        <v>6.3824678271270669E-4</v>
      </c>
      <c r="Q4" s="3">
        <f>_xlfn.T.TEST(A3:A31,G3:G31,2,1)</f>
        <v>5.2087098607336466E-4</v>
      </c>
    </row>
    <row r="5" spans="1:17" x14ac:dyDescent="0.3">
      <c r="A5">
        <v>1.4406561817360068</v>
      </c>
      <c r="B5" s="4">
        <v>1.7824202288482616</v>
      </c>
      <c r="C5" s="4">
        <v>2.4799774909532517</v>
      </c>
      <c r="D5" s="4">
        <v>1.8190797810233257</v>
      </c>
      <c r="E5" s="4">
        <v>1.9480006936308851</v>
      </c>
      <c r="F5" s="4">
        <v>1.037015827561691</v>
      </c>
      <c r="G5" s="4">
        <v>1.9773928728015364</v>
      </c>
      <c r="I5" s="118"/>
      <c r="J5" s="1" t="s">
        <v>16</v>
      </c>
      <c r="L5">
        <f>_xlfn.F.TEST(A3:A31,B3:B31)</f>
        <v>0.52095282922315178</v>
      </c>
      <c r="M5">
        <f>_xlfn.F.TEST(A3:A31,C3:C31)</f>
        <v>9.7190520544787842E-2</v>
      </c>
      <c r="N5">
        <f>_xlfn.F.TEST(A3:A31,D3:D31)</f>
        <v>9.1910572358975873E-2</v>
      </c>
      <c r="O5">
        <f>_xlfn.F.TEST(A3:A31,E3:E31)</f>
        <v>0.26758847417022058</v>
      </c>
      <c r="P5">
        <f>_xlfn.F.TEST(A3:A31,F3:F31)</f>
        <v>1.8745059783318828E-2</v>
      </c>
      <c r="Q5">
        <f>_xlfn.F.TEST(A3:A31,G3:G31)</f>
        <v>5.311396482140255E-2</v>
      </c>
    </row>
    <row r="6" spans="1:17" x14ac:dyDescent="0.3">
      <c r="A6">
        <v>1.3927015470100788</v>
      </c>
      <c r="B6" s="6">
        <v>2.4211014379338107</v>
      </c>
      <c r="C6" s="6">
        <v>1.7498334984029402</v>
      </c>
      <c r="D6" s="6">
        <v>2.0497161714168213</v>
      </c>
      <c r="E6" s="6">
        <v>2.138759355300472</v>
      </c>
      <c r="F6" s="6">
        <v>1.4503362872746721</v>
      </c>
      <c r="G6" s="6">
        <v>1.9156740432823973</v>
      </c>
      <c r="I6" s="118"/>
    </row>
    <row r="7" spans="1:17" x14ac:dyDescent="0.3">
      <c r="A7">
        <v>1.5229083708540683</v>
      </c>
      <c r="B7" s="4">
        <v>2.1721016576627106</v>
      </c>
      <c r="C7" s="4">
        <v>2.5673467536139696</v>
      </c>
      <c r="D7" s="4">
        <v>1.7918533952613982</v>
      </c>
      <c r="E7" s="4">
        <v>1.562416913478528</v>
      </c>
      <c r="F7" s="4">
        <v>2.4855212128216841</v>
      </c>
      <c r="G7" s="4">
        <v>1.6633430794995512</v>
      </c>
    </row>
    <row r="8" spans="1:17" x14ac:dyDescent="0.3">
      <c r="A8">
        <v>1.1684197699567382</v>
      </c>
      <c r="B8" s="6">
        <v>2.0353529984619727</v>
      </c>
      <c r="C8" s="6">
        <v>1.7864202289915716</v>
      </c>
      <c r="D8" s="6">
        <v>2.3093662671398554</v>
      </c>
      <c r="E8" s="6">
        <v>1.2337656902214476</v>
      </c>
      <c r="F8" s="6">
        <v>2.4835025951715224</v>
      </c>
      <c r="G8" s="6">
        <v>1.8369394582647895</v>
      </c>
    </row>
    <row r="9" spans="1:17" x14ac:dyDescent="0.3">
      <c r="A9">
        <v>1.5850424501484093</v>
      </c>
      <c r="B9" s="4">
        <v>1.3024666254511086</v>
      </c>
      <c r="C9" s="4">
        <v>1.5658605692522951</v>
      </c>
      <c r="D9" s="4">
        <v>2.0636023570302875</v>
      </c>
      <c r="E9" s="4">
        <v>1.6552121446546517</v>
      </c>
      <c r="F9" s="4">
        <v>2.2890622329564185</v>
      </c>
      <c r="G9" s="4">
        <v>2.4396774013036784</v>
      </c>
    </row>
    <row r="10" spans="1:17" x14ac:dyDescent="0.3">
      <c r="A10">
        <v>1.7819682621427506</v>
      </c>
      <c r="B10" s="6">
        <v>2.1345015375863285</v>
      </c>
      <c r="C10" s="6">
        <v>1.866704270227719</v>
      </c>
      <c r="D10" s="6">
        <v>1.5554509013446247</v>
      </c>
      <c r="E10" s="6">
        <v>1.721791282544779</v>
      </c>
      <c r="F10" s="6">
        <v>2.6425141245478039</v>
      </c>
      <c r="G10" s="6">
        <v>1.6325532260470474</v>
      </c>
    </row>
    <row r="11" spans="1:17" x14ac:dyDescent="0.3">
      <c r="A11">
        <v>1.4666899180094117</v>
      </c>
      <c r="B11" s="4">
        <v>2.0601599607069154</v>
      </c>
      <c r="C11" s="4">
        <v>1.8356684141027875</v>
      </c>
      <c r="D11" s="4">
        <v>2.1181652279250009</v>
      </c>
      <c r="E11" s="4">
        <v>1.3352988028192041</v>
      </c>
      <c r="F11" s="4">
        <v>1.573509756910825</v>
      </c>
      <c r="G11" s="4">
        <v>1.2874424014909498</v>
      </c>
    </row>
    <row r="12" spans="1:17" x14ac:dyDescent="0.3">
      <c r="A12">
        <v>1.7116735534830594</v>
      </c>
      <c r="B12" s="6">
        <v>1.8576421112088382</v>
      </c>
      <c r="C12" s="6">
        <v>2.4961652729032733</v>
      </c>
      <c r="D12" s="6">
        <v>2.2481220814388192</v>
      </c>
      <c r="E12" s="6">
        <v>2.0508402959469234</v>
      </c>
      <c r="F12" s="6">
        <v>2.6987754885539341</v>
      </c>
      <c r="G12" s="6">
        <v>1.4122936049116872</v>
      </c>
    </row>
    <row r="13" spans="1:17" x14ac:dyDescent="0.3">
      <c r="A13">
        <v>1.8807096389842068</v>
      </c>
      <c r="B13" s="4">
        <v>1.7064017568229595</v>
      </c>
      <c r="C13" s="4">
        <v>2.1497660452451131</v>
      </c>
      <c r="D13" s="4">
        <v>2.0593379198490869</v>
      </c>
      <c r="E13" s="4">
        <v>2.0074965625335421</v>
      </c>
      <c r="F13" s="4">
        <v>1.7972492151469446</v>
      </c>
      <c r="G13" s="4">
        <v>1.9529812336652874</v>
      </c>
    </row>
    <row r="14" spans="1:17" x14ac:dyDescent="0.3">
      <c r="A14">
        <v>0.8520111370286404</v>
      </c>
      <c r="B14" s="6">
        <v>2.2448846708034353</v>
      </c>
      <c r="C14" s="6">
        <v>1.7540446045736344</v>
      </c>
      <c r="D14" s="6">
        <v>2.4204873342744642</v>
      </c>
      <c r="E14" s="6">
        <v>1.584251197236469</v>
      </c>
      <c r="F14" s="6">
        <v>1.5510550907965848</v>
      </c>
      <c r="G14" s="6">
        <v>2.0931144229614076</v>
      </c>
    </row>
    <row r="15" spans="1:17" x14ac:dyDescent="0.3">
      <c r="A15">
        <v>1.7276767401029238</v>
      </c>
      <c r="B15" s="4">
        <v>1.7160228826008666</v>
      </c>
      <c r="C15" s="4">
        <v>1.9236040571157791</v>
      </c>
      <c r="D15" s="4">
        <v>1.9241546790080657</v>
      </c>
      <c r="E15" s="4">
        <v>1.7569405159613223</v>
      </c>
      <c r="F15" s="4">
        <v>2.0497137383648023</v>
      </c>
      <c r="G15" s="4">
        <v>2.2178969937206388</v>
      </c>
    </row>
    <row r="16" spans="1:17" x14ac:dyDescent="0.3">
      <c r="A16">
        <v>1.6637073834748914</v>
      </c>
      <c r="B16" s="6">
        <v>1.3351942758476767</v>
      </c>
      <c r="C16" s="6">
        <v>1.6227355064378142</v>
      </c>
      <c r="D16" s="6">
        <v>1.8356986508374209</v>
      </c>
      <c r="E16" s="6">
        <v>2.1332795690373469</v>
      </c>
      <c r="F16" s="6">
        <v>1.6983066638574846</v>
      </c>
      <c r="G16" s="6">
        <v>2.3918271979466388</v>
      </c>
    </row>
    <row r="17" spans="1:7" x14ac:dyDescent="0.3">
      <c r="A17">
        <v>1.6285303973846179</v>
      </c>
      <c r="B17" s="4">
        <v>1.5896268805135243</v>
      </c>
      <c r="C17" s="4">
        <v>1.2646275723894429</v>
      </c>
      <c r="D17" s="4">
        <v>1.4482955594183458</v>
      </c>
      <c r="E17" s="4">
        <v>1.9987206975447847</v>
      </c>
      <c r="F17" s="4">
        <v>2.4608819679819836</v>
      </c>
      <c r="G17" s="4">
        <v>2.1183998825950932</v>
      </c>
    </row>
    <row r="18" spans="1:7" x14ac:dyDescent="0.3">
      <c r="A18">
        <v>1.8247881819246743</v>
      </c>
      <c r="B18" s="6">
        <v>2.0480053202460935</v>
      </c>
      <c r="C18" s="6">
        <v>2.4879921169232269</v>
      </c>
      <c r="D18" s="6">
        <v>2.3715556365127881</v>
      </c>
      <c r="E18" s="6">
        <v>2.3967952428500152</v>
      </c>
      <c r="F18" s="6">
        <v>2.1517706922494519</v>
      </c>
      <c r="G18" s="6">
        <v>1.5923981918419685</v>
      </c>
    </row>
    <row r="19" spans="1:7" x14ac:dyDescent="0.3">
      <c r="A19">
        <v>0.94263388946083659</v>
      </c>
      <c r="B19" s="4">
        <v>2.1733935499172214</v>
      </c>
      <c r="C19" s="4">
        <v>2.329353345520278</v>
      </c>
      <c r="D19" s="4">
        <v>1.9339878960739552</v>
      </c>
      <c r="E19" s="4">
        <v>1.306341854499691</v>
      </c>
      <c r="F19" s="4">
        <v>1.8219000775005747</v>
      </c>
      <c r="G19" s="4">
        <v>2.1496940733443419</v>
      </c>
    </row>
    <row r="20" spans="1:7" x14ac:dyDescent="0.3">
      <c r="A20">
        <v>1.4126722844833182</v>
      </c>
      <c r="B20" s="6">
        <v>1.6097858196471968</v>
      </c>
      <c r="C20" s="6">
        <v>1.8771646432443945</v>
      </c>
      <c r="D20" s="6">
        <v>1.3991770133671904</v>
      </c>
      <c r="E20" s="6">
        <v>1.762080510150773</v>
      </c>
      <c r="F20" s="6">
        <v>2.1638698519631507</v>
      </c>
      <c r="G20" s="6">
        <v>2.2838952066032743</v>
      </c>
    </row>
    <row r="21" spans="1:7" x14ac:dyDescent="0.3">
      <c r="A21">
        <v>1.8006957965525849</v>
      </c>
      <c r="B21" s="4">
        <v>1.7192644266096926</v>
      </c>
      <c r="C21" s="4">
        <v>1.6858337248803166</v>
      </c>
      <c r="D21" s="4">
        <v>1.8645168484605892</v>
      </c>
      <c r="E21" s="4">
        <v>1.9271025821897809</v>
      </c>
      <c r="F21" s="4">
        <v>1.5462294008721984</v>
      </c>
      <c r="G21" s="4">
        <v>2.4054533265107483</v>
      </c>
    </row>
    <row r="22" spans="1:7" x14ac:dyDescent="0.3">
      <c r="A22">
        <v>1.5006652211743232</v>
      </c>
      <c r="B22" s="6">
        <v>2.1789233929533784</v>
      </c>
      <c r="C22" s="6">
        <v>1.9447712731743099</v>
      </c>
      <c r="D22" s="6">
        <v>1.1617100311902935</v>
      </c>
      <c r="E22" s="6">
        <v>2.0670107696675588</v>
      </c>
      <c r="F22" s="6">
        <v>2.1371352780376243</v>
      </c>
      <c r="G22" s="6">
        <v>2.0690911665836045</v>
      </c>
    </row>
    <row r="23" spans="1:7" x14ac:dyDescent="0.3">
      <c r="A23">
        <v>1.9658880282304172</v>
      </c>
      <c r="B23" s="4">
        <v>1.6499553741747703</v>
      </c>
      <c r="C23" s="4">
        <v>2.2321235735955613</v>
      </c>
      <c r="D23" s="4">
        <v>2.4552562935055309</v>
      </c>
      <c r="E23" s="4">
        <v>1.9837132806877391</v>
      </c>
      <c r="F23" s="4">
        <v>1.1607340767775294</v>
      </c>
      <c r="G23" s="4">
        <v>1.5833280288165621</v>
      </c>
    </row>
    <row r="24" spans="1:7" x14ac:dyDescent="0.3">
      <c r="A24">
        <v>1.5180222488367998</v>
      </c>
      <c r="B24" s="6">
        <v>2.0173907041601802</v>
      </c>
      <c r="C24" s="6">
        <v>1.8731310205774323</v>
      </c>
      <c r="D24" s="6">
        <v>2.0533265971801229</v>
      </c>
      <c r="E24" s="6">
        <v>2.0516221511096586</v>
      </c>
      <c r="F24" s="6">
        <v>2.1148886366639394</v>
      </c>
      <c r="G24" s="6">
        <v>2.4491373426099798</v>
      </c>
    </row>
    <row r="25" spans="1:7" x14ac:dyDescent="0.3">
      <c r="A25">
        <v>1.6034490973969668</v>
      </c>
      <c r="B25" s="4">
        <v>1.5761774350076261</v>
      </c>
      <c r="C25" s="4">
        <v>1.8269658272544527</v>
      </c>
      <c r="D25" s="4">
        <v>2.1685971570942177</v>
      </c>
      <c r="E25" s="4">
        <v>1.9496689610823135</v>
      </c>
      <c r="F25" s="4">
        <v>2.2404403714044991</v>
      </c>
      <c r="G25" s="4">
        <v>2.4325258668430316</v>
      </c>
    </row>
    <row r="26" spans="1:7" x14ac:dyDescent="0.3">
      <c r="A26">
        <v>1.9152375811613158</v>
      </c>
      <c r="B26" s="6">
        <v>2.366160429868426</v>
      </c>
      <c r="C26" s="6">
        <v>2.3983710211889062</v>
      </c>
      <c r="D26" s="6">
        <v>1.5641873291704484</v>
      </c>
      <c r="E26" s="6">
        <v>1.4315591453593393</v>
      </c>
      <c r="F26" s="6">
        <v>1.4330901777493101</v>
      </c>
      <c r="G26" s="6">
        <v>1.5244103052874809</v>
      </c>
    </row>
    <row r="27" spans="1:7" x14ac:dyDescent="0.3">
      <c r="A27">
        <v>1.3791388389003103</v>
      </c>
      <c r="B27" s="4">
        <v>2.5525203631373352</v>
      </c>
      <c r="C27" s="4">
        <v>2.3781640633375494</v>
      </c>
      <c r="D27" s="4">
        <v>2.0573533596905667</v>
      </c>
      <c r="E27" s="4">
        <v>1.6852044091719722</v>
      </c>
      <c r="F27" s="4">
        <v>1.9025531563027041</v>
      </c>
      <c r="G27" s="4">
        <v>1.8425208535985218</v>
      </c>
    </row>
    <row r="28" spans="1:7" x14ac:dyDescent="0.3">
      <c r="A28">
        <v>1.4397266081168938</v>
      </c>
      <c r="B28" s="6">
        <v>1.918659025602157</v>
      </c>
      <c r="C28" s="6">
        <v>2.1657407980956029</v>
      </c>
      <c r="D28" s="6">
        <v>1.8223895626365429</v>
      </c>
      <c r="E28" s="6">
        <v>1.790937284381654</v>
      </c>
      <c r="F28" s="6">
        <v>2.1577869075571807</v>
      </c>
      <c r="G28" s="6">
        <v>2.673723287074754</v>
      </c>
    </row>
    <row r="29" spans="1:7" x14ac:dyDescent="0.3">
      <c r="A29">
        <v>1.9055995264819905</v>
      </c>
      <c r="B29" s="4">
        <v>1.7379557026837666</v>
      </c>
      <c r="C29" s="4">
        <v>1.2564216016127017</v>
      </c>
      <c r="D29" s="4">
        <v>1.7038257690862182</v>
      </c>
      <c r="E29" s="4">
        <v>2.2568793746838893</v>
      </c>
      <c r="F29" s="4">
        <v>1.3978572827144313</v>
      </c>
      <c r="G29" s="4">
        <v>2.5127981277160587</v>
      </c>
    </row>
    <row r="30" spans="1:7" x14ac:dyDescent="0.3">
      <c r="A30">
        <v>1.5925584239653439</v>
      </c>
      <c r="B30" s="6">
        <v>1.697309162683285</v>
      </c>
      <c r="C30" s="6">
        <v>1.2219844032206986</v>
      </c>
      <c r="D30" s="6">
        <v>2.2272371758954237</v>
      </c>
      <c r="E30" s="6">
        <v>1.2435499414984448</v>
      </c>
      <c r="F30" s="6">
        <v>2.0912593035584837</v>
      </c>
      <c r="G30" s="6">
        <v>1.5238365725533396</v>
      </c>
    </row>
    <row r="31" spans="1:7" x14ac:dyDescent="0.3">
      <c r="A31">
        <v>1.6988578570427701</v>
      </c>
      <c r="B31" s="4">
        <v>1.8429310847948706</v>
      </c>
      <c r="C31" s="4">
        <v>1.8318949671980056</v>
      </c>
      <c r="D31" s="4">
        <v>2.9913126495620763</v>
      </c>
      <c r="E31" s="4">
        <v>2.3660334569784118</v>
      </c>
      <c r="F31" s="4">
        <v>1.875140303619268</v>
      </c>
      <c r="G31" s="4">
        <v>1.4862534753611807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-1.4503940889188134E-2</v>
      </c>
      <c r="C34">
        <f t="shared" si="3"/>
        <v>-6.431577089096209E-2</v>
      </c>
      <c r="D34">
        <f t="shared" si="3"/>
        <v>0.2933344910153925</v>
      </c>
      <c r="E34">
        <f t="shared" si="3"/>
        <v>-0.28646104499262048</v>
      </c>
      <c r="F34">
        <f t="shared" si="3"/>
        <v>-0.25881560187052099</v>
      </c>
      <c r="G34">
        <f t="shared" si="3"/>
        <v>8.7908065908327046E-2</v>
      </c>
    </row>
    <row r="35" spans="1:7" x14ac:dyDescent="0.3">
      <c r="A35">
        <f t="shared" ref="A35:G35" si="4">KURT(A3:A31)</f>
        <v>0.88183153188423935</v>
      </c>
      <c r="B35">
        <f t="shared" si="4"/>
        <v>-0.42103564464205068</v>
      </c>
      <c r="C35">
        <f t="shared" si="4"/>
        <v>-0.53639920442166344</v>
      </c>
      <c r="D35">
        <f t="shared" si="4"/>
        <v>0.93312682825585602</v>
      </c>
      <c r="E35">
        <f t="shared" si="4"/>
        <v>-0.85214831247742495</v>
      </c>
      <c r="F35">
        <f t="shared" si="4"/>
        <v>-0.55106180984374076</v>
      </c>
      <c r="G35">
        <f t="shared" si="4"/>
        <v>-1.2455704862597128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0.21521923611116864</v>
      </c>
      <c r="C36">
        <f t="shared" si="5"/>
        <v>0.36765980088817762</v>
      </c>
      <c r="D36">
        <f t="shared" si="5"/>
        <v>1.4680116246061778</v>
      </c>
      <c r="E36">
        <f t="shared" si="5"/>
        <v>1.274062398411842</v>
      </c>
      <c r="F36">
        <f t="shared" si="5"/>
        <v>0.69069684413687982</v>
      </c>
      <c r="G36">
        <f t="shared" si="5"/>
        <v>1.9120148877082759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0.89797808244414523</v>
      </c>
      <c r="C38">
        <f t="shared" si="6"/>
        <v>0.83207732777368826</v>
      </c>
      <c r="D38">
        <f t="shared" si="6"/>
        <v>0.47998241445515827</v>
      </c>
      <c r="E38">
        <f t="shared" si="6"/>
        <v>0.52886017623074444</v>
      </c>
      <c r="F38">
        <f t="shared" si="6"/>
        <v>0.70797363685058645</v>
      </c>
      <c r="G38">
        <f t="shared" si="6"/>
        <v>0.3844246631386084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3" priority="6" operator="greaterThan">
      <formula>$K$2</formula>
    </cfRule>
    <cfRule type="cellIs" dxfId="52" priority="7" operator="lessThan">
      <formula>$K$2</formula>
    </cfRule>
  </conditionalFormatting>
  <conditionalFormatting sqref="L3:Q3">
    <cfRule type="cellIs" dxfId="51" priority="2" operator="lessThan">
      <formula>$K$3</formula>
    </cfRule>
    <cfRule type="cellIs" dxfId="5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9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809-D78B-4BA9-8A84-213C60C4AF3E}">
  <dimension ref="A1:Q38"/>
  <sheetViews>
    <sheetView topLeftCell="K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1.7783069067349855</v>
      </c>
      <c r="M2" s="2">
        <f t="shared" si="0"/>
        <v>1.8096850831812676</v>
      </c>
      <c r="N2" s="2">
        <f t="shared" si="0"/>
        <v>1.7794204634237811</v>
      </c>
      <c r="O2" s="2">
        <f t="shared" si="0"/>
        <v>1.6956402746173704</v>
      </c>
      <c r="P2" s="2">
        <f t="shared" si="0"/>
        <v>1.7854200409342504</v>
      </c>
      <c r="Q2" s="2">
        <f t="shared" si="0"/>
        <v>1.7067298447667605</v>
      </c>
    </row>
    <row r="3" spans="1:17" x14ac:dyDescent="0.3">
      <c r="A3">
        <v>1.3339911440755514</v>
      </c>
      <c r="B3" s="4">
        <v>2.0616803021910397</v>
      </c>
      <c r="C3" s="4">
        <v>1.8170245161668725</v>
      </c>
      <c r="D3" s="4">
        <v>1.5392189550337372</v>
      </c>
      <c r="E3" s="4">
        <v>1.3204651892807295</v>
      </c>
      <c r="F3" s="4">
        <v>2.1224546660933825</v>
      </c>
      <c r="G3" s="4">
        <v>1.4541962461958409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0.1109835968258522</v>
      </c>
      <c r="M3" s="5">
        <f t="shared" si="1"/>
        <v>0.15634343686819882</v>
      </c>
      <c r="N3" s="5">
        <f t="shared" si="1"/>
        <v>0.18063538184787722</v>
      </c>
      <c r="O3" s="5">
        <f t="shared" si="1"/>
        <v>0.10103529445806002</v>
      </c>
      <c r="P3" s="5">
        <f t="shared" si="1"/>
        <v>0.2346470785126227</v>
      </c>
      <c r="Q3" s="5">
        <f t="shared" si="1"/>
        <v>0.19039379886299498</v>
      </c>
    </row>
    <row r="4" spans="1:17" x14ac:dyDescent="0.3">
      <c r="A4">
        <v>1.8816088868288521</v>
      </c>
      <c r="B4" s="6">
        <v>1.8466214720232528</v>
      </c>
      <c r="C4" s="6">
        <v>1.5386957922908258</v>
      </c>
      <c r="D4" s="6">
        <v>1.934368567546324</v>
      </c>
      <c r="E4" s="6">
        <v>1.6416388130113042</v>
      </c>
      <c r="F4" s="6">
        <v>2.078816980510489</v>
      </c>
      <c r="G4" s="6">
        <v>1.0321676876318158</v>
      </c>
      <c r="I4" s="118"/>
      <c r="J4" s="1" t="s">
        <v>14</v>
      </c>
      <c r="L4" s="3">
        <f>_xlfn.T.TEST(A3:A31,B3:B31,2,1)</f>
        <v>3.2077275344843247E-2</v>
      </c>
      <c r="M4" s="3">
        <f>_xlfn.T.TEST(A3:A31,C3:C31,2,1)</f>
        <v>1.1297689290597915E-2</v>
      </c>
      <c r="N4" s="3">
        <f>_xlfn.T.TEST(A3:A31,D3:D31,2,1)</f>
        <v>4.9655239195395336E-2</v>
      </c>
      <c r="O4" s="3">
        <f>_xlfn.T.TEST(A3:A31,E3:E31,2,1)</f>
        <v>7.2310008328693817E-2</v>
      </c>
      <c r="P4" s="3">
        <f>_xlfn.T.TEST(A3:A31,F3:F31,2,1)</f>
        <v>4.2518339648596221E-2</v>
      </c>
      <c r="Q4" s="3">
        <f>_xlfn.T.TEST(A3:A31,G3:G31,2,1)</f>
        <v>0.20205215088622408</v>
      </c>
    </row>
    <row r="5" spans="1:17" x14ac:dyDescent="0.3">
      <c r="A5">
        <v>1.4406561817360068</v>
      </c>
      <c r="B5" s="4">
        <v>1.2535312811890322</v>
      </c>
      <c r="C5" s="4">
        <v>2.352927438182026</v>
      </c>
      <c r="D5" s="4">
        <v>1.5691105998429844</v>
      </c>
      <c r="E5" s="4">
        <v>1.917059582378148</v>
      </c>
      <c r="F5" s="4">
        <v>0.59985595969367866</v>
      </c>
      <c r="G5" s="4">
        <v>1.8505513684276182</v>
      </c>
      <c r="I5" s="118"/>
      <c r="J5" s="1" t="s">
        <v>16</v>
      </c>
      <c r="L5">
        <f>_xlfn.F.TEST(A3:A31,B3:B31)</f>
        <v>0.26128126324603196</v>
      </c>
      <c r="M5">
        <f>_xlfn.F.TEST(A3:A31,C3:C31)</f>
        <v>4.5281681846536428E-2</v>
      </c>
      <c r="N5">
        <f>_xlfn.F.TEST(A3:A31,D3:D31)</f>
        <v>1.8028968025077197E-2</v>
      </c>
      <c r="O5">
        <f>_xlfn.F.TEST(A3:A31,E3:E31)</f>
        <v>0.3792251128039103</v>
      </c>
      <c r="P5">
        <f>_xlfn.F.TEST(A3:A31,F3:F31)</f>
        <v>2.6248616941214865E-3</v>
      </c>
      <c r="Q5">
        <f>_xlfn.F.TEST(A3:A31,G3:G31)</f>
        <v>1.2561446990966051E-2</v>
      </c>
    </row>
    <row r="6" spans="1:17" x14ac:dyDescent="0.3">
      <c r="A6">
        <v>1.3927015470100788</v>
      </c>
      <c r="B6" s="6">
        <v>2.3854967466312789</v>
      </c>
      <c r="C6" s="6">
        <v>1.4423655650409659</v>
      </c>
      <c r="D6" s="6">
        <v>1.8057753387221833</v>
      </c>
      <c r="E6" s="6">
        <v>1.9863803960875113</v>
      </c>
      <c r="F6" s="6">
        <v>1.5435497253125219</v>
      </c>
      <c r="G6" s="6">
        <v>1.5321193274764933</v>
      </c>
      <c r="I6" s="118"/>
    </row>
    <row r="7" spans="1:17" x14ac:dyDescent="0.3">
      <c r="A7">
        <v>1.5229083708540683</v>
      </c>
      <c r="B7" s="4">
        <v>1.9407713753185363</v>
      </c>
      <c r="C7" s="4">
        <v>2.4976852373333265</v>
      </c>
      <c r="D7" s="4">
        <v>1.6845043659193795</v>
      </c>
      <c r="E7" s="4">
        <v>1.9737542931944827</v>
      </c>
      <c r="F7" s="4">
        <v>2.4364483797280161</v>
      </c>
      <c r="G7" s="4">
        <v>1.8976921999279548</v>
      </c>
    </row>
    <row r="8" spans="1:17" x14ac:dyDescent="0.3">
      <c r="A8">
        <v>1.1684197699567382</v>
      </c>
      <c r="B8" s="6">
        <v>1.8721644342125969</v>
      </c>
      <c r="C8" s="6">
        <v>1.6209614718783134</v>
      </c>
      <c r="D8" s="6">
        <v>2.5450001698294367</v>
      </c>
      <c r="E8" s="6">
        <v>1.1390839129408563</v>
      </c>
      <c r="F8" s="6">
        <v>2.3515141667540171</v>
      </c>
      <c r="G8" s="6">
        <v>1.4993854531121242</v>
      </c>
    </row>
    <row r="9" spans="1:17" x14ac:dyDescent="0.3">
      <c r="A9">
        <v>1.5850424501484093</v>
      </c>
      <c r="B9" s="4">
        <v>1.255030640519309</v>
      </c>
      <c r="C9" s="4">
        <v>1.3048076592590612</v>
      </c>
      <c r="D9" s="4">
        <v>1.883979492780308</v>
      </c>
      <c r="E9" s="4">
        <v>1.302121478037837</v>
      </c>
      <c r="F9" s="4">
        <v>1.8907337232169763</v>
      </c>
      <c r="G9" s="4">
        <v>2.1109600909085531</v>
      </c>
    </row>
    <row r="10" spans="1:17" x14ac:dyDescent="0.3">
      <c r="A10">
        <v>1.7819682621427506</v>
      </c>
      <c r="B10" s="6">
        <v>2.109765187501639</v>
      </c>
      <c r="C10" s="6">
        <v>1.81230834602751</v>
      </c>
      <c r="D10" s="6">
        <v>1.1390478514469047</v>
      </c>
      <c r="E10" s="6">
        <v>1.5228164650716125</v>
      </c>
      <c r="F10" s="6">
        <v>2.6073413078989907</v>
      </c>
      <c r="G10" s="6">
        <v>1.2787292875391256</v>
      </c>
    </row>
    <row r="11" spans="1:17" x14ac:dyDescent="0.3">
      <c r="A11">
        <v>1.4666899180094117</v>
      </c>
      <c r="B11" s="4">
        <v>1.9350539001454425</v>
      </c>
      <c r="C11" s="4">
        <v>1.7210385250588713</v>
      </c>
      <c r="D11" s="4">
        <v>2.1813664215126432</v>
      </c>
      <c r="E11" s="4">
        <v>1.1975946050080561</v>
      </c>
      <c r="F11" s="4">
        <v>1.2862485371069745</v>
      </c>
      <c r="G11" s="4">
        <v>1.1088632801751472</v>
      </c>
    </row>
    <row r="12" spans="1:17" x14ac:dyDescent="0.3">
      <c r="A12">
        <v>1.7116735534830594</v>
      </c>
      <c r="B12" s="6">
        <v>1.838264040649177</v>
      </c>
      <c r="C12" s="6">
        <v>2.3860103981246104</v>
      </c>
      <c r="D12" s="6">
        <v>2.1246723877830851</v>
      </c>
      <c r="E12" s="6">
        <v>1.9615304149057369</v>
      </c>
      <c r="F12" s="6">
        <v>2.2886760112845601</v>
      </c>
      <c r="G12" s="6">
        <v>1.2497906672889272</v>
      </c>
    </row>
    <row r="13" spans="1:17" x14ac:dyDescent="0.3">
      <c r="A13">
        <v>1.8807096389842068</v>
      </c>
      <c r="B13" s="4">
        <v>1.3710287235390088</v>
      </c>
      <c r="C13" s="4">
        <v>2.0790470229083815</v>
      </c>
      <c r="D13" s="4">
        <v>1.8573290435431749</v>
      </c>
      <c r="E13" s="4">
        <v>1.7579002770934824</v>
      </c>
      <c r="F13" s="4">
        <v>1.6592263258271449</v>
      </c>
      <c r="G13" s="4">
        <v>1.8842176728227493</v>
      </c>
    </row>
    <row r="14" spans="1:17" x14ac:dyDescent="0.3">
      <c r="A14">
        <v>0.8520111370286404</v>
      </c>
      <c r="B14" s="6">
        <v>2.1900915023734671</v>
      </c>
      <c r="C14" s="6">
        <v>1.5260107307331707</v>
      </c>
      <c r="D14" s="6">
        <v>2.1301483261685994</v>
      </c>
      <c r="E14" s="6">
        <v>1.6148723847513045</v>
      </c>
      <c r="F14" s="6">
        <v>0.9254189983567962</v>
      </c>
      <c r="G14" s="6">
        <v>2.1081643296190089</v>
      </c>
    </row>
    <row r="15" spans="1:17" x14ac:dyDescent="0.3">
      <c r="A15">
        <v>1.7276767401029238</v>
      </c>
      <c r="B15" s="4">
        <v>1.9360617317146163</v>
      </c>
      <c r="C15" s="4">
        <v>1.8563880777775201</v>
      </c>
      <c r="D15" s="4">
        <v>1.5461206578774329</v>
      </c>
      <c r="E15" s="4">
        <v>1.6504150586478585</v>
      </c>
      <c r="F15" s="4">
        <v>1.7849277053615025</v>
      </c>
      <c r="G15" s="4">
        <v>1.9587760436306654</v>
      </c>
    </row>
    <row r="16" spans="1:17" x14ac:dyDescent="0.3">
      <c r="A16">
        <v>1.6637073834748914</v>
      </c>
      <c r="B16" s="6">
        <v>1.4715085500834704</v>
      </c>
      <c r="C16" s="6">
        <v>1.6528190748521732</v>
      </c>
      <c r="D16" s="6">
        <v>1.493972293881656</v>
      </c>
      <c r="E16" s="6">
        <v>1.9657386300725312</v>
      </c>
      <c r="F16" s="6">
        <v>1.6010914642532954</v>
      </c>
      <c r="G16" s="6">
        <v>2.5111210714107437</v>
      </c>
    </row>
    <row r="17" spans="1:7" x14ac:dyDescent="0.3">
      <c r="A17">
        <v>1.6285303973846179</v>
      </c>
      <c r="B17" s="4">
        <v>1.5055781823364989</v>
      </c>
      <c r="C17" s="4">
        <v>1.261206537938927</v>
      </c>
      <c r="D17" s="4">
        <v>1.3997356146000093</v>
      </c>
      <c r="E17" s="4">
        <v>1.7073123620420481</v>
      </c>
      <c r="F17" s="4">
        <v>2.0705859998848717</v>
      </c>
      <c r="G17" s="4">
        <v>1.4037163711263554</v>
      </c>
    </row>
    <row r="18" spans="1:7" x14ac:dyDescent="0.3">
      <c r="A18">
        <v>1.8247881819246743</v>
      </c>
      <c r="B18" s="6">
        <v>1.6012636983188104</v>
      </c>
      <c r="C18" s="6">
        <v>2.3737606664208912</v>
      </c>
      <c r="D18" s="6">
        <v>2.6273961150742955</v>
      </c>
      <c r="E18" s="6">
        <v>2.0354349935822982</v>
      </c>
      <c r="F18" s="6">
        <v>1.895405084979483</v>
      </c>
      <c r="G18" s="6">
        <v>1.3270084819047661</v>
      </c>
    </row>
    <row r="19" spans="1:7" x14ac:dyDescent="0.3">
      <c r="A19">
        <v>0.94263388946083659</v>
      </c>
      <c r="B19" s="4">
        <v>1.8974994477990275</v>
      </c>
      <c r="C19" s="4">
        <v>2.1612484627362045</v>
      </c>
      <c r="D19" s="4">
        <v>1.6869378185128465</v>
      </c>
      <c r="E19" s="4">
        <v>1.5040151111796585</v>
      </c>
      <c r="F19" s="4">
        <v>1.5521520196291796</v>
      </c>
      <c r="G19" s="4">
        <v>1.7741294214690679</v>
      </c>
    </row>
    <row r="20" spans="1:7" x14ac:dyDescent="0.3">
      <c r="A20">
        <v>1.4126722844833182</v>
      </c>
      <c r="B20" s="6">
        <v>1.2372461216113548</v>
      </c>
      <c r="C20" s="6">
        <v>1.8704186181985212</v>
      </c>
      <c r="D20" s="6">
        <v>1.6242772743166953</v>
      </c>
      <c r="E20" s="6">
        <v>1.6990953115496397</v>
      </c>
      <c r="F20" s="6">
        <v>2.0800167839791537</v>
      </c>
      <c r="G20" s="6">
        <v>1.739210548704643</v>
      </c>
    </row>
    <row r="21" spans="1:7" x14ac:dyDescent="0.3">
      <c r="A21">
        <v>1.8006957965525849</v>
      </c>
      <c r="B21" s="4">
        <v>1.3583591471079326</v>
      </c>
      <c r="C21" s="4">
        <v>1.5139757013011206</v>
      </c>
      <c r="D21" s="4">
        <v>1.4223081599876619</v>
      </c>
      <c r="E21" s="4">
        <v>1.6514039515692251</v>
      </c>
      <c r="F21" s="4">
        <v>1.3717733551977849</v>
      </c>
      <c r="G21" s="4">
        <v>1.9595088065481752</v>
      </c>
    </row>
    <row r="22" spans="1:7" x14ac:dyDescent="0.3">
      <c r="A22">
        <v>1.5006652211743232</v>
      </c>
      <c r="B22" s="6">
        <v>2.2247951069789251</v>
      </c>
      <c r="C22" s="6">
        <v>1.58815826610967</v>
      </c>
      <c r="D22" s="6">
        <v>1.024256921028748</v>
      </c>
      <c r="E22" s="6">
        <v>1.9096482053513897</v>
      </c>
      <c r="F22" s="6">
        <v>2.2100357448006727</v>
      </c>
      <c r="G22" s="6">
        <v>1.7063949141009449</v>
      </c>
    </row>
    <row r="23" spans="1:7" x14ac:dyDescent="0.3">
      <c r="A23">
        <v>1.9658880282304172</v>
      </c>
      <c r="B23" s="4">
        <v>1.4524820135647032</v>
      </c>
      <c r="C23" s="4">
        <v>2.1135146096864781</v>
      </c>
      <c r="D23" s="4">
        <v>2.1440614075948772</v>
      </c>
      <c r="E23" s="4">
        <v>2.1033420818347985</v>
      </c>
      <c r="F23" s="4">
        <v>0.71380694918310028</v>
      </c>
      <c r="G23" s="4">
        <v>1.3032519711356314</v>
      </c>
    </row>
    <row r="24" spans="1:7" x14ac:dyDescent="0.3">
      <c r="A24">
        <v>1.5180222488367998</v>
      </c>
      <c r="B24" s="6">
        <v>2.1047855080749973</v>
      </c>
      <c r="C24" s="6">
        <v>1.5993738847022325</v>
      </c>
      <c r="D24" s="6">
        <v>1.7788800382971925</v>
      </c>
      <c r="E24" s="6">
        <v>1.9914287755739803</v>
      </c>
      <c r="F24" s="6">
        <v>1.6980170739391904</v>
      </c>
      <c r="G24" s="6">
        <v>2.2602128662778527</v>
      </c>
    </row>
    <row r="25" spans="1:7" x14ac:dyDescent="0.3">
      <c r="A25">
        <v>1.6034490973969668</v>
      </c>
      <c r="B25" s="4">
        <v>1.6459680692464396</v>
      </c>
      <c r="C25" s="4">
        <v>1.4385819191135234</v>
      </c>
      <c r="D25" s="4">
        <v>2.0695118342523542</v>
      </c>
      <c r="E25" s="4">
        <v>1.9666052608838598</v>
      </c>
      <c r="F25" s="4">
        <v>2.1923603602737294</v>
      </c>
      <c r="G25" s="4">
        <v>2.2193586571647614</v>
      </c>
    </row>
    <row r="26" spans="1:7" x14ac:dyDescent="0.3">
      <c r="A26">
        <v>1.9152375811613158</v>
      </c>
      <c r="B26" s="6">
        <v>2.3108048077493888</v>
      </c>
      <c r="C26" s="6">
        <v>2.432865088167675</v>
      </c>
      <c r="D26" s="6">
        <v>0.8500708060110489</v>
      </c>
      <c r="E26" s="6">
        <v>1.2057596154901735</v>
      </c>
      <c r="F26" s="6">
        <v>1.3979976658393056</v>
      </c>
      <c r="G26" s="6">
        <v>1.2972510519224083</v>
      </c>
    </row>
    <row r="27" spans="1:7" x14ac:dyDescent="0.3">
      <c r="A27">
        <v>1.3791388389003103</v>
      </c>
      <c r="B27" s="4">
        <v>2.2197917346249354</v>
      </c>
      <c r="C27" s="4">
        <v>2.5070762463623191</v>
      </c>
      <c r="D27" s="4">
        <v>1.8862889628787907</v>
      </c>
      <c r="E27" s="4">
        <v>1.5508747268371423</v>
      </c>
      <c r="F27" s="4">
        <v>1.8531314995437651</v>
      </c>
      <c r="G27" s="4">
        <v>1.4804957132212258</v>
      </c>
    </row>
    <row r="28" spans="1:7" x14ac:dyDescent="0.3">
      <c r="A28">
        <v>1.4397266081168938</v>
      </c>
      <c r="B28" s="6">
        <v>1.6114789402408571</v>
      </c>
      <c r="C28" s="6">
        <v>1.935995824151004</v>
      </c>
      <c r="D28" s="6">
        <v>1.8456454106195044</v>
      </c>
      <c r="E28" s="6">
        <v>1.772898258519396</v>
      </c>
      <c r="F28" s="6">
        <v>1.7572218012814746</v>
      </c>
      <c r="G28" s="6">
        <v>2.622222393337974</v>
      </c>
    </row>
    <row r="29" spans="1:7" x14ac:dyDescent="0.3">
      <c r="A29">
        <v>1.9055995264819905</v>
      </c>
      <c r="B29" s="4">
        <v>1.576656369252899</v>
      </c>
      <c r="C29" s="4">
        <v>1.4347057933874654</v>
      </c>
      <c r="D29" s="4">
        <v>1.4245724066317551</v>
      </c>
      <c r="E29" s="4">
        <v>2.0277801191588263</v>
      </c>
      <c r="F29" s="4">
        <v>1.591500138276434</v>
      </c>
      <c r="G29" s="4">
        <v>2.3946174289515314</v>
      </c>
    </row>
    <row r="30" spans="1:7" x14ac:dyDescent="0.3">
      <c r="A30">
        <v>1.5925584239653439</v>
      </c>
      <c r="B30" s="6">
        <v>1.7137500732123208</v>
      </c>
      <c r="C30" s="6">
        <v>1.120114943359044</v>
      </c>
      <c r="D30" s="6">
        <v>1.749165089334298</v>
      </c>
      <c r="E30" s="6">
        <v>0.94457769365724187</v>
      </c>
      <c r="F30" s="6">
        <v>1.8752358210924354</v>
      </c>
      <c r="G30" s="6">
        <v>1.4880273871203291</v>
      </c>
    </row>
    <row r="31" spans="1:7" x14ac:dyDescent="0.3">
      <c r="A31">
        <v>1.6988578570427701</v>
      </c>
      <c r="B31" s="4">
        <v>1.6433711871036165</v>
      </c>
      <c r="C31" s="4">
        <v>1.5217809949880643</v>
      </c>
      <c r="D31" s="4">
        <v>2.6354711082617266</v>
      </c>
      <c r="E31" s="4">
        <v>2.1520199961926094</v>
      </c>
      <c r="F31" s="4">
        <v>2.3416369377943278</v>
      </c>
      <c r="G31" s="4">
        <v>1.0430247590836264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3.3290074076026827E-2</v>
      </c>
      <c r="C34">
        <f t="shared" si="3"/>
        <v>0.37240188773790894</v>
      </c>
      <c r="D34">
        <f t="shared" si="3"/>
        <v>9.9257042829838174E-2</v>
      </c>
      <c r="E34">
        <f t="shared" si="3"/>
        <v>-0.65339250782036473</v>
      </c>
      <c r="F34">
        <f t="shared" si="3"/>
        <v>-0.72281378481024428</v>
      </c>
      <c r="G34">
        <f t="shared" si="3"/>
        <v>0.36806012857401776</v>
      </c>
    </row>
    <row r="35" spans="1:7" x14ac:dyDescent="0.3">
      <c r="A35">
        <f t="shared" ref="A35:G35" si="4">KURT(A3:A31)</f>
        <v>0.88183153188423935</v>
      </c>
      <c r="B35">
        <f t="shared" si="4"/>
        <v>-1.0732424200556405</v>
      </c>
      <c r="C35">
        <f t="shared" si="4"/>
        <v>-0.96924924793842404</v>
      </c>
      <c r="D35">
        <f t="shared" si="4"/>
        <v>0.17332612670703762</v>
      </c>
      <c r="E35">
        <f t="shared" si="4"/>
        <v>-0.45084363490003332</v>
      </c>
      <c r="F35">
        <f t="shared" si="4"/>
        <v>0.36495135154479907</v>
      </c>
      <c r="G35">
        <f t="shared" si="4"/>
        <v>-0.76306263021655951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1.3971743350712618</v>
      </c>
      <c r="C36">
        <f t="shared" si="5"/>
        <v>1.8054635953822815</v>
      </c>
      <c r="D36">
        <f t="shared" si="5"/>
        <v>8.3918494322178336E-2</v>
      </c>
      <c r="E36">
        <f t="shared" si="5"/>
        <v>2.3090610311148945</v>
      </c>
      <c r="F36">
        <f t="shared" si="5"/>
        <v>2.6861595088414689</v>
      </c>
      <c r="G36">
        <f t="shared" si="5"/>
        <v>1.3583329461618503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0.49728739147928758</v>
      </c>
      <c r="C38">
        <f t="shared" si="6"/>
        <v>0.40546050935982952</v>
      </c>
      <c r="D38">
        <f t="shared" si="6"/>
        <v>0.95890885803444204</v>
      </c>
      <c r="E38">
        <f t="shared" si="6"/>
        <v>0.31520548624273753</v>
      </c>
      <c r="F38">
        <f t="shared" si="6"/>
        <v>0.26104048873947266</v>
      </c>
      <c r="G38">
        <f t="shared" si="6"/>
        <v>0.50703944730571038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48" priority="6" operator="greaterThan">
      <formula>$K$2</formula>
    </cfRule>
    <cfRule type="cellIs" dxfId="47" priority="7" operator="lessThan">
      <formula>$K$2</formula>
    </cfRule>
  </conditionalFormatting>
  <conditionalFormatting sqref="L3:Q3">
    <cfRule type="cellIs" dxfId="46" priority="2" operator="lessThan">
      <formula>$K$3</formula>
    </cfRule>
    <cfRule type="cellIs" dxfId="4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4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C098-A472-4F93-9B84-6EDB9A44055E}">
  <dimension ref="A1:Q38"/>
  <sheetViews>
    <sheetView workbookViewId="0">
      <selection activeCell="O4" sqref="O4"/>
    </sheetView>
  </sheetViews>
  <sheetFormatPr defaultRowHeight="14.4" x14ac:dyDescent="0.3"/>
  <cols>
    <col min="2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1.8118086411968173</v>
      </c>
      <c r="M2" s="2">
        <f t="shared" si="0"/>
        <v>1.8481380700045986</v>
      </c>
      <c r="N2" s="2">
        <f t="shared" si="0"/>
        <v>1.8209943019543946</v>
      </c>
      <c r="O2" s="2">
        <f t="shared" si="0"/>
        <v>1.7422927215379007</v>
      </c>
      <c r="P2" s="2">
        <f t="shared" si="0"/>
        <v>1.8358834963873436</v>
      </c>
      <c r="Q2" s="2">
        <f t="shared" si="0"/>
        <v>1.7472807686119216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2.1271373076162141</v>
      </c>
      <c r="G3" s="4">
        <v>1.3890100745871479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0.1064760784324303</v>
      </c>
      <c r="M3" s="5">
        <f t="shared" si="1"/>
        <v>0.16579968759414712</v>
      </c>
      <c r="N3" s="5">
        <f t="shared" si="1"/>
        <v>0.19167519982087206</v>
      </c>
      <c r="O3" s="5">
        <f t="shared" si="1"/>
        <v>0.1156534019042661</v>
      </c>
      <c r="P3" s="5">
        <f t="shared" si="1"/>
        <v>0.24861978128835671</v>
      </c>
      <c r="Q3" s="5">
        <f t="shared" si="1"/>
        <v>0.21707540996142866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118"/>
      <c r="J4" s="1" t="s">
        <v>14</v>
      </c>
      <c r="L4" s="3">
        <f>_xlfn.T.TEST(A3:A31,B3:B31,2,1)</f>
        <v>1.2714436052032024E-2</v>
      </c>
      <c r="M4" s="3">
        <f>_xlfn.T.TEST(A3:A31,C3:C31,2,1)</f>
        <v>4.7936431851577695E-3</v>
      </c>
      <c r="N4" s="3">
        <f>_xlfn.T.TEST(A3:A31,D3:D31,2,1)</f>
        <v>2.0591784656835616E-2</v>
      </c>
      <c r="O4" s="3">
        <f>_xlfn.T.TEST(A3:A31,E3:E31,2,1)</f>
        <v>1.2762351531535814E-2</v>
      </c>
      <c r="P4" s="3">
        <f>_xlfn.T.TEST(A3:A31,F3:F31,2,1)</f>
        <v>1.8945488947321894E-2</v>
      </c>
      <c r="Q4" s="3">
        <f>_xlfn.T.TEST(A3:A31,G3:G31,2,1)</f>
        <v>0.12231996316644379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0.61660815346469466</v>
      </c>
      <c r="G5" s="4">
        <v>1.986629989739878</v>
      </c>
      <c r="I5" s="118"/>
      <c r="J5" s="1" t="s">
        <v>16</v>
      </c>
      <c r="L5">
        <f>_xlfn.F.TEST(A3:A31,B3:B31)</f>
        <v>0.30974561282821567</v>
      </c>
      <c r="M5">
        <f>_xlfn.F.TEST(A3:A31,C3:C31)</f>
        <v>3.1536958464209529E-2</v>
      </c>
      <c r="N5">
        <f>_xlfn.F.TEST(A3:A31,D3:D31)</f>
        <v>1.1984241186868449E-2</v>
      </c>
      <c r="O5">
        <f>_xlfn.F.TEST(A3:A31,E3:E31)</f>
        <v>0.2186559936942466</v>
      </c>
      <c r="P5">
        <f>_xlfn.F.TEST(A3:A31,F3:F31)</f>
        <v>1.6429144866582277E-3</v>
      </c>
      <c r="Q5">
        <f>_xlfn.F.TEST(A3:A31,G3:G31)</f>
        <v>4.815786197652089E-3</v>
      </c>
    </row>
    <row r="6" spans="1:17" x14ac:dyDescent="0.3">
      <c r="A6">
        <v>1.3927015470100788</v>
      </c>
      <c r="B6" s="6">
        <v>2.4955055794470042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1.724323729317593</v>
      </c>
      <c r="I6" s="118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1.7848547461301767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2.6227717304904639</v>
      </c>
      <c r="E8" s="6">
        <v>1.1742135112115115</v>
      </c>
      <c r="F8" s="6">
        <v>2.3909202785481876</v>
      </c>
      <c r="G8" s="6">
        <v>1.6585545342698436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2.1640366267733806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2.0258463229995289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2.0756198710388647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1.7717462979141876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2.0534047779080811</v>
      </c>
      <c r="F16" s="6">
        <v>1.7350223502399047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2.2950252394395627</v>
      </c>
      <c r="G17" s="4">
        <v>1.6701357799182239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1.5471190719331014</v>
      </c>
      <c r="G19" s="4">
        <v>1.9268010143518495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2.4174984826186261</v>
      </c>
      <c r="G20" s="6">
        <v>1.7641952851799556</v>
      </c>
    </row>
    <row r="21" spans="1:7" x14ac:dyDescent="0.3">
      <c r="A21">
        <v>1.8006957965525849</v>
      </c>
      <c r="B21" s="4">
        <v>1.4816231611790698</v>
      </c>
      <c r="C21" s="4">
        <v>1.3691410069949512</v>
      </c>
      <c r="D21" s="4">
        <v>1.4643530534782128</v>
      </c>
      <c r="E21" s="4">
        <v>1.7338466492752542</v>
      </c>
      <c r="F21" s="4">
        <v>1.4868913741018912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1.6940398393637526</v>
      </c>
      <c r="D22" s="6">
        <v>1.0404357379208673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2.2567517938677475</v>
      </c>
    </row>
    <row r="25" spans="1:7" x14ac:dyDescent="0.3">
      <c r="A25">
        <v>1.6034490973969668</v>
      </c>
      <c r="B25" s="4">
        <v>1.6897608818832275</v>
      </c>
      <c r="C25" s="4">
        <v>1.5414043854073973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2.253577318558925</v>
      </c>
      <c r="C26" s="6">
        <v>2.4740839351244057</v>
      </c>
      <c r="D26" s="6">
        <v>1.0761589615413565</v>
      </c>
      <c r="E26" s="6">
        <v>1.1440662791829861</v>
      </c>
      <c r="F26" s="6">
        <v>1.3126513014485748</v>
      </c>
      <c r="G26" s="6">
        <v>1.3065969316925261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1.9052990554724281</v>
      </c>
      <c r="G28" s="6">
        <v>2.6559428281822162</v>
      </c>
    </row>
    <row r="29" spans="1:7" x14ac:dyDescent="0.3">
      <c r="A29">
        <v>1.9055995264819905</v>
      </c>
      <c r="B29" s="4">
        <v>1.6114205132078889</v>
      </c>
      <c r="C29" s="4">
        <v>1.3289883765686297</v>
      </c>
      <c r="D29" s="4">
        <v>1.443951795933432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2.242120574121008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4.5369474076913267E-2</v>
      </c>
      <c r="C34">
        <f t="shared" si="3"/>
        <v>0.41053334552594917</v>
      </c>
      <c r="D34">
        <f t="shared" si="3"/>
        <v>0.46650680493325825</v>
      </c>
      <c r="E34">
        <f t="shared" si="3"/>
        <v>-0.33375090902003224</v>
      </c>
      <c r="F34">
        <f t="shared" si="3"/>
        <v>-0.61668403673140992</v>
      </c>
      <c r="G34">
        <f t="shared" si="3"/>
        <v>8.3085703905307715E-2</v>
      </c>
    </row>
    <row r="35" spans="1:7" x14ac:dyDescent="0.3">
      <c r="A35">
        <f t="shared" ref="A35:G35" si="4">KURT(A3:A31)</f>
        <v>0.88183153188423935</v>
      </c>
      <c r="B35">
        <f t="shared" si="4"/>
        <v>-0.80798935175964814</v>
      </c>
      <c r="C35">
        <f t="shared" si="4"/>
        <v>-0.76558247593875706</v>
      </c>
      <c r="D35">
        <f t="shared" si="4"/>
        <v>0.30930313666019371</v>
      </c>
      <c r="E35">
        <f t="shared" si="4"/>
        <v>-1.030259606755989</v>
      </c>
      <c r="F35">
        <f t="shared" si="4"/>
        <v>0.14365921983749752</v>
      </c>
      <c r="G35">
        <f t="shared" si="4"/>
        <v>-0.68286015843649706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0.79880542203342242</v>
      </c>
      <c r="C36">
        <f t="shared" si="5"/>
        <v>1.5228226716651456</v>
      </c>
      <c r="D36">
        <f t="shared" si="5"/>
        <v>1.1674709154073124</v>
      </c>
      <c r="E36">
        <f t="shared" si="5"/>
        <v>1.8209505207330876</v>
      </c>
      <c r="F36">
        <f t="shared" si="5"/>
        <v>1.8630503544320616</v>
      </c>
      <c r="G36">
        <f t="shared" si="5"/>
        <v>0.59680904374402965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0.67072054040794571</v>
      </c>
      <c r="C38">
        <f t="shared" si="6"/>
        <v>0.46700685816982912</v>
      </c>
      <c r="D38">
        <f t="shared" si="6"/>
        <v>0.55781079135064937</v>
      </c>
      <c r="E38">
        <f t="shared" si="6"/>
        <v>0.40233296567573762</v>
      </c>
      <c r="F38">
        <f t="shared" si="6"/>
        <v>0.39395240470745274</v>
      </c>
      <c r="G38">
        <f t="shared" si="6"/>
        <v>0.7420011233463647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43" priority="6" operator="greaterThan">
      <formula>$K$2</formula>
    </cfRule>
    <cfRule type="cellIs" dxfId="42" priority="7" operator="lessThan">
      <formula>$K$2</formula>
    </cfRule>
  </conditionalFormatting>
  <conditionalFormatting sqref="L3:Q3">
    <cfRule type="cellIs" dxfId="41" priority="2" operator="lessThan">
      <formula>$K$3</formula>
    </cfRule>
    <cfRule type="cellIs" dxfId="4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39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2D1-BB1F-4C6D-9F16-1DA6F405B85F}">
  <dimension ref="C1:AF90"/>
  <sheetViews>
    <sheetView topLeftCell="R40" zoomScale="70" zoomScaleNormal="70" workbookViewId="0">
      <selection activeCell="AB69" activeCellId="8" sqref="AB55 AB57 AB59 AB60 AB62 AB64 AB65 AB67 AB69"/>
    </sheetView>
  </sheetViews>
  <sheetFormatPr defaultRowHeight="14.4" x14ac:dyDescent="0.3"/>
  <cols>
    <col min="4" max="4" width="47.33203125" bestFit="1" customWidth="1"/>
    <col min="5" max="5" width="12" bestFit="1" customWidth="1"/>
    <col min="6" max="8" width="17.88671875" bestFit="1" customWidth="1"/>
    <col min="9" max="10" width="17.6640625" bestFit="1" customWidth="1"/>
    <col min="11" max="11" width="16.6640625" bestFit="1" customWidth="1"/>
    <col min="12" max="12" width="9.5546875" bestFit="1" customWidth="1"/>
    <col min="13" max="13" width="33.6640625" bestFit="1" customWidth="1"/>
    <col min="14" max="14" width="12" bestFit="1" customWidth="1"/>
    <col min="15" max="17" width="17.5546875" bestFit="1" customWidth="1"/>
    <col min="18" max="20" width="17.44140625" bestFit="1" customWidth="1"/>
    <col min="22" max="22" width="45.6640625" bestFit="1" customWidth="1"/>
    <col min="23" max="23" width="12" bestFit="1" customWidth="1"/>
    <col min="24" max="26" width="17.5546875" bestFit="1" customWidth="1"/>
    <col min="27" max="29" width="17.44140625" bestFit="1" customWidth="1"/>
  </cols>
  <sheetData>
    <row r="1" spans="3:32" x14ac:dyDescent="0.3">
      <c r="C1" s="142" t="s">
        <v>19</v>
      </c>
      <c r="D1" s="142"/>
      <c r="E1" s="142"/>
      <c r="F1" s="142"/>
      <c r="G1" s="142"/>
      <c r="H1" s="142"/>
      <c r="I1" s="142"/>
      <c r="J1" s="142"/>
      <c r="K1" s="142"/>
      <c r="L1" s="142" t="s">
        <v>24</v>
      </c>
      <c r="M1" s="142"/>
      <c r="N1" s="142"/>
      <c r="O1" s="142"/>
      <c r="P1" s="142"/>
      <c r="Q1" s="142"/>
      <c r="R1" s="142"/>
      <c r="S1" s="142"/>
      <c r="T1" s="142"/>
      <c r="U1" s="142" t="s">
        <v>29</v>
      </c>
      <c r="V1" s="142"/>
      <c r="W1" s="142"/>
      <c r="X1" s="142"/>
      <c r="Y1" s="142"/>
      <c r="Z1" s="142"/>
      <c r="AA1" s="142"/>
      <c r="AB1" s="142"/>
      <c r="AC1" s="142"/>
    </row>
    <row r="2" spans="3:32" x14ac:dyDescent="0.3">
      <c r="E2" s="8" t="s">
        <v>9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N2" s="8" t="s">
        <v>9</v>
      </c>
      <c r="O2" s="8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7</v>
      </c>
      <c r="W2" s="8" t="s">
        <v>9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</row>
    <row r="3" spans="3:32" x14ac:dyDescent="0.3">
      <c r="D3" s="8" t="s">
        <v>10</v>
      </c>
      <c r="E3" s="11">
        <v>1.5702837574120261</v>
      </c>
      <c r="F3" s="12">
        <v>0.98006392892572003</v>
      </c>
      <c r="G3" s="12">
        <v>0.89542322286483278</v>
      </c>
      <c r="H3" s="12">
        <v>0.86645854336502071</v>
      </c>
      <c r="I3" s="12">
        <v>0.84958963873060356</v>
      </c>
      <c r="J3" s="12">
        <v>0.89534926331890952</v>
      </c>
      <c r="K3" s="12">
        <v>0.70429891190830241</v>
      </c>
      <c r="M3" s="8" t="s">
        <v>10</v>
      </c>
      <c r="N3" s="11">
        <v>1.5702837574120261</v>
      </c>
      <c r="O3" s="11">
        <v>1.3803253086876415</v>
      </c>
      <c r="P3" s="11">
        <v>1.3741523567619938</v>
      </c>
      <c r="Q3" s="11">
        <v>1.3681873487262621</v>
      </c>
      <c r="R3" s="11">
        <v>1.3253726999207005</v>
      </c>
      <c r="S3" s="11">
        <v>1.4069032336510277</v>
      </c>
      <c r="T3" s="11">
        <v>1.1370344320591017</v>
      </c>
      <c r="V3" s="8" t="s">
        <v>10</v>
      </c>
      <c r="W3" s="11">
        <v>1.5702837574120261</v>
      </c>
      <c r="X3" s="11">
        <v>1.7526842976620807</v>
      </c>
      <c r="Y3" s="11">
        <v>1.7906206570509782</v>
      </c>
      <c r="Z3" s="11">
        <v>1.7440056593450919</v>
      </c>
      <c r="AA3" s="11">
        <v>1.6653749596659795</v>
      </c>
      <c r="AB3" s="11">
        <v>1.7582613301270649</v>
      </c>
      <c r="AC3" s="11">
        <v>1.6337761606135128</v>
      </c>
      <c r="AF3" s="10">
        <v>0.05</v>
      </c>
    </row>
    <row r="4" spans="3:32" x14ac:dyDescent="0.3">
      <c r="D4" s="8" t="s">
        <v>12</v>
      </c>
      <c r="E4" s="11">
        <v>7.2194024369225965E-2</v>
      </c>
      <c r="F4" s="11">
        <v>0.12253827377915665</v>
      </c>
      <c r="G4" s="11">
        <v>0.15365225074792743</v>
      </c>
      <c r="H4" s="11">
        <v>0.12907300236787986</v>
      </c>
      <c r="I4" s="11">
        <v>0.10355733528293366</v>
      </c>
      <c r="J4" s="11">
        <v>0.16125803753878551</v>
      </c>
      <c r="K4" s="11">
        <v>0.15670936736156399</v>
      </c>
      <c r="M4" s="8" t="s">
        <v>12</v>
      </c>
      <c r="N4" s="11">
        <v>7.2194024369225965E-2</v>
      </c>
      <c r="O4" s="11">
        <v>0.12194028661775605</v>
      </c>
      <c r="P4" s="11">
        <v>0.18947215397664019</v>
      </c>
      <c r="Q4" s="11">
        <v>0.15541767018194919</v>
      </c>
      <c r="R4" s="11">
        <v>0.10272289872111122</v>
      </c>
      <c r="S4" s="11">
        <v>0.237996997925355</v>
      </c>
      <c r="T4" s="11">
        <v>0.17243940372971847</v>
      </c>
      <c r="V4" s="8" t="s">
        <v>12</v>
      </c>
      <c r="W4" s="11">
        <v>7.2194024369225965E-2</v>
      </c>
      <c r="X4" s="11">
        <v>0.11407481107432609</v>
      </c>
      <c r="Y4" s="11">
        <v>0.15970852929069124</v>
      </c>
      <c r="Z4" s="11">
        <v>0.21622794055129047</v>
      </c>
      <c r="AA4" s="11">
        <v>0.12776200338984414</v>
      </c>
      <c r="AB4" s="11">
        <v>0.27378853265747138</v>
      </c>
      <c r="AC4" s="11">
        <v>0.21528640410022978</v>
      </c>
    </row>
    <row r="5" spans="3:32" x14ac:dyDescent="0.3">
      <c r="D5" s="8" t="s">
        <v>14</v>
      </c>
      <c r="F5" s="9">
        <v>1.9748438468178046E-7</v>
      </c>
      <c r="G5" s="9">
        <v>2.710734413982259E-9</v>
      </c>
      <c r="H5" s="9">
        <v>1.2658342852966924E-8</v>
      </c>
      <c r="I5" s="9">
        <v>1.0971145079924589E-11</v>
      </c>
      <c r="J5" s="9">
        <v>1.6371588964446729E-8</v>
      </c>
      <c r="K5" s="9">
        <v>6.0199821120819497E-10</v>
      </c>
      <c r="M5" s="8" t="s">
        <v>14</v>
      </c>
      <c r="O5">
        <v>5.1863140954988618E-2</v>
      </c>
      <c r="P5">
        <v>4.0528840616142529E-2</v>
      </c>
      <c r="Q5">
        <v>4.0205540018800938E-2</v>
      </c>
      <c r="R5">
        <v>2.820790460834982E-4</v>
      </c>
      <c r="S5">
        <v>0.12327597291875018</v>
      </c>
      <c r="T5">
        <v>2.0353561440210755E-4</v>
      </c>
      <c r="V5" s="8" t="s">
        <v>14</v>
      </c>
      <c r="X5">
        <v>5.8310070754921652E-2</v>
      </c>
      <c r="Y5">
        <v>2.0084807567793978E-2</v>
      </c>
      <c r="Z5">
        <v>0.11218564843776437</v>
      </c>
      <c r="AA5">
        <v>0.17122164696932032</v>
      </c>
      <c r="AB5">
        <v>0.10229757325559252</v>
      </c>
      <c r="AC5">
        <v>0.56765043323637032</v>
      </c>
    </row>
    <row r="6" spans="3:32" x14ac:dyDescent="0.3">
      <c r="D6" s="8" t="s">
        <v>16</v>
      </c>
      <c r="F6" s="9">
        <v>0.16775770301835091</v>
      </c>
      <c r="G6" s="9">
        <v>5.0223108363238546E-2</v>
      </c>
      <c r="H6" s="9">
        <v>0.13024049196775159</v>
      </c>
      <c r="I6" s="9">
        <v>0.34542688519906573</v>
      </c>
      <c r="J6" s="9">
        <v>3.7503796823556972E-2</v>
      </c>
      <c r="K6" s="9">
        <v>4.4649310445451618E-2</v>
      </c>
      <c r="M6" s="8" t="s">
        <v>16</v>
      </c>
      <c r="O6">
        <v>0.17167811456634874</v>
      </c>
      <c r="P6">
        <v>1.2994491245857361E-2</v>
      </c>
      <c r="Q6">
        <v>4.6922792602734735E-2</v>
      </c>
      <c r="R6">
        <v>0.35629541151418354</v>
      </c>
      <c r="S6">
        <v>2.3433133089015338E-3</v>
      </c>
      <c r="T6">
        <v>2.4520894125266032E-2</v>
      </c>
      <c r="V6" s="8" t="s">
        <v>16</v>
      </c>
      <c r="X6">
        <v>0.23226551584183316</v>
      </c>
      <c r="Y6">
        <v>3.9795750824833762E-2</v>
      </c>
      <c r="Z6">
        <v>4.9612897172646823E-3</v>
      </c>
      <c r="AA6">
        <v>0.1370366736574547</v>
      </c>
      <c r="AB6">
        <v>7.2846426430468042E-4</v>
      </c>
      <c r="AC6">
        <v>5.1283791490540284E-3</v>
      </c>
    </row>
    <row r="7" spans="3:32" x14ac:dyDescent="0.3">
      <c r="D7" s="142" t="s">
        <v>20</v>
      </c>
      <c r="E7" s="142"/>
      <c r="F7" s="142"/>
      <c r="G7" s="142"/>
      <c r="H7" s="142"/>
      <c r="I7" s="142"/>
      <c r="J7" s="142"/>
      <c r="K7" s="142"/>
      <c r="M7" s="142" t="s">
        <v>25</v>
      </c>
      <c r="N7" s="142"/>
      <c r="O7" s="142"/>
      <c r="P7" s="142"/>
      <c r="Q7" s="142"/>
      <c r="R7" s="142"/>
      <c r="S7" s="142"/>
      <c r="T7" s="142"/>
      <c r="V7" s="142" t="s">
        <v>30</v>
      </c>
      <c r="W7" s="142"/>
      <c r="X7" s="142"/>
      <c r="Y7" s="142"/>
      <c r="Z7" s="142"/>
      <c r="AA7" s="142"/>
      <c r="AB7" s="142"/>
      <c r="AC7" s="142"/>
    </row>
    <row r="8" spans="3:32" x14ac:dyDescent="0.3">
      <c r="E8" s="8" t="s">
        <v>9</v>
      </c>
      <c r="F8" s="8" t="s">
        <v>2</v>
      </c>
      <c r="G8" s="8" t="s">
        <v>3</v>
      </c>
      <c r="H8" s="8" t="s">
        <v>4</v>
      </c>
      <c r="I8" s="8" t="s">
        <v>5</v>
      </c>
      <c r="J8" s="8" t="s">
        <v>6</v>
      </c>
      <c r="K8" s="8" t="s">
        <v>7</v>
      </c>
      <c r="N8" s="8" t="s">
        <v>9</v>
      </c>
      <c r="O8" s="8" t="s">
        <v>2</v>
      </c>
      <c r="P8" s="8" t="s">
        <v>3</v>
      </c>
      <c r="Q8" s="8" t="s">
        <v>4</v>
      </c>
      <c r="R8" s="8" t="s">
        <v>5</v>
      </c>
      <c r="S8" s="8" t="s">
        <v>6</v>
      </c>
      <c r="T8" s="8" t="s">
        <v>7</v>
      </c>
      <c r="W8" s="8" t="s">
        <v>9</v>
      </c>
      <c r="X8" s="8" t="s">
        <v>2</v>
      </c>
      <c r="Y8" s="8" t="s">
        <v>3</v>
      </c>
      <c r="Z8" s="8" t="s">
        <v>4</v>
      </c>
      <c r="AA8" s="8" t="s">
        <v>5</v>
      </c>
      <c r="AB8" s="8" t="s">
        <v>6</v>
      </c>
      <c r="AC8" s="8" t="s">
        <v>7</v>
      </c>
    </row>
    <row r="9" spans="3:32" x14ac:dyDescent="0.3">
      <c r="D9" s="8" t="s">
        <v>10</v>
      </c>
      <c r="E9" s="11">
        <v>1.5702837574120261</v>
      </c>
      <c r="F9" s="11">
        <v>1.0696345108845495</v>
      </c>
      <c r="G9" s="11">
        <v>0.98079492007250846</v>
      </c>
      <c r="H9" s="11">
        <v>0.96926079024727652</v>
      </c>
      <c r="I9" s="11">
        <v>0.93621304140163419</v>
      </c>
      <c r="J9" s="11">
        <v>0.99006247126102032</v>
      </c>
      <c r="K9" s="11">
        <v>0.86519107695839281</v>
      </c>
      <c r="M9" s="8" t="s">
        <v>10</v>
      </c>
      <c r="N9" s="11">
        <v>1.5702837574120261</v>
      </c>
      <c r="O9" s="11">
        <v>1.3803253086876415</v>
      </c>
      <c r="P9" s="11">
        <v>1.3741523567619938</v>
      </c>
      <c r="Q9" s="11">
        <v>1.3681873487262621</v>
      </c>
      <c r="R9" s="11">
        <v>1.3253726999207005</v>
      </c>
      <c r="S9" s="11">
        <v>1.4069032336510277</v>
      </c>
      <c r="T9" s="11">
        <v>1.1370344320591017</v>
      </c>
      <c r="V9" s="8" t="s">
        <v>10</v>
      </c>
      <c r="W9" s="11">
        <v>1.5702837574120261</v>
      </c>
      <c r="X9" s="11">
        <v>1.7526842976620807</v>
      </c>
      <c r="Y9" s="11">
        <v>1.7906206570509782</v>
      </c>
      <c r="Z9" s="11">
        <v>1.7440056593450919</v>
      </c>
      <c r="AA9" s="11">
        <v>1.6653749596659795</v>
      </c>
      <c r="AB9" s="11">
        <v>1.7582613301270649</v>
      </c>
      <c r="AC9" s="11">
        <v>1.6337761606135128</v>
      </c>
    </row>
    <row r="10" spans="3:32" x14ac:dyDescent="0.3">
      <c r="D10" s="8" t="s">
        <v>12</v>
      </c>
      <c r="E10" s="11">
        <v>7.2194024369225965E-2</v>
      </c>
      <c r="F10" s="11">
        <v>0.10680593278291513</v>
      </c>
      <c r="G10" s="11">
        <v>0.16659222455957517</v>
      </c>
      <c r="H10" s="11">
        <v>0.13065101584295577</v>
      </c>
      <c r="I10" s="11">
        <v>0.10252775437741285</v>
      </c>
      <c r="J10" s="11">
        <v>0.15056797767401894</v>
      </c>
      <c r="K10" s="11">
        <v>0.15086238430746279</v>
      </c>
      <c r="M10" s="8" t="s">
        <v>12</v>
      </c>
      <c r="N10" s="11">
        <v>7.2194024369225965E-2</v>
      </c>
      <c r="O10" s="11">
        <v>0.12194028661775605</v>
      </c>
      <c r="P10" s="11">
        <v>0.18947215397664019</v>
      </c>
      <c r="Q10" s="11">
        <v>0.15541767018194919</v>
      </c>
      <c r="R10" s="11">
        <v>0.10272289872111122</v>
      </c>
      <c r="S10" s="11">
        <v>0.237996997925355</v>
      </c>
      <c r="T10" s="11">
        <v>0.17243940372971847</v>
      </c>
      <c r="V10" s="8" t="s">
        <v>12</v>
      </c>
      <c r="W10" s="11">
        <v>7.2194024369225965E-2</v>
      </c>
      <c r="X10" s="11">
        <v>0.11407481107432609</v>
      </c>
      <c r="Y10" s="11">
        <v>0.15970852929069124</v>
      </c>
      <c r="Z10" s="11">
        <v>0.21622794055129047</v>
      </c>
      <c r="AA10" s="11">
        <v>0.12776200338984414</v>
      </c>
      <c r="AB10" s="11">
        <v>0.27378853265747138</v>
      </c>
      <c r="AC10" s="11">
        <v>0.21528640410022978</v>
      </c>
    </row>
    <row r="11" spans="3:32" x14ac:dyDescent="0.3">
      <c r="D11" s="8" t="s">
        <v>14</v>
      </c>
      <c r="F11">
        <v>1.7284362251445693E-6</v>
      </c>
      <c r="G11">
        <v>5.8883723305026604E-8</v>
      </c>
      <c r="H11">
        <v>3.1259217093164837E-7</v>
      </c>
      <c r="I11">
        <v>3.334146174996399E-10</v>
      </c>
      <c r="J11">
        <v>4.0367042234352809E-7</v>
      </c>
      <c r="K11">
        <v>4.207089823519634E-8</v>
      </c>
      <c r="M11" s="8" t="s">
        <v>14</v>
      </c>
      <c r="O11">
        <v>5.1863140954988618E-2</v>
      </c>
      <c r="P11">
        <v>4.0528840616142529E-2</v>
      </c>
      <c r="Q11">
        <v>4.0205540018800938E-2</v>
      </c>
      <c r="R11">
        <v>2.820790460834982E-4</v>
      </c>
      <c r="S11">
        <v>0.12327597291875018</v>
      </c>
      <c r="T11">
        <v>2.0353561440210755E-4</v>
      </c>
      <c r="V11" s="8" t="s">
        <v>14</v>
      </c>
      <c r="X11">
        <v>5.8310070754921652E-2</v>
      </c>
      <c r="Y11">
        <v>2.0084807567793978E-2</v>
      </c>
      <c r="Z11">
        <v>0.11218564843776437</v>
      </c>
      <c r="AA11">
        <v>0.17122164696932032</v>
      </c>
      <c r="AB11">
        <v>0.10229757325559252</v>
      </c>
      <c r="AC11">
        <v>0.56765043323637032</v>
      </c>
    </row>
    <row r="12" spans="3:32" x14ac:dyDescent="0.3">
      <c r="D12" s="8" t="s">
        <v>16</v>
      </c>
      <c r="F12">
        <v>0.30593375956295388</v>
      </c>
      <c r="G12">
        <v>3.0600456083053253E-2</v>
      </c>
      <c r="H12">
        <v>0.12250122705124142</v>
      </c>
      <c r="I12">
        <v>0.35888141603502222</v>
      </c>
      <c r="J12">
        <v>5.6569099693233801E-2</v>
      </c>
      <c r="K12">
        <v>5.5929546643675825E-2</v>
      </c>
      <c r="M12" s="8" t="s">
        <v>16</v>
      </c>
      <c r="O12">
        <v>0.17167811456634874</v>
      </c>
      <c r="P12">
        <v>1.2994491245857361E-2</v>
      </c>
      <c r="Q12">
        <v>4.6922792602734735E-2</v>
      </c>
      <c r="R12">
        <v>0.35629541151418354</v>
      </c>
      <c r="S12">
        <v>2.3433133089015338E-3</v>
      </c>
      <c r="T12">
        <v>2.4520894125266032E-2</v>
      </c>
      <c r="V12" s="8" t="s">
        <v>16</v>
      </c>
      <c r="X12">
        <v>0.23226551584183316</v>
      </c>
      <c r="Y12">
        <v>3.9795750824833762E-2</v>
      </c>
      <c r="Z12">
        <v>4.9612897172646823E-3</v>
      </c>
      <c r="AA12">
        <v>0.1370366736574547</v>
      </c>
      <c r="AB12">
        <v>7.2846426430468042E-4</v>
      </c>
      <c r="AC12">
        <v>5.1283791490540284E-3</v>
      </c>
    </row>
    <row r="13" spans="3:32" x14ac:dyDescent="0.3">
      <c r="D13" s="142" t="s">
        <v>22</v>
      </c>
      <c r="E13" s="142"/>
      <c r="F13" s="142"/>
      <c r="G13" s="142"/>
      <c r="H13" s="142"/>
      <c r="I13" s="142"/>
      <c r="J13" s="142"/>
      <c r="K13" s="142"/>
      <c r="M13" s="142" t="s">
        <v>26</v>
      </c>
      <c r="N13" s="142"/>
      <c r="O13" s="142"/>
      <c r="P13" s="142"/>
      <c r="Q13" s="142"/>
      <c r="R13" s="142"/>
      <c r="S13" s="142"/>
      <c r="T13" s="142"/>
      <c r="V13" s="142" t="s">
        <v>31</v>
      </c>
      <c r="W13" s="142"/>
      <c r="X13" s="142"/>
      <c r="Y13" s="142"/>
      <c r="Z13" s="142"/>
      <c r="AA13" s="142"/>
      <c r="AB13" s="142"/>
      <c r="AC13" s="142"/>
    </row>
    <row r="14" spans="3:32" x14ac:dyDescent="0.3">
      <c r="E14" s="8" t="s">
        <v>9</v>
      </c>
      <c r="F14" s="8" t="s">
        <v>2</v>
      </c>
      <c r="G14" s="8" t="s">
        <v>3</v>
      </c>
      <c r="H14" s="8" t="s">
        <v>4</v>
      </c>
      <c r="I14" s="8" t="s">
        <v>5</v>
      </c>
      <c r="J14" s="8" t="s">
        <v>6</v>
      </c>
      <c r="K14" s="8" t="s">
        <v>7</v>
      </c>
      <c r="N14" s="8" t="s">
        <v>9</v>
      </c>
      <c r="O14" s="8" t="s">
        <v>2</v>
      </c>
      <c r="P14" s="8" t="s">
        <v>3</v>
      </c>
      <c r="Q14" s="8" t="s">
        <v>4</v>
      </c>
      <c r="R14" s="8" t="s">
        <v>5</v>
      </c>
      <c r="S14" s="8" t="s">
        <v>6</v>
      </c>
      <c r="T14" s="8" t="s">
        <v>7</v>
      </c>
      <c r="W14" s="8" t="s">
        <v>9</v>
      </c>
      <c r="X14" s="8" t="s">
        <v>2</v>
      </c>
      <c r="Y14" s="8" t="s">
        <v>3</v>
      </c>
      <c r="Z14" s="8" t="s">
        <v>4</v>
      </c>
      <c r="AA14" s="8" t="s">
        <v>5</v>
      </c>
      <c r="AB14" s="8" t="s">
        <v>6</v>
      </c>
      <c r="AC14" s="8" t="s">
        <v>7</v>
      </c>
    </row>
    <row r="15" spans="3:32" x14ac:dyDescent="0.3">
      <c r="D15" s="8" t="s">
        <v>10</v>
      </c>
      <c r="E15" s="11">
        <v>1.5702837574120261</v>
      </c>
      <c r="F15" s="11">
        <v>1.108843918420461</v>
      </c>
      <c r="G15" s="11">
        <v>1.0359056978882277</v>
      </c>
      <c r="H15" s="11">
        <v>1.017554641039049</v>
      </c>
      <c r="I15" s="11">
        <v>0.98340665702761865</v>
      </c>
      <c r="J15" s="11">
        <v>1.0237589259838251</v>
      </c>
      <c r="K15" s="11">
        <v>0.91363088390568226</v>
      </c>
      <c r="M15" s="8" t="s">
        <v>10</v>
      </c>
      <c r="N15" s="11">
        <v>1.5702837574120261</v>
      </c>
      <c r="O15" s="11">
        <v>1.4517471757454508</v>
      </c>
      <c r="P15" s="11">
        <v>1.4526457098909424</v>
      </c>
      <c r="Q15" s="11">
        <v>1.4396209844474945</v>
      </c>
      <c r="R15" s="11">
        <v>1.3884124233110713</v>
      </c>
      <c r="S15" s="11">
        <v>1.4707360280313055</v>
      </c>
      <c r="T15" s="11">
        <v>1.2286999680583151</v>
      </c>
      <c r="V15" s="8" t="s">
        <v>10</v>
      </c>
      <c r="W15" s="11">
        <v>1.5702837574120261</v>
      </c>
      <c r="X15" s="11">
        <v>1.8065927651471603</v>
      </c>
      <c r="Y15" s="11">
        <v>1.8440222166629805</v>
      </c>
      <c r="Z15" s="11">
        <v>1.8120763612194499</v>
      </c>
      <c r="AA15" s="11">
        <v>1.7295363056708892</v>
      </c>
      <c r="AB15" s="11">
        <v>1.8199124676213432</v>
      </c>
      <c r="AC15" s="11">
        <v>1.7197834272328358</v>
      </c>
    </row>
    <row r="16" spans="3:32" x14ac:dyDescent="0.3">
      <c r="D16" s="8" t="s">
        <v>12</v>
      </c>
      <c r="E16" s="11">
        <v>7.2194024369225965E-2</v>
      </c>
      <c r="F16" s="11">
        <v>0.11866125450458155</v>
      </c>
      <c r="G16" s="11">
        <v>0.18118281295573668</v>
      </c>
      <c r="H16" s="11">
        <v>0.13391205904014303</v>
      </c>
      <c r="I16" s="11">
        <v>0.10199909919909311</v>
      </c>
      <c r="J16" s="11">
        <v>0.14110978378675698</v>
      </c>
      <c r="K16" s="11">
        <v>0.15305983537222267</v>
      </c>
      <c r="M16" s="8" t="s">
        <v>12</v>
      </c>
      <c r="N16" s="11">
        <v>7.2194024369225965E-2</v>
      </c>
      <c r="O16" s="11">
        <v>0.12983387797465717</v>
      </c>
      <c r="P16" s="11">
        <v>0.17812822314485602</v>
      </c>
      <c r="Q16" s="11">
        <v>0.14977163555830994</v>
      </c>
      <c r="R16" s="11">
        <v>9.4523538598358714E-2</v>
      </c>
      <c r="S16" s="11">
        <v>0.22536339712831155</v>
      </c>
      <c r="T16" s="11">
        <v>0.17770869266311656</v>
      </c>
      <c r="V16" s="8" t="s">
        <v>12</v>
      </c>
      <c r="W16" s="11">
        <v>7.2194024369225965E-2</v>
      </c>
      <c r="X16" s="11">
        <v>0.10406037009573935</v>
      </c>
      <c r="Y16" s="11">
        <v>0.16821312706347666</v>
      </c>
      <c r="Z16" s="11">
        <v>0.19594203171024266</v>
      </c>
      <c r="AA16" s="11">
        <v>0.11431641020835666</v>
      </c>
      <c r="AB16" s="11">
        <v>0.25042859151388552</v>
      </c>
      <c r="AC16" s="11">
        <v>0.21681746591534501</v>
      </c>
    </row>
    <row r="17" spans="4:29" x14ac:dyDescent="0.3">
      <c r="D17" s="8" t="s">
        <v>14</v>
      </c>
      <c r="F17">
        <v>1.1740682510528192E-5</v>
      </c>
      <c r="G17">
        <v>1.257107183456975E-6</v>
      </c>
      <c r="H17">
        <v>1.220107167021809E-6</v>
      </c>
      <c r="I17">
        <v>1.461572072190603E-9</v>
      </c>
      <c r="J17">
        <v>6.6409187853222447E-7</v>
      </c>
      <c r="K17">
        <v>1.5186376334554289E-7</v>
      </c>
      <c r="M17" s="8" t="s">
        <v>14</v>
      </c>
      <c r="O17">
        <v>0.22636103306112521</v>
      </c>
      <c r="P17">
        <v>0.19722165811795184</v>
      </c>
      <c r="Q17">
        <v>0.17354943310661233</v>
      </c>
      <c r="R17">
        <v>3.2330117748874151E-3</v>
      </c>
      <c r="S17">
        <v>0.3246562896139048</v>
      </c>
      <c r="T17">
        <v>2.4667374707271327E-3</v>
      </c>
      <c r="V17" s="8" t="s">
        <v>14</v>
      </c>
      <c r="X17">
        <v>1.4328050549171837E-2</v>
      </c>
      <c r="Y17">
        <v>5.5805750744661719E-3</v>
      </c>
      <c r="Z17">
        <v>2.6036163340383601E-2</v>
      </c>
      <c r="AA17">
        <v>2.174222869248485E-2</v>
      </c>
      <c r="AB17">
        <v>2.6969256374732579E-2</v>
      </c>
      <c r="AC17">
        <v>0.18455759284811032</v>
      </c>
    </row>
    <row r="18" spans="4:29" x14ac:dyDescent="0.3">
      <c r="D18" s="8" t="s">
        <v>16</v>
      </c>
      <c r="F18">
        <v>0.19481032790178898</v>
      </c>
      <c r="G18">
        <v>1.7664665018011116E-2</v>
      </c>
      <c r="H18">
        <v>0.10792549935524433</v>
      </c>
      <c r="I18">
        <v>0.36597235849924781</v>
      </c>
      <c r="J18">
        <v>8.1599727659980956E-2</v>
      </c>
      <c r="K18">
        <v>5.1382992310511667E-2</v>
      </c>
      <c r="M18" s="8" t="s">
        <v>16</v>
      </c>
      <c r="O18">
        <v>0.12645016032174272</v>
      </c>
      <c r="P18">
        <v>1.9799961163746077E-2</v>
      </c>
      <c r="Q18">
        <v>5.833662223154245E-2</v>
      </c>
      <c r="R18">
        <v>0.48042690004048738</v>
      </c>
      <c r="S18">
        <v>3.6081814691972095E-3</v>
      </c>
      <c r="T18">
        <v>2.0113521372433281E-2</v>
      </c>
      <c r="V18" s="8" t="s">
        <v>16</v>
      </c>
      <c r="X18">
        <v>0.33902120593748586</v>
      </c>
      <c r="Y18">
        <v>2.8773413732354532E-2</v>
      </c>
      <c r="Z18">
        <v>1.0253965306832232E-2</v>
      </c>
      <c r="AA18">
        <v>0.23013149148583628</v>
      </c>
      <c r="AB18">
        <v>1.5476162289452444E-3</v>
      </c>
      <c r="AC18">
        <v>4.8595919674318117E-3</v>
      </c>
    </row>
    <row r="19" spans="4:29" x14ac:dyDescent="0.3">
      <c r="D19" s="142" t="s">
        <v>21</v>
      </c>
      <c r="E19" s="142"/>
      <c r="F19" s="142"/>
      <c r="G19" s="142"/>
      <c r="H19" s="142"/>
      <c r="I19" s="142"/>
      <c r="J19" s="142"/>
      <c r="K19" s="142"/>
      <c r="M19" s="142" t="s">
        <v>27</v>
      </c>
      <c r="N19" s="142"/>
      <c r="O19" s="142"/>
      <c r="P19" s="142"/>
      <c r="Q19" s="142"/>
      <c r="R19" s="142"/>
      <c r="S19" s="142"/>
      <c r="T19" s="142"/>
      <c r="V19" s="142" t="s">
        <v>32</v>
      </c>
      <c r="W19" s="142"/>
      <c r="X19" s="142"/>
      <c r="Y19" s="142"/>
      <c r="Z19" s="142"/>
      <c r="AA19" s="142"/>
      <c r="AB19" s="142"/>
      <c r="AC19" s="142"/>
    </row>
    <row r="20" spans="4:29" x14ac:dyDescent="0.3">
      <c r="E20" s="8" t="s">
        <v>9</v>
      </c>
      <c r="F20" s="8" t="s">
        <v>2</v>
      </c>
      <c r="G20" s="8" t="s">
        <v>3</v>
      </c>
      <c r="H20" s="8" t="s">
        <v>4</v>
      </c>
      <c r="I20" s="8" t="s">
        <v>5</v>
      </c>
      <c r="J20" s="8" t="s">
        <v>6</v>
      </c>
      <c r="K20" s="8" t="s">
        <v>7</v>
      </c>
      <c r="N20" s="8" t="s">
        <v>9</v>
      </c>
      <c r="O20" s="8" t="s">
        <v>2</v>
      </c>
      <c r="P20" s="8" t="s">
        <v>3</v>
      </c>
      <c r="Q20" s="8" t="s">
        <v>4</v>
      </c>
      <c r="R20" s="8" t="s">
        <v>5</v>
      </c>
      <c r="S20" s="8" t="s">
        <v>6</v>
      </c>
      <c r="T20" s="8" t="s">
        <v>7</v>
      </c>
      <c r="W20" s="8" t="s">
        <v>9</v>
      </c>
      <c r="X20" s="8" t="s">
        <v>2</v>
      </c>
      <c r="Y20" s="8" t="s">
        <v>3</v>
      </c>
      <c r="Z20" s="8" t="s">
        <v>4</v>
      </c>
      <c r="AA20" s="8" t="s">
        <v>5</v>
      </c>
      <c r="AB20" s="8" t="s">
        <v>6</v>
      </c>
      <c r="AC20" s="8" t="s">
        <v>7</v>
      </c>
    </row>
    <row r="21" spans="4:29" x14ac:dyDescent="0.3">
      <c r="D21" s="8" t="s">
        <v>10</v>
      </c>
      <c r="E21" s="11">
        <v>1.5702837574120261</v>
      </c>
      <c r="F21" s="11">
        <v>1.8470554575065774</v>
      </c>
      <c r="G21" s="11">
        <v>1.9011330449170551</v>
      </c>
      <c r="H21" s="11">
        <v>1.8881324418172658</v>
      </c>
      <c r="I21" s="11">
        <v>1.7643564032278163</v>
      </c>
      <c r="J21" s="11">
        <v>1.9007738457604895</v>
      </c>
      <c r="K21" s="11">
        <v>1.8893231969762057</v>
      </c>
      <c r="M21" s="8" t="s">
        <v>10</v>
      </c>
      <c r="N21" s="11">
        <v>1.5702837574120261</v>
      </c>
      <c r="O21" s="11">
        <v>1.694295209541095</v>
      </c>
      <c r="P21" s="11">
        <v>1.7400007270572571</v>
      </c>
      <c r="Q21" s="11">
        <v>1.6713653027108291</v>
      </c>
      <c r="R21" s="11">
        <v>1.6158121185379002</v>
      </c>
      <c r="S21" s="11">
        <v>1.6921868612868716</v>
      </c>
      <c r="T21" s="11">
        <v>1.6053031240983604</v>
      </c>
      <c r="V21" s="8" t="s">
        <v>10</v>
      </c>
      <c r="W21" s="11">
        <v>1.5702837574120261</v>
      </c>
      <c r="X21" s="11">
        <v>1.7585382507425231</v>
      </c>
      <c r="Y21" s="11">
        <v>1.7947365103925967</v>
      </c>
      <c r="Z21" s="11">
        <v>1.7529236000800363</v>
      </c>
      <c r="AA21" s="11">
        <v>1.681111078936314</v>
      </c>
      <c r="AB21" s="11">
        <v>1.7742323588930651</v>
      </c>
      <c r="AC21" s="11">
        <v>1.6622320713394831</v>
      </c>
    </row>
    <row r="22" spans="4:29" x14ac:dyDescent="0.3">
      <c r="D22" s="8" t="s">
        <v>12</v>
      </c>
      <c r="E22" s="11">
        <v>7.2194024369225965E-2</v>
      </c>
      <c r="F22" s="11">
        <v>9.0215853687398789E-2</v>
      </c>
      <c r="G22" s="11">
        <v>0.13861404273255101</v>
      </c>
      <c r="H22" s="11">
        <v>0.15403649690183832</v>
      </c>
      <c r="I22" s="11">
        <v>0.11664755135956562</v>
      </c>
      <c r="J22" s="11">
        <v>0.19866813056192847</v>
      </c>
      <c r="K22" s="11">
        <v>0.15114814359071688</v>
      </c>
      <c r="M22" s="8" t="s">
        <v>12</v>
      </c>
      <c r="N22" s="11">
        <v>7.2194024369225965E-2</v>
      </c>
      <c r="O22" s="11">
        <v>0.12422427660796927</v>
      </c>
      <c r="P22" s="11">
        <v>0.16446405742711245</v>
      </c>
      <c r="Q22" s="11">
        <v>0.20445610801225289</v>
      </c>
      <c r="R22" s="11">
        <v>0.11509935716063187</v>
      </c>
      <c r="S22" s="11">
        <v>0.24890233157596733</v>
      </c>
      <c r="T22" s="11">
        <v>0.19788637077965673</v>
      </c>
      <c r="V22" s="8" t="s">
        <v>12</v>
      </c>
      <c r="W22" s="11">
        <v>7.2194024369225965E-2</v>
      </c>
      <c r="X22" s="11">
        <v>0.11694151799178973</v>
      </c>
      <c r="Y22" s="11">
        <v>0.15716910971479059</v>
      </c>
      <c r="Z22" s="11">
        <v>0.21273825514105826</v>
      </c>
      <c r="AA22" s="11">
        <v>0.13158969032347148</v>
      </c>
      <c r="AB22" s="11">
        <v>0.27237624873057781</v>
      </c>
      <c r="AC22" s="11">
        <v>0.21882601094870438</v>
      </c>
    </row>
    <row r="23" spans="4:29" x14ac:dyDescent="0.3">
      <c r="D23" s="8" t="s">
        <v>14</v>
      </c>
      <c r="F23">
        <v>4.124901936985303E-3</v>
      </c>
      <c r="G23">
        <v>7.9354563779324215E-4</v>
      </c>
      <c r="H23">
        <v>1.4330559449614692E-3</v>
      </c>
      <c r="I23">
        <v>2.3849372667993007E-3</v>
      </c>
      <c r="J23">
        <v>2.6118160834338812E-3</v>
      </c>
      <c r="K23">
        <v>2.6786356196967583E-3</v>
      </c>
      <c r="M23" s="8" t="s">
        <v>14</v>
      </c>
      <c r="O23">
        <v>0.20596942164326684</v>
      </c>
      <c r="P23">
        <v>6.6436863397732707E-2</v>
      </c>
      <c r="Q23">
        <v>0.35232299938872291</v>
      </c>
      <c r="R23">
        <v>0.51359481398833551</v>
      </c>
      <c r="S23">
        <v>0.25554927678755257</v>
      </c>
      <c r="T23">
        <v>0.74499650511784876</v>
      </c>
      <c r="V23" s="8" t="s">
        <v>14</v>
      </c>
      <c r="X23">
        <v>5.1920172211239186E-2</v>
      </c>
      <c r="Y23">
        <v>1.748099287380761E-2</v>
      </c>
      <c r="Z23">
        <v>9.3981274956548982E-2</v>
      </c>
      <c r="AA23">
        <v>0.11080986351674339</v>
      </c>
      <c r="AB23">
        <v>7.6942801093530272E-2</v>
      </c>
      <c r="AC23">
        <v>0.4166219500565469</v>
      </c>
    </row>
    <row r="24" spans="4:29" x14ac:dyDescent="0.3">
      <c r="D24" s="8" t="s">
        <v>16</v>
      </c>
      <c r="F24">
        <v>0.55937981616710242</v>
      </c>
      <c r="G24">
        <v>8.9904304326452023E-2</v>
      </c>
      <c r="H24">
        <v>4.9485132434323245E-2</v>
      </c>
      <c r="I24">
        <v>0.21048014442944774</v>
      </c>
      <c r="J24">
        <v>9.2870135777962746E-3</v>
      </c>
      <c r="K24">
        <v>5.5315825794638757E-2</v>
      </c>
      <c r="M24" s="8" t="s">
        <v>16</v>
      </c>
      <c r="O24">
        <v>0.15716898455974265</v>
      </c>
      <c r="P24">
        <v>3.3182634752002699E-2</v>
      </c>
      <c r="Q24">
        <v>7.5370798069700614E-3</v>
      </c>
      <c r="R24">
        <v>0.22334347947110234</v>
      </c>
      <c r="S24">
        <v>1.6276282968109377E-3</v>
      </c>
      <c r="T24">
        <v>9.5541388060971302E-3</v>
      </c>
      <c r="V24" s="8" t="s">
        <v>16</v>
      </c>
      <c r="X24">
        <v>0.20811929679658572</v>
      </c>
      <c r="Y24">
        <v>4.3867624567985201E-2</v>
      </c>
      <c r="Z24">
        <v>5.6109350611224179E-3</v>
      </c>
      <c r="AA24">
        <v>0.11811579853528331</v>
      </c>
      <c r="AB24">
        <v>7.6169797404986191E-4</v>
      </c>
      <c r="AC24">
        <v>4.5292484958744687E-3</v>
      </c>
    </row>
    <row r="25" spans="4:29" x14ac:dyDescent="0.3">
      <c r="D25" s="142" t="s">
        <v>23</v>
      </c>
      <c r="E25" s="142"/>
      <c r="F25" s="142"/>
      <c r="G25" s="142"/>
      <c r="H25" s="142"/>
      <c r="I25" s="142"/>
      <c r="J25" s="142"/>
      <c r="K25" s="142"/>
      <c r="M25" s="142" t="s">
        <v>28</v>
      </c>
      <c r="N25" s="142"/>
      <c r="O25" s="142"/>
      <c r="P25" s="142"/>
      <c r="Q25" s="142"/>
      <c r="R25" s="142"/>
      <c r="S25" s="142"/>
      <c r="T25" s="142"/>
      <c r="V25" s="142" t="s">
        <v>33</v>
      </c>
      <c r="W25" s="142"/>
      <c r="X25" s="142"/>
      <c r="Y25" s="142"/>
      <c r="Z25" s="142"/>
      <c r="AA25" s="142"/>
      <c r="AB25" s="142"/>
      <c r="AC25" s="142"/>
    </row>
    <row r="26" spans="4:29" x14ac:dyDescent="0.3">
      <c r="E26" s="8" t="s">
        <v>9</v>
      </c>
      <c r="F26" s="8" t="s">
        <v>2</v>
      </c>
      <c r="G26" s="8" t="s">
        <v>3</v>
      </c>
      <c r="H26" s="8" t="s">
        <v>4</v>
      </c>
      <c r="I26" s="8" t="s">
        <v>5</v>
      </c>
      <c r="J26" s="8" t="s">
        <v>6</v>
      </c>
      <c r="K26" s="8" t="s">
        <v>7</v>
      </c>
      <c r="N26" s="8" t="s">
        <v>9</v>
      </c>
      <c r="O26" s="8" t="s">
        <v>2</v>
      </c>
      <c r="P26" s="8" t="s">
        <v>3</v>
      </c>
      <c r="Q26" s="8" t="s">
        <v>4</v>
      </c>
      <c r="R26" s="8" t="s">
        <v>5</v>
      </c>
      <c r="S26" s="8" t="s">
        <v>6</v>
      </c>
      <c r="T26" s="8" t="s">
        <v>7</v>
      </c>
      <c r="W26" s="8" t="s">
        <v>9</v>
      </c>
      <c r="X26" s="8" t="s">
        <v>2</v>
      </c>
      <c r="Y26" s="8" t="s">
        <v>3</v>
      </c>
      <c r="Z26" s="8" t="s">
        <v>4</v>
      </c>
      <c r="AA26" s="8" t="s">
        <v>5</v>
      </c>
      <c r="AB26" s="8" t="s">
        <v>6</v>
      </c>
      <c r="AC26" s="8" t="s">
        <v>7</v>
      </c>
    </row>
    <row r="27" spans="4:29" x14ac:dyDescent="0.3">
      <c r="D27" s="8" t="s">
        <v>10</v>
      </c>
      <c r="E27" s="11">
        <v>1.5702837574120261</v>
      </c>
      <c r="F27" s="11">
        <v>1.9179359737658737</v>
      </c>
      <c r="G27" s="11">
        <v>1.938798903360184</v>
      </c>
      <c r="H27" s="11">
        <v>1.9592393378161819</v>
      </c>
      <c r="I27" s="11">
        <v>1.8186869561631929</v>
      </c>
      <c r="J27" s="11">
        <v>1.9475443899659302</v>
      </c>
      <c r="K27" s="11">
        <v>1.9488763221296848</v>
      </c>
      <c r="M27" s="8" t="s">
        <v>10</v>
      </c>
      <c r="N27" s="11">
        <v>1.5702837574120261</v>
      </c>
      <c r="O27" s="11">
        <v>1.7783069067349855</v>
      </c>
      <c r="P27" s="11">
        <v>1.8096850831812676</v>
      </c>
      <c r="Q27" s="11">
        <v>1.7794204634237811</v>
      </c>
      <c r="R27" s="11">
        <v>1.6956402746173704</v>
      </c>
      <c r="S27" s="11">
        <v>1.7854200409342504</v>
      </c>
      <c r="T27" s="11">
        <v>1.7067298447667605</v>
      </c>
      <c r="V27" s="8" t="s">
        <v>10</v>
      </c>
      <c r="W27" s="11">
        <v>1.5702837574120261</v>
      </c>
      <c r="X27" s="11">
        <v>1.8118086411968173</v>
      </c>
      <c r="Y27" s="11">
        <v>1.8481380700045986</v>
      </c>
      <c r="Z27" s="11">
        <v>1.8209943019543946</v>
      </c>
      <c r="AA27" s="11">
        <v>1.7422927215379007</v>
      </c>
      <c r="AB27" s="11">
        <v>1.8358834963873436</v>
      </c>
      <c r="AC27" s="11">
        <v>1.7472807686119216</v>
      </c>
    </row>
    <row r="28" spans="4:29" x14ac:dyDescent="0.3">
      <c r="D28" s="8" t="s">
        <v>12</v>
      </c>
      <c r="E28" s="11">
        <v>7.2194024369225965E-2</v>
      </c>
      <c r="F28" s="11">
        <v>9.2244472686921569E-2</v>
      </c>
      <c r="G28" s="11">
        <v>0.1366082694714624</v>
      </c>
      <c r="H28" s="11">
        <v>0.13804591760546556</v>
      </c>
      <c r="I28" s="11">
        <v>0.11035474236175076</v>
      </c>
      <c r="J28" s="11">
        <v>0.17959206421670337</v>
      </c>
      <c r="K28" s="11">
        <v>0.15220066079004466</v>
      </c>
      <c r="M28" s="8" t="s">
        <v>12</v>
      </c>
      <c r="N28" s="11">
        <v>7.2194024369225965E-2</v>
      </c>
      <c r="O28" s="11">
        <v>0.1109835968258522</v>
      </c>
      <c r="P28" s="11">
        <v>0.15634343686819882</v>
      </c>
      <c r="Q28" s="11">
        <v>0.18063538184787722</v>
      </c>
      <c r="R28" s="11">
        <v>0.10103529445806002</v>
      </c>
      <c r="S28" s="11">
        <v>0.2346470785126227</v>
      </c>
      <c r="T28" s="11">
        <v>0.19039379886299498</v>
      </c>
      <c r="V28" s="8" t="s">
        <v>12</v>
      </c>
      <c r="W28" s="11">
        <v>7.2194024369225965E-2</v>
      </c>
      <c r="X28" s="11">
        <v>0.1064760784324303</v>
      </c>
      <c r="Y28" s="11">
        <v>0.16579968759414712</v>
      </c>
      <c r="Z28" s="11">
        <v>0.19167519982087206</v>
      </c>
      <c r="AA28" s="11">
        <v>0.1156534019042661</v>
      </c>
      <c r="AB28" s="11">
        <v>0.24861978128835671</v>
      </c>
      <c r="AC28" s="11">
        <v>0.21707540996142866</v>
      </c>
    </row>
    <row r="29" spans="4:29" x14ac:dyDescent="0.3">
      <c r="D29" s="8" t="s">
        <v>14</v>
      </c>
      <c r="F29">
        <v>5.5226271764723806E-4</v>
      </c>
      <c r="G29">
        <v>2.5683483978168668E-4</v>
      </c>
      <c r="H29">
        <v>1.3158340408188132E-4</v>
      </c>
      <c r="I29">
        <v>1.4612139849510403E-4</v>
      </c>
      <c r="J29">
        <v>6.3824678271270669E-4</v>
      </c>
      <c r="K29">
        <v>5.2087098607336466E-4</v>
      </c>
      <c r="M29" s="8" t="s">
        <v>14</v>
      </c>
      <c r="O29">
        <v>3.2077275344843247E-2</v>
      </c>
      <c r="P29">
        <v>1.1297689290597915E-2</v>
      </c>
      <c r="Q29">
        <v>4.9655239195395336E-2</v>
      </c>
      <c r="R29">
        <v>7.2310008328693817E-2</v>
      </c>
      <c r="S29">
        <v>4.2518339648596221E-2</v>
      </c>
      <c r="T29">
        <v>0.20205215088622408</v>
      </c>
      <c r="V29" s="8" t="s">
        <v>14</v>
      </c>
      <c r="X29">
        <v>1.2714436052032024E-2</v>
      </c>
      <c r="Y29">
        <v>4.7936431851577695E-3</v>
      </c>
      <c r="Z29">
        <v>2.0591784656835616E-2</v>
      </c>
      <c r="AA29">
        <v>1.2762351531535814E-2</v>
      </c>
      <c r="AB29">
        <v>1.8945488947321901E-2</v>
      </c>
      <c r="AC29">
        <v>0.122319963166444</v>
      </c>
    </row>
    <row r="30" spans="4:29" x14ac:dyDescent="0.3">
      <c r="D30" s="8" t="s">
        <v>16</v>
      </c>
      <c r="F30">
        <v>0.52095282922315178</v>
      </c>
      <c r="G30">
        <v>9.7190520544787842E-2</v>
      </c>
      <c r="H30">
        <v>9.1910572358975873E-2</v>
      </c>
      <c r="I30">
        <v>0.26758847417022058</v>
      </c>
      <c r="J30">
        <v>1.8745059783318828E-2</v>
      </c>
      <c r="K30">
        <v>5.311396482140255E-2</v>
      </c>
      <c r="M30" s="8" t="s">
        <v>16</v>
      </c>
      <c r="O30">
        <v>0.26128126324603196</v>
      </c>
      <c r="P30">
        <v>4.5281681846536428E-2</v>
      </c>
      <c r="Q30">
        <v>1.8028968025077197E-2</v>
      </c>
      <c r="R30">
        <v>0.3792251128039103</v>
      </c>
      <c r="S30">
        <v>2.6248616941214865E-3</v>
      </c>
      <c r="T30">
        <v>1.2561446990966051E-2</v>
      </c>
      <c r="V30" s="8" t="s">
        <v>16</v>
      </c>
      <c r="X30">
        <v>0.30974561282821567</v>
      </c>
      <c r="Y30">
        <v>3.1536958464209529E-2</v>
      </c>
      <c r="Z30">
        <v>1.1984241186868449E-2</v>
      </c>
      <c r="AA30">
        <v>0.2186559936942466</v>
      </c>
      <c r="AB30">
        <v>1.6429144866582277E-3</v>
      </c>
      <c r="AC30">
        <v>4.815786197652089E-3</v>
      </c>
    </row>
    <row r="32" spans="4:29" x14ac:dyDescent="0.3">
      <c r="L32" s="122" t="s">
        <v>48</v>
      </c>
      <c r="M32" s="123"/>
      <c r="N32" s="123"/>
      <c r="O32" s="123"/>
      <c r="P32" s="123"/>
      <c r="Q32" s="123"/>
      <c r="R32" s="123"/>
      <c r="S32" s="124"/>
      <c r="U32" s="122" t="s">
        <v>51</v>
      </c>
      <c r="V32" s="123"/>
      <c r="W32" s="123"/>
      <c r="X32" s="123"/>
      <c r="Y32" s="123"/>
      <c r="Z32" s="123"/>
      <c r="AA32" s="123"/>
      <c r="AB32" s="124"/>
    </row>
    <row r="33" spans="3:28" x14ac:dyDescent="0.3">
      <c r="L33" s="125"/>
      <c r="M33" s="126"/>
      <c r="N33" s="126"/>
      <c r="O33" s="126"/>
      <c r="P33" s="126"/>
      <c r="Q33" s="126"/>
      <c r="R33" s="126"/>
      <c r="S33" s="127"/>
      <c r="U33" s="125"/>
      <c r="V33" s="126"/>
      <c r="W33" s="126"/>
      <c r="X33" s="126"/>
      <c r="Y33" s="126"/>
      <c r="Z33" s="126"/>
      <c r="AA33" s="126"/>
      <c r="AB33" s="127"/>
    </row>
    <row r="34" spans="3:28" x14ac:dyDescent="0.3">
      <c r="E34" s="143" t="s">
        <v>43</v>
      </c>
      <c r="F34" s="144"/>
      <c r="G34" s="144"/>
      <c r="H34" s="144" t="s">
        <v>44</v>
      </c>
      <c r="I34" s="145"/>
      <c r="J34" s="146"/>
      <c r="N34" s="128" t="s">
        <v>43</v>
      </c>
      <c r="O34" s="129"/>
      <c r="P34" s="129"/>
      <c r="Q34" s="128" t="s">
        <v>44</v>
      </c>
      <c r="R34" s="130"/>
      <c r="S34" s="131"/>
      <c r="T34" t="s">
        <v>34</v>
      </c>
      <c r="W34" s="135" t="s">
        <v>43</v>
      </c>
      <c r="X34" s="136"/>
      <c r="Y34" s="136"/>
      <c r="Z34" s="135" t="s">
        <v>44</v>
      </c>
      <c r="AA34" s="137"/>
      <c r="AB34" s="138"/>
    </row>
    <row r="35" spans="3:28" x14ac:dyDescent="0.3">
      <c r="C35" s="13"/>
      <c r="D35" s="14"/>
      <c r="E35" s="21" t="s">
        <v>45</v>
      </c>
      <c r="F35" s="22" t="s">
        <v>46</v>
      </c>
      <c r="G35" s="23" t="s">
        <v>47</v>
      </c>
      <c r="H35" s="21" t="s">
        <v>45</v>
      </c>
      <c r="I35" s="22" t="s">
        <v>46</v>
      </c>
      <c r="J35" s="23" t="s">
        <v>47</v>
      </c>
      <c r="L35" s="13"/>
      <c r="M35" s="55"/>
      <c r="N35" s="18" t="s">
        <v>45</v>
      </c>
      <c r="O35" s="19" t="s">
        <v>46</v>
      </c>
      <c r="P35" s="20" t="s">
        <v>47</v>
      </c>
      <c r="Q35" s="18" t="s">
        <v>45</v>
      </c>
      <c r="R35" s="19" t="s">
        <v>46</v>
      </c>
      <c r="S35" s="20" t="s">
        <v>47</v>
      </c>
      <c r="U35" s="13"/>
      <c r="V35" s="55"/>
      <c r="W35" s="18" t="s">
        <v>45</v>
      </c>
      <c r="X35" s="19" t="s">
        <v>46</v>
      </c>
      <c r="Y35" s="20" t="s">
        <v>47</v>
      </c>
      <c r="Z35" s="18" t="s">
        <v>45</v>
      </c>
      <c r="AA35" s="19" t="s">
        <v>46</v>
      </c>
      <c r="AB35" s="20" t="s">
        <v>47</v>
      </c>
    </row>
    <row r="36" spans="3:28" x14ac:dyDescent="0.3">
      <c r="C36" s="139" t="s">
        <v>41</v>
      </c>
      <c r="D36" s="15" t="s">
        <v>35</v>
      </c>
      <c r="E36" s="38">
        <v>0.98006392892572003</v>
      </c>
      <c r="F36" s="39">
        <v>0.89542322286483278</v>
      </c>
      <c r="G36" s="40">
        <v>0.86645854336502071</v>
      </c>
      <c r="H36" s="39">
        <v>0.84958963873060356</v>
      </c>
      <c r="I36" s="39">
        <v>0.89534926331890952</v>
      </c>
      <c r="J36" s="40">
        <v>0.70429891190830241</v>
      </c>
      <c r="L36" s="132" t="s">
        <v>41</v>
      </c>
      <c r="M36" s="56" t="s">
        <v>35</v>
      </c>
      <c r="N36" s="38">
        <f>((E36-$E$27)/$E$27)*100</f>
        <v>-37.586826310872837</v>
      </c>
      <c r="O36" s="39">
        <f t="shared" ref="O36:O50" si="0">((F36-$E$27)/$E$27)*100</f>
        <v>-42.976979884159682</v>
      </c>
      <c r="P36" s="40">
        <f t="shared" ref="P36:P50" si="1">((G36-$E$27)/$E$27)*100</f>
        <v>-44.821530549801707</v>
      </c>
      <c r="Q36" s="39">
        <f t="shared" ref="Q36:Q50" si="2">((H36-$E$27)/$E$27)*100</f>
        <v>-45.895788915832227</v>
      </c>
      <c r="R36" s="39">
        <f t="shared" ref="R36:R50" si="3">((I36-$E$27)/$E$27)*100</f>
        <v>-42.981689832000271</v>
      </c>
      <c r="S36" s="40">
        <f t="shared" ref="S36:S50" si="4">((J36-$E$27)/$E$27)*100</f>
        <v>-55.148303064087436</v>
      </c>
      <c r="U36" s="139" t="s">
        <v>41</v>
      </c>
      <c r="V36" s="56" t="s">
        <v>35</v>
      </c>
      <c r="W36" s="24">
        <f>N36*10</f>
        <v>-375.86826310872834</v>
      </c>
      <c r="X36" s="25">
        <f t="shared" ref="X36:X50" si="5">O36*10</f>
        <v>-429.76979884159681</v>
      </c>
      <c r="Y36" s="26">
        <f t="shared" ref="Y36:Y50" si="6">P36*10</f>
        <v>-448.21530549801707</v>
      </c>
      <c r="Z36" s="24">
        <f t="shared" ref="Z36:Z50" si="7">Q36*10</f>
        <v>-458.95788915832225</v>
      </c>
      <c r="AA36" s="25">
        <f t="shared" ref="AA36:AA50" si="8">R36*10</f>
        <v>-429.81689832000268</v>
      </c>
      <c r="AB36" s="26">
        <f t="shared" ref="AB36:AB50" si="9">S36*10</f>
        <v>-551.4830306408744</v>
      </c>
    </row>
    <row r="37" spans="3:28" x14ac:dyDescent="0.3">
      <c r="C37" s="140"/>
      <c r="D37" s="16" t="s">
        <v>37</v>
      </c>
      <c r="E37" s="41">
        <v>1.0696345108845495</v>
      </c>
      <c r="F37" s="42">
        <v>0.98079492007250846</v>
      </c>
      <c r="G37" s="43">
        <v>0.96926079024727652</v>
      </c>
      <c r="H37" s="42">
        <v>0.93621304140163419</v>
      </c>
      <c r="I37" s="42">
        <v>0.99006247126102032</v>
      </c>
      <c r="J37" s="43">
        <v>0.86519107695839281</v>
      </c>
      <c r="L37" s="133"/>
      <c r="M37" s="57" t="s">
        <v>37</v>
      </c>
      <c r="N37" s="49">
        <f t="shared" ref="N37:N50" si="10">((E37-$E$27)/$E$27)*100</f>
        <v>-31.882724645422883</v>
      </c>
      <c r="O37" s="50">
        <f t="shared" si="0"/>
        <v>-37.540274778811323</v>
      </c>
      <c r="P37" s="51">
        <f t="shared" si="1"/>
        <v>-38.27479997343228</v>
      </c>
      <c r="Q37" s="50">
        <f t="shared" si="2"/>
        <v>-40.379371754783953</v>
      </c>
      <c r="R37" s="50">
        <f t="shared" si="3"/>
        <v>-36.950091562257796</v>
      </c>
      <c r="S37" s="51">
        <f t="shared" si="4"/>
        <v>-44.902246305832755</v>
      </c>
      <c r="U37" s="140"/>
      <c r="V37" s="57" t="s">
        <v>53</v>
      </c>
      <c r="W37" s="37">
        <f t="shared" ref="W37:W50" si="11">N37*10</f>
        <v>-318.82724645422883</v>
      </c>
      <c r="X37" s="12">
        <f t="shared" si="5"/>
        <v>-375.40274778811323</v>
      </c>
      <c r="Y37" s="34">
        <f t="shared" si="6"/>
        <v>-382.74799973432278</v>
      </c>
      <c r="Z37" s="37">
        <f t="shared" si="7"/>
        <v>-403.79371754783955</v>
      </c>
      <c r="AA37" s="12">
        <f t="shared" si="8"/>
        <v>-369.50091562257796</v>
      </c>
      <c r="AB37" s="34">
        <f t="shared" si="9"/>
        <v>-449.02246305832756</v>
      </c>
    </row>
    <row r="38" spans="3:28" x14ac:dyDescent="0.3">
      <c r="C38" s="140"/>
      <c r="D38" s="16" t="s">
        <v>38</v>
      </c>
      <c r="E38" s="41">
        <v>1.108843918420461</v>
      </c>
      <c r="F38" s="42">
        <v>1.0359056978882277</v>
      </c>
      <c r="G38" s="43">
        <v>1.017554641039049</v>
      </c>
      <c r="H38" s="42">
        <v>0.98340665702761865</v>
      </c>
      <c r="I38" s="42">
        <v>1.0237589259838251</v>
      </c>
      <c r="J38" s="43">
        <v>0.91363088390568226</v>
      </c>
      <c r="L38" s="133"/>
      <c r="M38" s="57" t="s">
        <v>38</v>
      </c>
      <c r="N38" s="49">
        <f t="shared" si="10"/>
        <v>-29.385761446839449</v>
      </c>
      <c r="O38" s="50">
        <f t="shared" si="0"/>
        <v>-34.030668470041562</v>
      </c>
      <c r="P38" s="51">
        <f t="shared" si="1"/>
        <v>-35.199314376398192</v>
      </c>
      <c r="Q38" s="50">
        <f t="shared" si="2"/>
        <v>-37.373952167195284</v>
      </c>
      <c r="R38" s="50">
        <f t="shared" si="3"/>
        <v>-34.804208401730193</v>
      </c>
      <c r="S38" s="51">
        <f t="shared" si="4"/>
        <v>-41.817465818316109</v>
      </c>
      <c r="U38" s="140"/>
      <c r="V38" s="57" t="s">
        <v>52</v>
      </c>
      <c r="W38" s="37">
        <f t="shared" si="11"/>
        <v>-293.8576144683945</v>
      </c>
      <c r="X38" s="12">
        <f t="shared" si="5"/>
        <v>-340.30668470041564</v>
      </c>
      <c r="Y38" s="34">
        <f t="shared" si="6"/>
        <v>-351.99314376398195</v>
      </c>
      <c r="Z38" s="37">
        <f t="shared" si="7"/>
        <v>-373.73952167195284</v>
      </c>
      <c r="AA38" s="12">
        <f t="shared" si="8"/>
        <v>-348.04208401730193</v>
      </c>
      <c r="AB38" s="34">
        <f t="shared" si="9"/>
        <v>-418.17465818316111</v>
      </c>
    </row>
    <row r="39" spans="3:28" x14ac:dyDescent="0.3">
      <c r="C39" s="140"/>
      <c r="D39" s="16" t="s">
        <v>36</v>
      </c>
      <c r="E39" s="41">
        <v>1.8470554575065801</v>
      </c>
      <c r="F39" s="42">
        <v>1.9011330449170551</v>
      </c>
      <c r="G39" s="43">
        <v>1.8881324418172658</v>
      </c>
      <c r="H39" s="42">
        <v>1.7643564032278163</v>
      </c>
      <c r="I39" s="42">
        <v>1.9007738457604895</v>
      </c>
      <c r="J39" s="43">
        <v>1.8893231969762057</v>
      </c>
      <c r="L39" s="133"/>
      <c r="M39" s="57" t="s">
        <v>36</v>
      </c>
      <c r="N39" s="49">
        <f>((E39-$E$27)/$E$27)*100</f>
        <v>17.625585107668662</v>
      </c>
      <c r="O39" s="50">
        <f t="shared" si="0"/>
        <v>21.069395002231921</v>
      </c>
      <c r="P39" s="51">
        <f t="shared" si="1"/>
        <v>20.241480745434441</v>
      </c>
      <c r="Q39" s="50">
        <f t="shared" si="2"/>
        <v>12.359081274306753</v>
      </c>
      <c r="R39" s="50">
        <f t="shared" si="3"/>
        <v>21.046520209388259</v>
      </c>
      <c r="S39" s="51">
        <f t="shared" si="4"/>
        <v>20.317311317668235</v>
      </c>
      <c r="U39" s="140"/>
      <c r="V39" s="57" t="s">
        <v>36</v>
      </c>
      <c r="W39" s="37">
        <f t="shared" si="11"/>
        <v>176.25585107668661</v>
      </c>
      <c r="X39" s="12">
        <f t="shared" si="5"/>
        <v>210.6939500223192</v>
      </c>
      <c r="Y39" s="34">
        <f t="shared" si="6"/>
        <v>202.41480745434441</v>
      </c>
      <c r="Z39" s="37">
        <f t="shared" si="7"/>
        <v>123.59081274306753</v>
      </c>
      <c r="AA39" s="12">
        <f t="shared" si="8"/>
        <v>210.4652020938826</v>
      </c>
      <c r="AB39" s="34">
        <f t="shared" si="9"/>
        <v>203.17311317668236</v>
      </c>
    </row>
    <row r="40" spans="3:28" x14ac:dyDescent="0.3">
      <c r="C40" s="141"/>
      <c r="D40" s="17" t="s">
        <v>39</v>
      </c>
      <c r="E40" s="44">
        <v>1.9179359737658737</v>
      </c>
      <c r="F40" s="45">
        <v>1.938798903360184</v>
      </c>
      <c r="G40" s="46">
        <v>1.9592393378161819</v>
      </c>
      <c r="H40" s="45">
        <v>1.8186869561631929</v>
      </c>
      <c r="I40" s="45">
        <v>1.9475443899659302</v>
      </c>
      <c r="J40" s="46">
        <v>1.9488763221296848</v>
      </c>
      <c r="L40" s="134"/>
      <c r="M40" s="58" t="s">
        <v>39</v>
      </c>
      <c r="N40" s="52">
        <f>((E40-$E$27)/$E$27)*100</f>
        <v>22.139451848295931</v>
      </c>
      <c r="O40" s="53">
        <f t="shared" si="0"/>
        <v>23.468060737984402</v>
      </c>
      <c r="P40" s="54">
        <f t="shared" si="1"/>
        <v>24.769763972162</v>
      </c>
      <c r="Q40" s="53">
        <f t="shared" si="2"/>
        <v>15.819000711091757</v>
      </c>
      <c r="R40" s="53">
        <f t="shared" si="3"/>
        <v>24.024997442224375</v>
      </c>
      <c r="S40" s="54">
        <f t="shared" si="4"/>
        <v>24.109818555444683</v>
      </c>
      <c r="U40" s="141"/>
      <c r="V40" s="58" t="s">
        <v>39</v>
      </c>
      <c r="W40" s="62">
        <f t="shared" si="11"/>
        <v>221.39451848295931</v>
      </c>
      <c r="X40" s="35">
        <f t="shared" si="5"/>
        <v>234.68060737984402</v>
      </c>
      <c r="Y40" s="36">
        <f t="shared" si="6"/>
        <v>247.69763972161999</v>
      </c>
      <c r="Z40" s="62">
        <f t="shared" si="7"/>
        <v>158.19000711091758</v>
      </c>
      <c r="AA40" s="35">
        <f t="shared" si="8"/>
        <v>240.24997442224375</v>
      </c>
      <c r="AB40" s="36">
        <f t="shared" si="9"/>
        <v>241.09818555444684</v>
      </c>
    </row>
    <row r="41" spans="3:28" x14ac:dyDescent="0.3">
      <c r="C41" s="139" t="s">
        <v>40</v>
      </c>
      <c r="D41" s="15" t="s">
        <v>35</v>
      </c>
      <c r="E41" s="31">
        <v>1.3803253086876399</v>
      </c>
      <c r="F41" s="32">
        <v>1.3741523567619938</v>
      </c>
      <c r="G41" s="33">
        <v>1.3681873487262621</v>
      </c>
      <c r="H41" s="47">
        <v>1.3253726999207005</v>
      </c>
      <c r="I41" s="32">
        <v>1.4069032336510277</v>
      </c>
      <c r="J41" s="48">
        <v>1.1370344320591017</v>
      </c>
      <c r="L41" s="132" t="s">
        <v>40</v>
      </c>
      <c r="M41" s="56" t="s">
        <v>35</v>
      </c>
      <c r="N41" s="24">
        <f t="shared" si="10"/>
        <v>-12.097077857918839</v>
      </c>
      <c r="O41" s="25">
        <f t="shared" si="0"/>
        <v>-12.490188459522447</v>
      </c>
      <c r="P41" s="26">
        <f t="shared" si="1"/>
        <v>-12.870056620775195</v>
      </c>
      <c r="Q41" s="25">
        <f t="shared" si="2"/>
        <v>-15.596611525483892</v>
      </c>
      <c r="R41" s="25">
        <f t="shared" si="3"/>
        <v>-10.404522303043162</v>
      </c>
      <c r="S41" s="40">
        <f t="shared" si="4"/>
        <v>-27.59051179813256</v>
      </c>
      <c r="U41" s="139" t="s">
        <v>40</v>
      </c>
      <c r="V41" s="56" t="s">
        <v>35</v>
      </c>
      <c r="W41" s="24">
        <f t="shared" si="11"/>
        <v>-120.97077857918839</v>
      </c>
      <c r="X41" s="25">
        <f t="shared" si="5"/>
        <v>-124.90188459522446</v>
      </c>
      <c r="Y41" s="26">
        <f t="shared" si="6"/>
        <v>-128.70056620775193</v>
      </c>
      <c r="Z41" s="24">
        <f t="shared" si="7"/>
        <v>-155.96611525483891</v>
      </c>
      <c r="AA41" s="25">
        <f t="shared" si="8"/>
        <v>-104.04522303043163</v>
      </c>
      <c r="AB41" s="26">
        <f t="shared" si="9"/>
        <v>-275.90511798132559</v>
      </c>
    </row>
    <row r="42" spans="3:28" x14ac:dyDescent="0.3">
      <c r="C42" s="140"/>
      <c r="D42" s="16" t="s">
        <v>37</v>
      </c>
      <c r="E42" s="27">
        <v>1.3803253086876415</v>
      </c>
      <c r="F42" s="11">
        <v>1.3741523567619938</v>
      </c>
      <c r="G42" s="28">
        <v>1.3681873487262621</v>
      </c>
      <c r="H42" s="42">
        <v>1.3253726999207005</v>
      </c>
      <c r="I42" s="11">
        <v>1.4069032336510277</v>
      </c>
      <c r="J42" s="43">
        <v>1.1370344320591017</v>
      </c>
      <c r="L42" s="133"/>
      <c r="M42" s="57" t="s">
        <v>37</v>
      </c>
      <c r="N42" s="37">
        <f t="shared" si="10"/>
        <v>-12.097077857918739</v>
      </c>
      <c r="O42" s="12">
        <f t="shared" si="0"/>
        <v>-12.490188459522447</v>
      </c>
      <c r="P42" s="34">
        <f t="shared" si="1"/>
        <v>-12.870056620775195</v>
      </c>
      <c r="Q42" s="12">
        <f t="shared" si="2"/>
        <v>-15.596611525483892</v>
      </c>
      <c r="R42" s="12">
        <f t="shared" si="3"/>
        <v>-10.404522303043162</v>
      </c>
      <c r="S42" s="51">
        <f t="shared" si="4"/>
        <v>-27.59051179813256</v>
      </c>
      <c r="U42" s="140"/>
      <c r="V42" s="57" t="s">
        <v>37</v>
      </c>
      <c r="W42" s="37">
        <f t="shared" si="11"/>
        <v>-120.9707785791874</v>
      </c>
      <c r="X42" s="12">
        <f t="shared" si="5"/>
        <v>-124.90188459522446</v>
      </c>
      <c r="Y42" s="34">
        <f t="shared" si="6"/>
        <v>-128.70056620775193</v>
      </c>
      <c r="Z42" s="37">
        <f t="shared" si="7"/>
        <v>-155.96611525483891</v>
      </c>
      <c r="AA42" s="12">
        <f t="shared" si="8"/>
        <v>-104.04522303043163</v>
      </c>
      <c r="AB42" s="34">
        <f t="shared" si="9"/>
        <v>-275.90511798132559</v>
      </c>
    </row>
    <row r="43" spans="3:28" x14ac:dyDescent="0.3">
      <c r="C43" s="140"/>
      <c r="D43" s="16" t="s">
        <v>38</v>
      </c>
      <c r="E43" s="27">
        <v>1.4517471757454508</v>
      </c>
      <c r="F43" s="11">
        <v>1.4526457098909424</v>
      </c>
      <c r="G43" s="28">
        <v>1.4396209844474945</v>
      </c>
      <c r="H43" s="42">
        <v>1.3884124233110713</v>
      </c>
      <c r="I43" s="11">
        <v>1.4707360280313055</v>
      </c>
      <c r="J43" s="43">
        <v>1.2286999680583151</v>
      </c>
      <c r="L43" s="133"/>
      <c r="M43" s="57" t="s">
        <v>38</v>
      </c>
      <c r="N43" s="37">
        <f t="shared" si="10"/>
        <v>-7.5487364055738988</v>
      </c>
      <c r="O43" s="12">
        <f t="shared" si="0"/>
        <v>-7.4915152733262751</v>
      </c>
      <c r="P43" s="34">
        <f t="shared" si="1"/>
        <v>-8.320965707489453</v>
      </c>
      <c r="Q43" s="12">
        <f t="shared" si="2"/>
        <v>-11.582068097086841</v>
      </c>
      <c r="R43" s="12">
        <f t="shared" si="3"/>
        <v>-6.3394739269789353</v>
      </c>
      <c r="S43" s="51">
        <f t="shared" si="4"/>
        <v>-21.752997682194263</v>
      </c>
      <c r="U43" s="140"/>
      <c r="V43" s="57" t="s">
        <v>38</v>
      </c>
      <c r="W43" s="37">
        <f t="shared" si="11"/>
        <v>-75.487364055738993</v>
      </c>
      <c r="X43" s="12">
        <f t="shared" si="5"/>
        <v>-74.915152733262744</v>
      </c>
      <c r="Y43" s="34">
        <f t="shared" si="6"/>
        <v>-83.209657074894523</v>
      </c>
      <c r="Z43" s="37">
        <f t="shared" si="7"/>
        <v>-115.82068097086841</v>
      </c>
      <c r="AA43" s="12">
        <f t="shared" si="8"/>
        <v>-63.394739269789355</v>
      </c>
      <c r="AB43" s="34">
        <f t="shared" si="9"/>
        <v>-217.52997682194263</v>
      </c>
    </row>
    <row r="44" spans="3:28" x14ac:dyDescent="0.3">
      <c r="C44" s="140"/>
      <c r="D44" s="16" t="s">
        <v>36</v>
      </c>
      <c r="E44" s="27">
        <v>1.694295209541095</v>
      </c>
      <c r="F44" s="11">
        <v>1.7400007270572571</v>
      </c>
      <c r="G44" s="28">
        <v>1.6713653027108291</v>
      </c>
      <c r="H44" s="11">
        <v>1.6158121185379002</v>
      </c>
      <c r="I44" s="11">
        <v>1.6921868612868716</v>
      </c>
      <c r="J44" s="28">
        <v>1.6053031240983604</v>
      </c>
      <c r="L44" s="133"/>
      <c r="M44" s="57" t="s">
        <v>36</v>
      </c>
      <c r="N44" s="37">
        <f t="shared" si="10"/>
        <v>7.897391254524047</v>
      </c>
      <c r="O44" s="12">
        <f t="shared" si="0"/>
        <v>10.80804465079231</v>
      </c>
      <c r="P44" s="34">
        <f t="shared" si="1"/>
        <v>6.4371515544040765</v>
      </c>
      <c r="Q44" s="12">
        <f t="shared" si="2"/>
        <v>2.8993715887954599</v>
      </c>
      <c r="R44" s="12">
        <f t="shared" si="3"/>
        <v>7.7631258235615421</v>
      </c>
      <c r="S44" s="34">
        <f t="shared" si="4"/>
        <v>2.2301298425228251</v>
      </c>
      <c r="U44" s="140"/>
      <c r="V44" s="57" t="s">
        <v>36</v>
      </c>
      <c r="W44" s="37">
        <f t="shared" si="11"/>
        <v>78.973912545240466</v>
      </c>
      <c r="X44" s="12">
        <f t="shared" si="5"/>
        <v>108.0804465079231</v>
      </c>
      <c r="Y44" s="34">
        <f t="shared" si="6"/>
        <v>64.371515544040761</v>
      </c>
      <c r="Z44" s="37">
        <f t="shared" si="7"/>
        <v>28.9937158879546</v>
      </c>
      <c r="AA44" s="12">
        <f t="shared" si="8"/>
        <v>77.631258235615419</v>
      </c>
      <c r="AB44" s="34">
        <f t="shared" si="9"/>
        <v>22.30129842522825</v>
      </c>
    </row>
    <row r="45" spans="3:28" x14ac:dyDescent="0.3">
      <c r="C45" s="141"/>
      <c r="D45" s="17" t="s">
        <v>39</v>
      </c>
      <c r="E45" s="44">
        <v>1.7783069067349855</v>
      </c>
      <c r="F45" s="45">
        <v>1.8096850831812676</v>
      </c>
      <c r="G45" s="30">
        <v>1.7794204634237811</v>
      </c>
      <c r="H45" s="29">
        <v>1.6956402746173704</v>
      </c>
      <c r="I45" s="29">
        <v>1.7854200409342504</v>
      </c>
      <c r="J45" s="30">
        <v>1.7067298447667605</v>
      </c>
      <c r="L45" s="134"/>
      <c r="M45" s="58" t="s">
        <v>39</v>
      </c>
      <c r="N45" s="52">
        <f t="shared" si="10"/>
        <v>13.247487808560212</v>
      </c>
      <c r="O45" s="53">
        <f t="shared" si="0"/>
        <v>15.245736615387099</v>
      </c>
      <c r="P45" s="36">
        <f t="shared" si="1"/>
        <v>13.318402169327143</v>
      </c>
      <c r="Q45" s="35">
        <f t="shared" si="2"/>
        <v>7.9830487078299512</v>
      </c>
      <c r="R45" s="35">
        <f t="shared" si="3"/>
        <v>13.700471810062471</v>
      </c>
      <c r="S45" s="36">
        <f t="shared" si="4"/>
        <v>8.6892631163433975</v>
      </c>
      <c r="U45" s="141"/>
      <c r="V45" s="58" t="s">
        <v>39</v>
      </c>
      <c r="W45" s="62">
        <f t="shared" si="11"/>
        <v>132.47487808560211</v>
      </c>
      <c r="X45" s="35">
        <f t="shared" si="5"/>
        <v>152.45736615387099</v>
      </c>
      <c r="Y45" s="36">
        <f t="shared" si="6"/>
        <v>133.18402169327143</v>
      </c>
      <c r="Z45" s="62">
        <f t="shared" si="7"/>
        <v>79.830487078299512</v>
      </c>
      <c r="AA45" s="35">
        <f t="shared" si="8"/>
        <v>137.0047181006247</v>
      </c>
      <c r="AB45" s="36">
        <f t="shared" si="9"/>
        <v>86.892631163433975</v>
      </c>
    </row>
    <row r="46" spans="3:28" x14ac:dyDescent="0.3">
      <c r="C46" s="139" t="s">
        <v>42</v>
      </c>
      <c r="D46" s="15" t="s">
        <v>35</v>
      </c>
      <c r="E46" s="31">
        <v>1.7526842976620807</v>
      </c>
      <c r="F46" s="47">
        <v>1.7906206570509782</v>
      </c>
      <c r="G46" s="33">
        <v>1.7440056593450919</v>
      </c>
      <c r="H46" s="32">
        <v>1.6653749596659795</v>
      </c>
      <c r="I46" s="32">
        <v>1.7582613301270649</v>
      </c>
      <c r="J46" s="33">
        <v>1.6337761606135128</v>
      </c>
      <c r="L46" s="132" t="s">
        <v>42</v>
      </c>
      <c r="M46" s="56" t="s">
        <v>35</v>
      </c>
      <c r="N46" s="24">
        <f t="shared" si="10"/>
        <v>11.615769404038648</v>
      </c>
      <c r="O46" s="39">
        <f t="shared" si="0"/>
        <v>14.031661385970637</v>
      </c>
      <c r="P46" s="26">
        <f t="shared" si="1"/>
        <v>11.063089783172417</v>
      </c>
      <c r="Q46" s="25">
        <f t="shared" si="2"/>
        <v>6.055669989905045</v>
      </c>
      <c r="R46" s="25">
        <f t="shared" si="3"/>
        <v>11.97093021103672</v>
      </c>
      <c r="S46" s="26">
        <f t="shared" si="4"/>
        <v>4.0433713271114859</v>
      </c>
      <c r="U46" s="139" t="s">
        <v>42</v>
      </c>
      <c r="V46" s="56" t="s">
        <v>35</v>
      </c>
      <c r="W46" s="24">
        <f t="shared" si="11"/>
        <v>116.15769404038647</v>
      </c>
      <c r="X46" s="25">
        <f t="shared" si="5"/>
        <v>140.31661385970637</v>
      </c>
      <c r="Y46" s="26">
        <f t="shared" si="6"/>
        <v>110.63089783172417</v>
      </c>
      <c r="Z46" s="24">
        <f t="shared" si="7"/>
        <v>60.55669989905045</v>
      </c>
      <c r="AA46" s="25">
        <f t="shared" si="8"/>
        <v>119.70930211036719</v>
      </c>
      <c r="AB46" s="26">
        <f t="shared" si="9"/>
        <v>40.433713271114861</v>
      </c>
    </row>
    <row r="47" spans="3:28" x14ac:dyDescent="0.3">
      <c r="C47" s="140"/>
      <c r="D47" s="16" t="s">
        <v>37</v>
      </c>
      <c r="E47" s="27">
        <v>1.7526842976620807</v>
      </c>
      <c r="F47" s="42">
        <v>1.7906206570509782</v>
      </c>
      <c r="G47" s="28">
        <v>1.7440056593450919</v>
      </c>
      <c r="H47" s="11">
        <v>1.6653749596659795</v>
      </c>
      <c r="I47" s="11">
        <v>1.7582613301270649</v>
      </c>
      <c r="J47" s="28">
        <v>1.6337761606135128</v>
      </c>
      <c r="L47" s="133"/>
      <c r="M47" s="57" t="s">
        <v>37</v>
      </c>
      <c r="N47" s="37">
        <f t="shared" si="10"/>
        <v>11.615769404038648</v>
      </c>
      <c r="O47" s="50">
        <f t="shared" si="0"/>
        <v>14.031661385970637</v>
      </c>
      <c r="P47" s="34">
        <f t="shared" si="1"/>
        <v>11.063089783172417</v>
      </c>
      <c r="Q47" s="12">
        <f t="shared" si="2"/>
        <v>6.055669989905045</v>
      </c>
      <c r="R47" s="12">
        <f t="shared" si="3"/>
        <v>11.97093021103672</v>
      </c>
      <c r="S47" s="34">
        <f t="shared" si="4"/>
        <v>4.0433713271114859</v>
      </c>
      <c r="U47" s="140"/>
      <c r="V47" s="57" t="s">
        <v>37</v>
      </c>
      <c r="W47" s="37">
        <f t="shared" si="11"/>
        <v>116.15769404038647</v>
      </c>
      <c r="X47" s="12">
        <f t="shared" si="5"/>
        <v>140.31661385970637</v>
      </c>
      <c r="Y47" s="34">
        <f t="shared" si="6"/>
        <v>110.63089783172417</v>
      </c>
      <c r="Z47" s="37">
        <f t="shared" si="7"/>
        <v>60.55669989905045</v>
      </c>
      <c r="AA47" s="12">
        <f t="shared" si="8"/>
        <v>119.70930211036719</v>
      </c>
      <c r="AB47" s="34">
        <f t="shared" si="9"/>
        <v>40.433713271114861</v>
      </c>
    </row>
    <row r="48" spans="3:28" x14ac:dyDescent="0.3">
      <c r="C48" s="140"/>
      <c r="D48" s="16" t="s">
        <v>38</v>
      </c>
      <c r="E48" s="41">
        <v>1.8065927651471603</v>
      </c>
      <c r="F48" s="42">
        <v>1.8440222166629805</v>
      </c>
      <c r="G48" s="43">
        <v>1.8120763612194499</v>
      </c>
      <c r="H48" s="42">
        <v>1.7295363056708892</v>
      </c>
      <c r="I48" s="42">
        <v>1.8199124676213432</v>
      </c>
      <c r="J48" s="28">
        <v>1.7197834272328358</v>
      </c>
      <c r="L48" s="133"/>
      <c r="M48" s="57" t="s">
        <v>38</v>
      </c>
      <c r="N48" s="49">
        <f>((E48-$E$27)/$E$27)*100</f>
        <v>15.04880927537539</v>
      </c>
      <c r="O48" s="50">
        <f t="shared" si="0"/>
        <v>17.432419966064025</v>
      </c>
      <c r="P48" s="51">
        <f t="shared" si="1"/>
        <v>15.398019795219724</v>
      </c>
      <c r="Q48" s="50">
        <f t="shared" si="2"/>
        <v>10.141641439463539</v>
      </c>
      <c r="R48" s="50">
        <f t="shared" si="3"/>
        <v>15.897044660305756</v>
      </c>
      <c r="S48" s="34">
        <f t="shared" si="4"/>
        <v>9.5205512452857022</v>
      </c>
      <c r="U48" s="140"/>
      <c r="V48" s="57" t="s">
        <v>38</v>
      </c>
      <c r="W48" s="37">
        <f t="shared" si="11"/>
        <v>150.4880927537539</v>
      </c>
      <c r="X48" s="12">
        <f t="shared" si="5"/>
        <v>174.32419966064026</v>
      </c>
      <c r="Y48" s="34">
        <f t="shared" si="6"/>
        <v>153.98019795219724</v>
      </c>
      <c r="Z48" s="37">
        <f t="shared" si="7"/>
        <v>101.4164143946354</v>
      </c>
      <c r="AA48" s="12">
        <f t="shared" si="8"/>
        <v>158.97044660305755</v>
      </c>
      <c r="AB48" s="34">
        <f t="shared" si="9"/>
        <v>95.205512452857022</v>
      </c>
    </row>
    <row r="49" spans="3:28" x14ac:dyDescent="0.3">
      <c r="C49" s="140"/>
      <c r="D49" s="16" t="s">
        <v>36</v>
      </c>
      <c r="E49" s="27">
        <v>1.7585382507425231</v>
      </c>
      <c r="F49" s="42">
        <v>1.7947365103925967</v>
      </c>
      <c r="G49" s="28">
        <v>1.7529236000800363</v>
      </c>
      <c r="H49" s="11">
        <v>1.681111078936314</v>
      </c>
      <c r="I49" s="11">
        <v>1.7742323588930651</v>
      </c>
      <c r="J49" s="28">
        <v>1.6622320713394831</v>
      </c>
      <c r="L49" s="133"/>
      <c r="M49" s="57" t="s">
        <v>36</v>
      </c>
      <c r="N49" s="37">
        <f t="shared" si="10"/>
        <v>11.988565279485409</v>
      </c>
      <c r="O49" s="50">
        <f t="shared" si="0"/>
        <v>14.293770276939611</v>
      </c>
      <c r="P49" s="34">
        <f t="shared" si="1"/>
        <v>11.631008841931711</v>
      </c>
      <c r="Q49" s="12">
        <f t="shared" si="2"/>
        <v>7.0577894600999764</v>
      </c>
      <c r="R49" s="12">
        <f t="shared" si="3"/>
        <v>12.988009365719053</v>
      </c>
      <c r="S49" s="34">
        <f t="shared" si="4"/>
        <v>5.8555221942177154</v>
      </c>
      <c r="U49" s="140"/>
      <c r="V49" s="57" t="s">
        <v>36</v>
      </c>
      <c r="W49" s="37">
        <f t="shared" si="11"/>
        <v>119.88565279485408</v>
      </c>
      <c r="X49" s="12">
        <f t="shared" si="5"/>
        <v>142.93770276939611</v>
      </c>
      <c r="Y49" s="34">
        <f t="shared" si="6"/>
        <v>116.31008841931711</v>
      </c>
      <c r="Z49" s="37">
        <f t="shared" si="7"/>
        <v>70.57789460099977</v>
      </c>
      <c r="AA49" s="12">
        <f t="shared" si="8"/>
        <v>129.88009365719054</v>
      </c>
      <c r="AB49" s="34">
        <f t="shared" si="9"/>
        <v>58.555221942177155</v>
      </c>
    </row>
    <row r="50" spans="3:28" x14ac:dyDescent="0.3">
      <c r="C50" s="141"/>
      <c r="D50" s="17" t="s">
        <v>39</v>
      </c>
      <c r="E50" s="44">
        <v>1.8118086411968173</v>
      </c>
      <c r="F50" s="45">
        <v>1.8481380700045986</v>
      </c>
      <c r="G50" s="46">
        <v>1.8209943019543946</v>
      </c>
      <c r="H50" s="45">
        <v>1.7422927215379007</v>
      </c>
      <c r="I50" s="45">
        <v>1.8358834963873436</v>
      </c>
      <c r="J50" s="30">
        <v>1.7472807686119216</v>
      </c>
      <c r="L50" s="134"/>
      <c r="M50" s="58" t="s">
        <v>39</v>
      </c>
      <c r="N50" s="52">
        <f t="shared" si="10"/>
        <v>15.38097064589439</v>
      </c>
      <c r="O50" s="53">
        <f t="shared" si="0"/>
        <v>17.694528857032967</v>
      </c>
      <c r="P50" s="54">
        <f t="shared" si="1"/>
        <v>15.965938853979031</v>
      </c>
      <c r="Q50" s="53">
        <f t="shared" si="2"/>
        <v>10.954005179889363</v>
      </c>
      <c r="R50" s="53">
        <f t="shared" si="3"/>
        <v>16.914123814988102</v>
      </c>
      <c r="S50" s="36">
        <f t="shared" si="4"/>
        <v>11.2716577729622</v>
      </c>
      <c r="U50" s="141"/>
      <c r="V50" s="58" t="s">
        <v>39</v>
      </c>
      <c r="W50" s="62">
        <f t="shared" si="11"/>
        <v>153.80970645894391</v>
      </c>
      <c r="X50" s="35">
        <f t="shared" si="5"/>
        <v>176.94528857032967</v>
      </c>
      <c r="Y50" s="36">
        <f t="shared" si="6"/>
        <v>159.65938853979031</v>
      </c>
      <c r="Z50" s="62">
        <f t="shared" si="7"/>
        <v>109.54005179889363</v>
      </c>
      <c r="AA50" s="35">
        <f t="shared" si="8"/>
        <v>169.14123814988102</v>
      </c>
      <c r="AB50" s="36">
        <f t="shared" si="9"/>
        <v>112.716577729622</v>
      </c>
    </row>
    <row r="51" spans="3:28" x14ac:dyDescent="0.3">
      <c r="L51" s="122" t="s">
        <v>49</v>
      </c>
      <c r="M51" s="123"/>
      <c r="N51" s="123"/>
      <c r="O51" s="123"/>
      <c r="P51" s="123"/>
      <c r="Q51" s="123"/>
      <c r="R51" s="123"/>
      <c r="S51" s="124"/>
      <c r="U51" s="122" t="s">
        <v>50</v>
      </c>
      <c r="V51" s="123"/>
      <c r="W51" s="123"/>
      <c r="X51" s="123"/>
      <c r="Y51" s="123"/>
      <c r="Z51" s="123"/>
      <c r="AA51" s="123"/>
      <c r="AB51" s="124"/>
    </row>
    <row r="52" spans="3:28" x14ac:dyDescent="0.3">
      <c r="L52" s="125"/>
      <c r="M52" s="126"/>
      <c r="N52" s="126"/>
      <c r="O52" s="126"/>
      <c r="P52" s="126"/>
      <c r="Q52" s="126"/>
      <c r="R52" s="126"/>
      <c r="S52" s="127"/>
      <c r="U52" s="125"/>
      <c r="V52" s="126"/>
      <c r="W52" s="126"/>
      <c r="X52" s="126"/>
      <c r="Y52" s="126"/>
      <c r="Z52" s="126"/>
      <c r="AA52" s="126"/>
      <c r="AB52" s="127"/>
    </row>
    <row r="53" spans="3:28" x14ac:dyDescent="0.3">
      <c r="C53" s="122" t="s">
        <v>100</v>
      </c>
      <c r="D53" s="123"/>
      <c r="E53" s="123"/>
      <c r="F53" s="123"/>
      <c r="G53" s="123"/>
      <c r="H53" s="123"/>
      <c r="I53" s="123"/>
      <c r="J53" s="124"/>
      <c r="N53" s="128" t="s">
        <v>43</v>
      </c>
      <c r="O53" s="129"/>
      <c r="P53" s="129"/>
      <c r="Q53" s="128" t="s">
        <v>44</v>
      </c>
      <c r="R53" s="130"/>
      <c r="S53" s="131"/>
      <c r="W53" s="128" t="s">
        <v>43</v>
      </c>
      <c r="X53" s="129"/>
      <c r="Y53" s="129"/>
      <c r="Z53" s="128" t="s">
        <v>44</v>
      </c>
      <c r="AA53" s="130"/>
      <c r="AB53" s="131"/>
    </row>
    <row r="54" spans="3:28" x14ac:dyDescent="0.3">
      <c r="C54" s="125"/>
      <c r="D54" s="126"/>
      <c r="E54" s="126"/>
      <c r="F54" s="126"/>
      <c r="G54" s="126"/>
      <c r="H54" s="126"/>
      <c r="I54" s="126"/>
      <c r="J54" s="127"/>
      <c r="L54" s="13"/>
      <c r="M54" s="55"/>
      <c r="N54" s="18" t="s">
        <v>45</v>
      </c>
      <c r="O54" s="19" t="s">
        <v>46</v>
      </c>
      <c r="P54" s="20" t="s">
        <v>47</v>
      </c>
      <c r="Q54" s="18" t="s">
        <v>45</v>
      </c>
      <c r="R54" s="19" t="s">
        <v>46</v>
      </c>
      <c r="S54" s="20" t="s">
        <v>47</v>
      </c>
      <c r="U54" s="13"/>
      <c r="V54" s="55"/>
      <c r="W54" s="18" t="s">
        <v>45</v>
      </c>
      <c r="X54" s="19" t="s">
        <v>46</v>
      </c>
      <c r="Y54" s="20" t="s">
        <v>47</v>
      </c>
      <c r="Z54" s="18" t="s">
        <v>45</v>
      </c>
      <c r="AA54" s="19" t="s">
        <v>46</v>
      </c>
      <c r="AB54" s="20" t="s">
        <v>47</v>
      </c>
    </row>
    <row r="55" spans="3:28" x14ac:dyDescent="0.3">
      <c r="E55" s="128" t="s">
        <v>43</v>
      </c>
      <c r="F55" s="129"/>
      <c r="G55" s="129"/>
      <c r="H55" s="128" t="s">
        <v>44</v>
      </c>
      <c r="I55" s="130"/>
      <c r="J55" s="131"/>
      <c r="L55" s="132" t="s">
        <v>41</v>
      </c>
      <c r="M55" s="56" t="s">
        <v>35</v>
      </c>
      <c r="N55" s="24">
        <f>0*10</f>
        <v>0</v>
      </c>
      <c r="O55" s="24">
        <f t="shared" ref="O55:S55" si="12">0*10</f>
        <v>0</v>
      </c>
      <c r="P55" s="24">
        <f t="shared" si="12"/>
        <v>0</v>
      </c>
      <c r="Q55" s="24">
        <f t="shared" si="12"/>
        <v>0</v>
      </c>
      <c r="R55" s="24">
        <f t="shared" si="12"/>
        <v>0</v>
      </c>
      <c r="S55" s="24">
        <f t="shared" si="12"/>
        <v>0</v>
      </c>
      <c r="U55" s="132" t="s">
        <v>41</v>
      </c>
      <c r="V55" s="56" t="s">
        <v>35</v>
      </c>
      <c r="W55" s="24">
        <f>N55*10</f>
        <v>0</v>
      </c>
      <c r="X55" s="25">
        <f t="shared" ref="X55:AB69" si="13">O55*10</f>
        <v>0</v>
      </c>
      <c r="Y55" s="26">
        <f t="shared" si="13"/>
        <v>0</v>
      </c>
      <c r="Z55" s="24">
        <f t="shared" si="13"/>
        <v>0</v>
      </c>
      <c r="AA55" s="25">
        <f t="shared" si="13"/>
        <v>0</v>
      </c>
      <c r="AB55" s="26">
        <f t="shared" si="13"/>
        <v>0</v>
      </c>
    </row>
    <row r="56" spans="3:28" x14ac:dyDescent="0.3">
      <c r="C56" s="13"/>
      <c r="D56" s="55"/>
      <c r="E56" s="18" t="s">
        <v>45</v>
      </c>
      <c r="F56" s="19" t="s">
        <v>46</v>
      </c>
      <c r="G56" s="20" t="s">
        <v>47</v>
      </c>
      <c r="H56" s="18" t="s">
        <v>45</v>
      </c>
      <c r="I56" s="19" t="s">
        <v>46</v>
      </c>
      <c r="J56" s="20" t="s">
        <v>47</v>
      </c>
      <c r="L56" s="133"/>
      <c r="M56" s="57" t="s">
        <v>37</v>
      </c>
      <c r="N56" s="27">
        <v>4.8029556650246299</v>
      </c>
      <c r="O56" s="11">
        <v>5.541871921182266</v>
      </c>
      <c r="P56" s="28">
        <v>8.0049261083743826</v>
      </c>
      <c r="Q56" s="37">
        <v>5.5418719211822651</v>
      </c>
      <c r="R56" s="12">
        <v>7.1428571428571441</v>
      </c>
      <c r="S56" s="34">
        <v>10.960591133004923</v>
      </c>
      <c r="T56" t="s">
        <v>34</v>
      </c>
      <c r="U56" s="133"/>
      <c r="V56" s="57" t="s">
        <v>37</v>
      </c>
      <c r="W56" s="37">
        <f t="shared" ref="W56:W69" si="14">N56*10</f>
        <v>48.029556650246299</v>
      </c>
      <c r="X56" s="12">
        <f t="shared" si="13"/>
        <v>55.418719211822662</v>
      </c>
      <c r="Y56" s="34">
        <f t="shared" si="13"/>
        <v>80.049261083743829</v>
      </c>
      <c r="Z56" s="37">
        <f t="shared" si="13"/>
        <v>55.418719211822648</v>
      </c>
      <c r="AA56" s="12">
        <f t="shared" si="13"/>
        <v>71.428571428571445</v>
      </c>
      <c r="AB56" s="34">
        <f t="shared" si="13"/>
        <v>109.60591133004924</v>
      </c>
    </row>
    <row r="57" spans="3:28" x14ac:dyDescent="0.3">
      <c r="C57" s="119" t="s">
        <v>41</v>
      </c>
      <c r="D57" s="56" t="s">
        <v>53</v>
      </c>
      <c r="E57" s="24">
        <f>E38-E37</f>
        <v>3.9209407535911511E-2</v>
      </c>
      <c r="F57" s="24">
        <f t="shared" ref="F57:I57" si="15">F38-F37</f>
        <v>5.511077781571927E-2</v>
      </c>
      <c r="G57" s="24">
        <f t="shared" si="15"/>
        <v>4.8293850791772508E-2</v>
      </c>
      <c r="H57" s="24">
        <f t="shared" si="15"/>
        <v>4.7193615625984453E-2</v>
      </c>
      <c r="I57" s="24">
        <f t="shared" si="15"/>
        <v>3.3696454722804803E-2</v>
      </c>
      <c r="J57" s="112">
        <f>J38-J37</f>
        <v>4.8439806947289443E-2</v>
      </c>
      <c r="L57" s="133"/>
      <c r="M57" s="57" t="s">
        <v>38</v>
      </c>
      <c r="N57" s="37">
        <v>3.8177339901477825</v>
      </c>
      <c r="O57" s="12">
        <v>5.0492610837438416</v>
      </c>
      <c r="P57" s="34">
        <v>7.51231527093596</v>
      </c>
      <c r="Q57" s="37">
        <v>4.8029556650246299</v>
      </c>
      <c r="R57" s="12">
        <v>6.527093596059113</v>
      </c>
      <c r="S57" s="28">
        <v>9.7290640394088665</v>
      </c>
      <c r="U57" s="133"/>
      <c r="V57" s="57" t="s">
        <v>38</v>
      </c>
      <c r="W57" s="37">
        <f t="shared" si="14"/>
        <v>38.177339901477822</v>
      </c>
      <c r="X57" s="12">
        <f t="shared" si="13"/>
        <v>50.49261083743842</v>
      </c>
      <c r="Y57" s="34">
        <f t="shared" si="13"/>
        <v>75.123152709359601</v>
      </c>
      <c r="Z57" s="37">
        <f t="shared" si="13"/>
        <v>48.029556650246299</v>
      </c>
      <c r="AA57" s="12">
        <f t="shared" si="13"/>
        <v>65.270935960591132</v>
      </c>
      <c r="AB57" s="34">
        <f t="shared" si="13"/>
        <v>97.290640394088669</v>
      </c>
    </row>
    <row r="58" spans="3:28" x14ac:dyDescent="0.3">
      <c r="C58" s="120"/>
      <c r="D58" s="57" t="s">
        <v>52</v>
      </c>
      <c r="E58" s="88">
        <f>((W57-W56))</f>
        <v>-9.8522167487684769</v>
      </c>
      <c r="F58" s="88">
        <f t="shared" ref="F58:J58" si="16">((X57-X56))</f>
        <v>-4.926108374384242</v>
      </c>
      <c r="G58" s="88">
        <f t="shared" si="16"/>
        <v>-4.9261083743842278</v>
      </c>
      <c r="H58" s="88">
        <f t="shared" si="16"/>
        <v>-7.3891625615763488</v>
      </c>
      <c r="I58" s="88">
        <f t="shared" si="16"/>
        <v>-6.1576354679803131</v>
      </c>
      <c r="J58" s="114">
        <f t="shared" si="16"/>
        <v>-12.315270935960569</v>
      </c>
      <c r="L58" s="133"/>
      <c r="M58" s="57" t="s">
        <v>36</v>
      </c>
      <c r="N58" s="37">
        <v>35.591133004926114</v>
      </c>
      <c r="O58" s="12">
        <v>36.453201970443345</v>
      </c>
      <c r="P58" s="28">
        <v>38.669950738916263</v>
      </c>
      <c r="Q58" s="37">
        <v>36.453201970443338</v>
      </c>
      <c r="R58" s="12">
        <v>37.684729064039409</v>
      </c>
      <c r="S58" s="34">
        <v>39.65517241379311</v>
      </c>
      <c r="U58" s="133"/>
      <c r="V58" s="57" t="s">
        <v>36</v>
      </c>
      <c r="W58" s="37">
        <f>N58*10</f>
        <v>355.91133004926115</v>
      </c>
      <c r="X58" s="12">
        <f t="shared" si="13"/>
        <v>364.53201970443342</v>
      </c>
      <c r="Y58" s="34">
        <f t="shared" si="13"/>
        <v>386.69950738916265</v>
      </c>
      <c r="Z58" s="37">
        <f t="shared" si="13"/>
        <v>364.53201970443337</v>
      </c>
      <c r="AA58" s="12">
        <f t="shared" si="13"/>
        <v>376.84729064039408</v>
      </c>
      <c r="AB58" s="34">
        <f t="shared" si="13"/>
        <v>396.5517241379311</v>
      </c>
    </row>
    <row r="59" spans="3:28" x14ac:dyDescent="0.3">
      <c r="C59" s="120"/>
      <c r="D59" s="57" t="s">
        <v>54</v>
      </c>
      <c r="E59" s="37">
        <f>E40-E39</f>
        <v>7.0880516259293591E-2</v>
      </c>
      <c r="F59" s="37">
        <f t="shared" ref="F59:J59" si="17">F40-F39</f>
        <v>3.7665858443128863E-2</v>
      </c>
      <c r="G59" s="37">
        <f t="shared" si="17"/>
        <v>7.1106895998916064E-2</v>
      </c>
      <c r="H59" s="37">
        <f t="shared" si="17"/>
        <v>5.4330552935376586E-2</v>
      </c>
      <c r="I59" s="37">
        <f t="shared" si="17"/>
        <v>4.6770544205440689E-2</v>
      </c>
      <c r="J59" s="115">
        <f t="shared" si="17"/>
        <v>5.9553125153479103E-2</v>
      </c>
      <c r="L59" s="134"/>
      <c r="M59" s="58" t="s">
        <v>39</v>
      </c>
      <c r="N59" s="62">
        <v>34.482758620689644</v>
      </c>
      <c r="O59" s="35">
        <v>34.60591133004926</v>
      </c>
      <c r="P59" s="30">
        <v>37.068965517241381</v>
      </c>
      <c r="Q59" s="62">
        <v>34.975369458128071</v>
      </c>
      <c r="R59" s="35">
        <v>36.083743842364527</v>
      </c>
      <c r="S59" s="36">
        <v>37.684729064039409</v>
      </c>
      <c r="U59" s="134"/>
      <c r="V59" s="58" t="s">
        <v>39</v>
      </c>
      <c r="W59" s="62">
        <f t="shared" si="14"/>
        <v>344.82758620689646</v>
      </c>
      <c r="X59" s="35">
        <f t="shared" si="13"/>
        <v>346.05911330049258</v>
      </c>
      <c r="Y59" s="36">
        <f t="shared" si="13"/>
        <v>370.68965517241384</v>
      </c>
      <c r="Z59" s="62">
        <f t="shared" si="13"/>
        <v>349.75369458128068</v>
      </c>
      <c r="AA59" s="35">
        <f t="shared" si="13"/>
        <v>360.83743842364527</v>
      </c>
      <c r="AB59" s="36">
        <f t="shared" si="13"/>
        <v>376.84729064039408</v>
      </c>
    </row>
    <row r="60" spans="3:28" x14ac:dyDescent="0.3">
      <c r="C60" s="121"/>
      <c r="D60" s="58" t="s">
        <v>55</v>
      </c>
      <c r="E60" s="62">
        <f>((W59-W58))</f>
        <v>-11.083743842364697</v>
      </c>
      <c r="F60" s="62">
        <f t="shared" ref="F60:J60" si="18">((X59-X58))</f>
        <v>-18.47290640394084</v>
      </c>
      <c r="G60" s="62">
        <f t="shared" si="18"/>
        <v>-16.009852216748811</v>
      </c>
      <c r="H60" s="62">
        <f t="shared" si="18"/>
        <v>-14.778325123152683</v>
      </c>
      <c r="I60" s="62">
        <f t="shared" si="18"/>
        <v>-16.009852216748811</v>
      </c>
      <c r="J60" s="116">
        <f t="shared" si="18"/>
        <v>-19.704433497537025</v>
      </c>
      <c r="L60" s="132" t="s">
        <v>40</v>
      </c>
      <c r="M60" s="56" t="s">
        <v>35</v>
      </c>
      <c r="N60" s="24">
        <f>0</f>
        <v>0</v>
      </c>
      <c r="O60" s="25">
        <f>0</f>
        <v>0</v>
      </c>
      <c r="P60" s="26">
        <f>0</f>
        <v>0</v>
      </c>
      <c r="Q60" s="24">
        <f>0</f>
        <v>0</v>
      </c>
      <c r="R60" s="25">
        <f>0</f>
        <v>0</v>
      </c>
      <c r="S60" s="26">
        <f>0</f>
        <v>0</v>
      </c>
      <c r="U60" s="132" t="s">
        <v>40</v>
      </c>
      <c r="V60" s="56" t="s">
        <v>35</v>
      </c>
      <c r="W60" s="24">
        <f t="shared" si="14"/>
        <v>0</v>
      </c>
      <c r="X60" s="25">
        <f t="shared" si="13"/>
        <v>0</v>
      </c>
      <c r="Y60" s="26">
        <f t="shared" si="13"/>
        <v>0</v>
      </c>
      <c r="Z60" s="24">
        <f t="shared" si="13"/>
        <v>0</v>
      </c>
      <c r="AA60" s="25">
        <f t="shared" si="13"/>
        <v>0</v>
      </c>
      <c r="AB60" s="26">
        <f t="shared" si="13"/>
        <v>0</v>
      </c>
    </row>
    <row r="61" spans="3:28" x14ac:dyDescent="0.3">
      <c r="C61" s="119" t="s">
        <v>40</v>
      </c>
      <c r="D61" s="59" t="s">
        <v>53</v>
      </c>
      <c r="E61" s="24">
        <f>E43-E42</f>
        <v>7.1421867057809285E-2</v>
      </c>
      <c r="F61" s="24">
        <f t="shared" ref="F61:J61" si="19">F43-F42</f>
        <v>7.8493353128948673E-2</v>
      </c>
      <c r="G61" s="24">
        <f t="shared" si="19"/>
        <v>7.1433635721232402E-2</v>
      </c>
      <c r="H61" s="24">
        <f t="shared" si="19"/>
        <v>6.3039723390370783E-2</v>
      </c>
      <c r="I61" s="24">
        <f t="shared" si="19"/>
        <v>6.3832794380277891E-2</v>
      </c>
      <c r="J61" s="112">
        <f t="shared" si="19"/>
        <v>9.1665535999213343E-2</v>
      </c>
      <c r="L61" s="133"/>
      <c r="M61" s="57" t="s">
        <v>37</v>
      </c>
      <c r="N61" s="37">
        <v>0.12315270935960591</v>
      </c>
      <c r="O61" s="11">
        <v>0.49261083743842365</v>
      </c>
      <c r="P61" s="34">
        <v>0.61576354679802958</v>
      </c>
      <c r="Q61" s="37">
        <v>0.36945812807881778</v>
      </c>
      <c r="R61" s="12">
        <v>1.1083743842364533</v>
      </c>
      <c r="S61" s="34">
        <v>1.354679802955665</v>
      </c>
      <c r="U61" s="133"/>
      <c r="V61" s="57" t="s">
        <v>37</v>
      </c>
      <c r="W61" s="37">
        <f t="shared" si="14"/>
        <v>1.2315270935960592</v>
      </c>
      <c r="X61" s="12">
        <f t="shared" si="13"/>
        <v>4.9261083743842367</v>
      </c>
      <c r="Y61" s="34">
        <f t="shared" si="13"/>
        <v>6.1576354679802954</v>
      </c>
      <c r="Z61" s="37">
        <f t="shared" si="13"/>
        <v>3.6945812807881779</v>
      </c>
      <c r="AA61" s="12">
        <f t="shared" si="13"/>
        <v>11.083743842364534</v>
      </c>
      <c r="AB61" s="34">
        <f t="shared" si="13"/>
        <v>13.546798029556651</v>
      </c>
    </row>
    <row r="62" spans="3:28" x14ac:dyDescent="0.3">
      <c r="C62" s="120"/>
      <c r="D62" s="60" t="s">
        <v>52</v>
      </c>
      <c r="E62" s="88">
        <f>((W62-W61))</f>
        <v>0</v>
      </c>
      <c r="F62" s="88">
        <f t="shared" ref="F62:J62" si="20">((X62-X61))</f>
        <v>-1.2315270935960587</v>
      </c>
      <c r="G62" s="88">
        <f t="shared" si="20"/>
        <v>-2.4630541871921174</v>
      </c>
      <c r="H62" s="88">
        <f t="shared" si="20"/>
        <v>-1.2315270935960596</v>
      </c>
      <c r="I62" s="88">
        <f t="shared" si="20"/>
        <v>-1.2315270935960605</v>
      </c>
      <c r="J62" s="114">
        <f t="shared" si="20"/>
        <v>-2.4630541871921174</v>
      </c>
      <c r="L62" s="133"/>
      <c r="M62" s="57" t="s">
        <v>38</v>
      </c>
      <c r="N62" s="27">
        <v>0.12315270935960591</v>
      </c>
      <c r="O62" s="12">
        <v>0.36945812807881778</v>
      </c>
      <c r="P62" s="34">
        <v>0.36945812807881778</v>
      </c>
      <c r="Q62" s="37">
        <v>0.24630541871921183</v>
      </c>
      <c r="R62" s="12">
        <v>0.98522167487684742</v>
      </c>
      <c r="S62" s="34">
        <v>1.1083743842364533</v>
      </c>
      <c r="U62" s="133"/>
      <c r="V62" s="57" t="s">
        <v>38</v>
      </c>
      <c r="W62" s="37">
        <f t="shared" si="14"/>
        <v>1.2315270935960592</v>
      </c>
      <c r="X62" s="12">
        <f t="shared" si="13"/>
        <v>3.6945812807881779</v>
      </c>
      <c r="Y62" s="34">
        <f t="shared" si="13"/>
        <v>3.6945812807881779</v>
      </c>
      <c r="Z62" s="37">
        <f t="shared" si="13"/>
        <v>2.4630541871921183</v>
      </c>
      <c r="AA62" s="12">
        <f t="shared" si="13"/>
        <v>9.8522167487684733</v>
      </c>
      <c r="AB62" s="34">
        <f t="shared" si="13"/>
        <v>11.083743842364534</v>
      </c>
    </row>
    <row r="63" spans="3:28" x14ac:dyDescent="0.3">
      <c r="C63" s="120"/>
      <c r="D63" s="60" t="s">
        <v>54</v>
      </c>
      <c r="E63" s="91">
        <f>E45-E44</f>
        <v>8.4011697193890456E-2</v>
      </c>
      <c r="F63" s="91">
        <f t="shared" ref="F63:J63" si="21">F45-F44</f>
        <v>6.9684356124010582E-2</v>
      </c>
      <c r="G63" s="91">
        <f t="shared" si="21"/>
        <v>0.10805516071295207</v>
      </c>
      <c r="H63" s="91">
        <f t="shared" si="21"/>
        <v>7.9828156079470247E-2</v>
      </c>
      <c r="I63" s="91">
        <f t="shared" si="21"/>
        <v>9.3233179647378872E-2</v>
      </c>
      <c r="J63" s="117">
        <f t="shared" si="21"/>
        <v>0.10142672066840008</v>
      </c>
      <c r="L63" s="133"/>
      <c r="M63" s="57" t="s">
        <v>36</v>
      </c>
      <c r="N63" s="37">
        <v>22.906403940886701</v>
      </c>
      <c r="O63" s="12">
        <v>23.27586206896552</v>
      </c>
      <c r="P63" s="34">
        <v>23.645320197044338</v>
      </c>
      <c r="Q63" s="37">
        <v>23.399014778325128</v>
      </c>
      <c r="R63" s="12">
        <v>23.399014778325121</v>
      </c>
      <c r="S63" s="34">
        <v>24.384236453201972</v>
      </c>
      <c r="U63" s="133"/>
      <c r="V63" s="57" t="s">
        <v>36</v>
      </c>
      <c r="W63" s="37">
        <f t="shared" si="14"/>
        <v>229.06403940886702</v>
      </c>
      <c r="X63" s="12">
        <f t="shared" si="13"/>
        <v>232.7586206896552</v>
      </c>
      <c r="Y63" s="34">
        <f t="shared" si="13"/>
        <v>236.45320197044339</v>
      </c>
      <c r="Z63" s="37">
        <f t="shared" si="13"/>
        <v>233.99014778325127</v>
      </c>
      <c r="AA63" s="12">
        <f t="shared" si="13"/>
        <v>233.99014778325122</v>
      </c>
      <c r="AB63" s="34">
        <f t="shared" si="13"/>
        <v>243.8423645320197</v>
      </c>
    </row>
    <row r="64" spans="3:28" x14ac:dyDescent="0.3">
      <c r="C64" s="121"/>
      <c r="D64" s="61" t="s">
        <v>55</v>
      </c>
      <c r="E64" s="62">
        <f>((W64-W63))</f>
        <v>-2.4630541871921423</v>
      </c>
      <c r="F64" s="62">
        <f t="shared" ref="F64:J64" si="22">((X64-X63))</f>
        <v>-4.9261083743841994</v>
      </c>
      <c r="G64" s="62">
        <f t="shared" si="22"/>
        <v>0</v>
      </c>
      <c r="H64" s="62">
        <f t="shared" si="22"/>
        <v>-3.6945812807882135</v>
      </c>
      <c r="I64" s="62">
        <f t="shared" si="22"/>
        <v>-2.4630541871921139</v>
      </c>
      <c r="J64" s="116">
        <f t="shared" si="22"/>
        <v>-3.6945812807881566</v>
      </c>
      <c r="L64" s="134"/>
      <c r="M64" s="58" t="s">
        <v>39</v>
      </c>
      <c r="N64" s="62">
        <v>22.660098522167488</v>
      </c>
      <c r="O64" s="35">
        <v>22.7832512315271</v>
      </c>
      <c r="P64" s="36">
        <v>23.645320197044338</v>
      </c>
      <c r="Q64" s="63">
        <v>23.029556650246306</v>
      </c>
      <c r="R64" s="35">
        <v>23.152709359605911</v>
      </c>
      <c r="S64" s="36">
        <v>24.014778325123153</v>
      </c>
      <c r="U64" s="134"/>
      <c r="V64" s="58" t="s">
        <v>39</v>
      </c>
      <c r="W64" s="62">
        <f t="shared" si="14"/>
        <v>226.60098522167488</v>
      </c>
      <c r="X64" s="35">
        <f t="shared" si="13"/>
        <v>227.832512315271</v>
      </c>
      <c r="Y64" s="36">
        <f t="shared" si="13"/>
        <v>236.45320197044339</v>
      </c>
      <c r="Z64" s="62">
        <f t="shared" si="13"/>
        <v>230.29556650246306</v>
      </c>
      <c r="AA64" s="35">
        <f t="shared" si="13"/>
        <v>231.5270935960591</v>
      </c>
      <c r="AB64" s="36">
        <f t="shared" si="13"/>
        <v>240.14778325123154</v>
      </c>
    </row>
    <row r="65" spans="3:28" x14ac:dyDescent="0.3">
      <c r="C65" s="119" t="s">
        <v>42</v>
      </c>
      <c r="D65" s="59" t="s">
        <v>53</v>
      </c>
      <c r="E65" s="24">
        <f>E48-E47</f>
        <v>5.3908467485079603E-2</v>
      </c>
      <c r="F65" s="24">
        <f t="shared" ref="F65:J65" si="23">F48-F47</f>
        <v>5.3401559612002325E-2</v>
      </c>
      <c r="G65" s="24">
        <f t="shared" si="23"/>
        <v>6.8070701874358042E-2</v>
      </c>
      <c r="H65" s="24">
        <f t="shared" si="23"/>
        <v>6.4161346004909747E-2</v>
      </c>
      <c r="I65" s="24">
        <f t="shared" si="23"/>
        <v>6.1651137494278307E-2</v>
      </c>
      <c r="J65" s="112">
        <f t="shared" si="23"/>
        <v>8.6007266619323008E-2</v>
      </c>
      <c r="L65" s="132" t="s">
        <v>42</v>
      </c>
      <c r="M65" s="56" t="s">
        <v>35</v>
      </c>
      <c r="N65" s="24">
        <f>0</f>
        <v>0</v>
      </c>
      <c r="O65" s="25">
        <f>0</f>
        <v>0</v>
      </c>
      <c r="P65" s="26">
        <f>0</f>
        <v>0</v>
      </c>
      <c r="Q65" s="24">
        <f>0</f>
        <v>0</v>
      </c>
      <c r="R65" s="25">
        <f>0</f>
        <v>0</v>
      </c>
      <c r="S65" s="26">
        <f>0</f>
        <v>0</v>
      </c>
      <c r="U65" s="132" t="s">
        <v>42</v>
      </c>
      <c r="V65" s="56" t="s">
        <v>35</v>
      </c>
      <c r="W65" s="24">
        <f t="shared" si="14"/>
        <v>0</v>
      </c>
      <c r="X65" s="25">
        <f t="shared" si="13"/>
        <v>0</v>
      </c>
      <c r="Y65" s="26">
        <f t="shared" si="13"/>
        <v>0</v>
      </c>
      <c r="Z65" s="24">
        <f t="shared" si="13"/>
        <v>0</v>
      </c>
      <c r="AA65" s="25">
        <f t="shared" si="13"/>
        <v>0</v>
      </c>
      <c r="AB65" s="26">
        <f t="shared" si="13"/>
        <v>0</v>
      </c>
    </row>
    <row r="66" spans="3:28" x14ac:dyDescent="0.3">
      <c r="C66" s="120"/>
      <c r="D66" s="60" t="s">
        <v>52</v>
      </c>
      <c r="E66" s="88">
        <f>W67-W66</f>
        <v>0</v>
      </c>
      <c r="F66" s="88">
        <f t="shared" ref="F66:J66" si="24">X67-X66</f>
        <v>0</v>
      </c>
      <c r="G66" s="88">
        <f t="shared" si="24"/>
        <v>0</v>
      </c>
      <c r="H66" s="88">
        <f t="shared" si="24"/>
        <v>0</v>
      </c>
      <c r="I66" s="88">
        <f t="shared" si="24"/>
        <v>0</v>
      </c>
      <c r="J66" s="114">
        <f t="shared" si="24"/>
        <v>0</v>
      </c>
      <c r="L66" s="133"/>
      <c r="M66" s="57" t="s">
        <v>37</v>
      </c>
      <c r="N66" s="37">
        <f>0</f>
        <v>0</v>
      </c>
      <c r="O66" s="12">
        <f>0</f>
        <v>0</v>
      </c>
      <c r="P66" s="34">
        <f>0</f>
        <v>0</v>
      </c>
      <c r="Q66" s="37">
        <v>0</v>
      </c>
      <c r="R66" s="12">
        <f>0</f>
        <v>0</v>
      </c>
      <c r="S66" s="34">
        <f>0</f>
        <v>0</v>
      </c>
      <c r="U66" s="133"/>
      <c r="V66" s="57" t="s">
        <v>37</v>
      </c>
      <c r="W66" s="37">
        <f t="shared" si="14"/>
        <v>0</v>
      </c>
      <c r="X66" s="12">
        <f t="shared" si="13"/>
        <v>0</v>
      </c>
      <c r="Y66" s="34">
        <f t="shared" si="13"/>
        <v>0</v>
      </c>
      <c r="Z66" s="37">
        <f t="shared" si="13"/>
        <v>0</v>
      </c>
      <c r="AA66" s="12">
        <f t="shared" si="13"/>
        <v>0</v>
      </c>
      <c r="AB66" s="34">
        <f t="shared" si="13"/>
        <v>0</v>
      </c>
    </row>
    <row r="67" spans="3:28" x14ac:dyDescent="0.3">
      <c r="C67" s="120"/>
      <c r="D67" s="60" t="s">
        <v>54</v>
      </c>
      <c r="E67" s="37">
        <f>E50-E49</f>
        <v>5.3270390454294159E-2</v>
      </c>
      <c r="F67" s="37">
        <f t="shared" ref="F67:J67" si="25">F50-F49</f>
        <v>5.3401559612001881E-2</v>
      </c>
      <c r="G67" s="37">
        <f t="shared" si="25"/>
        <v>6.8070701874358264E-2</v>
      </c>
      <c r="H67" s="37">
        <f t="shared" si="25"/>
        <v>6.1181642601586761E-2</v>
      </c>
      <c r="I67" s="37">
        <f t="shared" si="25"/>
        <v>6.165113749427853E-2</v>
      </c>
      <c r="J67" s="115">
        <f t="shared" si="25"/>
        <v>8.5048697272438467E-2</v>
      </c>
      <c r="L67" s="133"/>
      <c r="M67" s="57" t="s">
        <v>38</v>
      </c>
      <c r="N67" s="37">
        <f>0</f>
        <v>0</v>
      </c>
      <c r="O67" s="12">
        <f>0</f>
        <v>0</v>
      </c>
      <c r="P67" s="34">
        <f>0</f>
        <v>0</v>
      </c>
      <c r="Q67" s="37">
        <f>0</f>
        <v>0</v>
      </c>
      <c r="R67" s="12">
        <f>0</f>
        <v>0</v>
      </c>
      <c r="S67" s="34">
        <f>0</f>
        <v>0</v>
      </c>
      <c r="U67" s="133"/>
      <c r="V67" s="57" t="s">
        <v>38</v>
      </c>
      <c r="W67" s="37">
        <f t="shared" si="14"/>
        <v>0</v>
      </c>
      <c r="X67" s="12">
        <f t="shared" si="13"/>
        <v>0</v>
      </c>
      <c r="Y67" s="34">
        <f t="shared" si="13"/>
        <v>0</v>
      </c>
      <c r="Z67" s="37">
        <f t="shared" si="13"/>
        <v>0</v>
      </c>
      <c r="AA67" s="12">
        <f t="shared" si="13"/>
        <v>0</v>
      </c>
      <c r="AB67" s="34">
        <f t="shared" si="13"/>
        <v>0</v>
      </c>
    </row>
    <row r="68" spans="3:28" x14ac:dyDescent="0.3">
      <c r="C68" s="121"/>
      <c r="D68" s="61" t="s">
        <v>55</v>
      </c>
      <c r="E68" s="62">
        <f>W69-W68</f>
        <v>-1.2315270935960605</v>
      </c>
      <c r="F68" s="62">
        <f t="shared" ref="F68:J68" si="26">X69-X68</f>
        <v>0</v>
      </c>
      <c r="G68" s="62">
        <f t="shared" si="26"/>
        <v>0</v>
      </c>
      <c r="H68" s="62">
        <f t="shared" si="26"/>
        <v>-1.2315270935960605</v>
      </c>
      <c r="I68" s="62">
        <f t="shared" si="26"/>
        <v>0</v>
      </c>
      <c r="J68" s="116">
        <f t="shared" si="26"/>
        <v>-1.2315270935960605</v>
      </c>
      <c r="L68" s="133"/>
      <c r="M68" s="57" t="s">
        <v>36</v>
      </c>
      <c r="N68" s="37">
        <v>0.73891625615763556</v>
      </c>
      <c r="O68" s="12">
        <v>0.24630541871921183</v>
      </c>
      <c r="P68" s="34">
        <v>0.73891625615763556</v>
      </c>
      <c r="Q68" s="37">
        <v>0.73891625615763556</v>
      </c>
      <c r="R68" s="12">
        <v>1.2315270935960592</v>
      </c>
      <c r="S68" s="34">
        <v>1.4778325123152711</v>
      </c>
      <c r="U68" s="133"/>
      <c r="V68" s="57" t="s">
        <v>36</v>
      </c>
      <c r="W68" s="37">
        <f t="shared" si="14"/>
        <v>7.3891625615763559</v>
      </c>
      <c r="X68" s="12">
        <f t="shared" si="13"/>
        <v>2.4630541871921183</v>
      </c>
      <c r="Y68" s="34">
        <f t="shared" si="13"/>
        <v>7.3891625615763559</v>
      </c>
      <c r="Z68" s="37">
        <f t="shared" si="13"/>
        <v>7.3891625615763559</v>
      </c>
      <c r="AA68" s="12">
        <f t="shared" si="13"/>
        <v>12.315270935960591</v>
      </c>
      <c r="AB68" s="34">
        <f t="shared" si="13"/>
        <v>14.778325123152712</v>
      </c>
    </row>
    <row r="69" spans="3:28" x14ac:dyDescent="0.3">
      <c r="L69" s="134"/>
      <c r="M69" s="58" t="s">
        <v>39</v>
      </c>
      <c r="N69" s="63">
        <v>0.61576354679802958</v>
      </c>
      <c r="O69" s="35">
        <v>0.24630541871921183</v>
      </c>
      <c r="P69" s="36">
        <v>0.73891625615763601</v>
      </c>
      <c r="Q69" s="62">
        <v>0.61576354679802958</v>
      </c>
      <c r="R69" s="35">
        <v>1.2315270935960592</v>
      </c>
      <c r="S69" s="36">
        <v>1.354679802955665</v>
      </c>
      <c r="U69" s="134"/>
      <c r="V69" s="58" t="s">
        <v>39</v>
      </c>
      <c r="W69" s="62">
        <f t="shared" si="14"/>
        <v>6.1576354679802954</v>
      </c>
      <c r="X69" s="35">
        <f t="shared" si="13"/>
        <v>2.4630541871921183</v>
      </c>
      <c r="Y69" s="36">
        <f t="shared" si="13"/>
        <v>7.3891625615763603</v>
      </c>
      <c r="Z69" s="62">
        <f t="shared" si="13"/>
        <v>6.1576354679802954</v>
      </c>
      <c r="AA69" s="35">
        <f t="shared" si="13"/>
        <v>12.315270935960591</v>
      </c>
      <c r="AB69" s="36">
        <f t="shared" si="13"/>
        <v>13.546798029556651</v>
      </c>
    </row>
    <row r="70" spans="3:28" x14ac:dyDescent="0.3">
      <c r="R70" t="s">
        <v>34</v>
      </c>
    </row>
    <row r="72" spans="3:28" x14ac:dyDescent="0.3">
      <c r="L72" s="122"/>
      <c r="M72" s="123"/>
      <c r="N72" s="123"/>
      <c r="O72" s="123"/>
      <c r="P72" s="123"/>
      <c r="Q72" s="123"/>
      <c r="R72" s="123"/>
      <c r="S72" s="124"/>
      <c r="U72" s="122" t="s">
        <v>51</v>
      </c>
      <c r="V72" s="123"/>
      <c r="W72" s="123"/>
      <c r="X72" s="123"/>
      <c r="Y72" s="123"/>
      <c r="Z72" s="123"/>
      <c r="AA72" s="123"/>
      <c r="AB72" s="124"/>
    </row>
    <row r="73" spans="3:28" x14ac:dyDescent="0.3">
      <c r="L73" s="125"/>
      <c r="M73" s="126"/>
      <c r="N73" s="126"/>
      <c r="O73" s="126"/>
      <c r="P73" s="126"/>
      <c r="Q73" s="126"/>
      <c r="R73" s="126"/>
      <c r="S73" s="127"/>
      <c r="U73" s="125"/>
      <c r="V73" s="126"/>
      <c r="W73" s="126"/>
      <c r="X73" s="126"/>
      <c r="Y73" s="126"/>
      <c r="Z73" s="126"/>
      <c r="AA73" s="126"/>
      <c r="AB73" s="127"/>
    </row>
    <row r="74" spans="3:28" x14ac:dyDescent="0.3">
      <c r="N74" s="147" t="s">
        <v>43</v>
      </c>
      <c r="O74" s="148"/>
      <c r="P74" s="149"/>
      <c r="Q74" s="147" t="s">
        <v>44</v>
      </c>
      <c r="R74" s="148"/>
      <c r="S74" s="149"/>
      <c r="W74" s="128" t="s">
        <v>43</v>
      </c>
      <c r="X74" s="129"/>
      <c r="Y74" s="129"/>
      <c r="Z74" s="128" t="s">
        <v>44</v>
      </c>
      <c r="AA74" s="130"/>
      <c r="AB74" s="131"/>
    </row>
    <row r="75" spans="3:28" x14ac:dyDescent="0.3">
      <c r="L75" s="13"/>
      <c r="M75" s="55"/>
      <c r="N75" s="18" t="s">
        <v>45</v>
      </c>
      <c r="O75" s="19" t="s">
        <v>46</v>
      </c>
      <c r="P75" s="20" t="s">
        <v>47</v>
      </c>
      <c r="Q75" s="18" t="s">
        <v>45</v>
      </c>
      <c r="R75" s="19" t="s">
        <v>46</v>
      </c>
      <c r="S75" s="20" t="s">
        <v>47</v>
      </c>
      <c r="U75" s="13"/>
      <c r="V75" s="55"/>
      <c r="W75" s="18" t="s">
        <v>45</v>
      </c>
      <c r="X75" s="19" t="s">
        <v>46</v>
      </c>
      <c r="Y75" s="20" t="s">
        <v>47</v>
      </c>
      <c r="Z75" s="18" t="s">
        <v>45</v>
      </c>
      <c r="AA75" s="19" t="s">
        <v>46</v>
      </c>
      <c r="AB75" s="20" t="s">
        <v>47</v>
      </c>
    </row>
    <row r="76" spans="3:28" x14ac:dyDescent="0.3">
      <c r="L76" s="119" t="s">
        <v>41</v>
      </c>
      <c r="M76" s="56" t="s">
        <v>35</v>
      </c>
      <c r="N76" s="38">
        <f>((E76-$E$27)/$E$27)*100</f>
        <v>-100</v>
      </c>
      <c r="O76" s="39">
        <f t="shared" ref="O76:O90" si="27">((F76-$E$27)/$E$27)*100</f>
        <v>-100</v>
      </c>
      <c r="P76" s="40">
        <f t="shared" ref="P76:P90" si="28">((G76-$E$27)/$E$27)*100</f>
        <v>-100</v>
      </c>
      <c r="Q76" s="39">
        <f t="shared" ref="Q76:Q90" si="29">((H76-$E$27)/$E$27)*100</f>
        <v>-100</v>
      </c>
      <c r="R76" s="39">
        <f t="shared" ref="R76:R90" si="30">((I76-$E$27)/$E$27)*100</f>
        <v>-100</v>
      </c>
      <c r="S76" s="40">
        <f t="shared" ref="S76:S90" si="31">((J76-$E$27)/$E$27)*100</f>
        <v>-100</v>
      </c>
      <c r="U76" s="119" t="s">
        <v>41</v>
      </c>
      <c r="V76" s="56" t="s">
        <v>53</v>
      </c>
      <c r="W76" s="24">
        <f>N38-N37</f>
        <v>2.4969631985834333</v>
      </c>
      <c r="X76" s="25">
        <f>O38-O37</f>
        <v>3.5096063087697615</v>
      </c>
      <c r="Y76" s="26">
        <f>P38-P37</f>
        <v>3.0754855970340884</v>
      </c>
      <c r="Z76" s="25">
        <f>Q38-Q37</f>
        <v>3.0054195875886691</v>
      </c>
      <c r="AA76" s="25">
        <f t="shared" ref="AA76:AB76" si="32">R38-R37</f>
        <v>2.1458831605276032</v>
      </c>
      <c r="AB76" s="26">
        <f t="shared" si="32"/>
        <v>3.084780487516646</v>
      </c>
    </row>
    <row r="77" spans="3:28" x14ac:dyDescent="0.3">
      <c r="L77" s="120"/>
      <c r="M77" s="57" t="s">
        <v>37</v>
      </c>
      <c r="N77" s="49">
        <f t="shared" ref="N77:N78" si="33">((E77-$E$27)/$E$27)*100</f>
        <v>-100</v>
      </c>
      <c r="O77" s="50">
        <f t="shared" si="27"/>
        <v>-100</v>
      </c>
      <c r="P77" s="51">
        <f t="shared" si="28"/>
        <v>-100</v>
      </c>
      <c r="Q77" s="50">
        <f t="shared" si="29"/>
        <v>-100</v>
      </c>
      <c r="R77" s="50">
        <f t="shared" si="30"/>
        <v>-100</v>
      </c>
      <c r="S77" s="51">
        <f t="shared" si="31"/>
        <v>-100</v>
      </c>
      <c r="U77" s="120"/>
      <c r="V77" s="57" t="s">
        <v>52</v>
      </c>
      <c r="W77" s="88">
        <f>((W57-W56)/W56)*100</f>
        <v>-20.512820512820522</v>
      </c>
      <c r="X77" s="90">
        <f t="shared" ref="X77:AB77" si="34">((X57-X56)/X56)*100</f>
        <v>-8.8888888888888982</v>
      </c>
      <c r="Y77" s="89">
        <f t="shared" si="34"/>
        <v>-6.1538461538461435</v>
      </c>
      <c r="Z77" s="90">
        <f t="shared" si="34"/>
        <v>-13.333333333333325</v>
      </c>
      <c r="AA77" s="90">
        <f t="shared" si="34"/>
        <v>-8.6206896551724359</v>
      </c>
      <c r="AB77" s="89">
        <f t="shared" si="34"/>
        <v>-11.235955056179758</v>
      </c>
    </row>
    <row r="78" spans="3:28" x14ac:dyDescent="0.3">
      <c r="L78" s="120"/>
      <c r="M78" s="57" t="s">
        <v>38</v>
      </c>
      <c r="N78" s="49">
        <f t="shared" si="33"/>
        <v>-100</v>
      </c>
      <c r="O78" s="50">
        <f t="shared" si="27"/>
        <v>-100</v>
      </c>
      <c r="P78" s="51">
        <f t="shared" si="28"/>
        <v>-100</v>
      </c>
      <c r="Q78" s="50">
        <f t="shared" si="29"/>
        <v>-100</v>
      </c>
      <c r="R78" s="50">
        <f t="shared" si="30"/>
        <v>-100</v>
      </c>
      <c r="S78" s="51">
        <f t="shared" si="31"/>
        <v>-100</v>
      </c>
      <c r="U78" s="120"/>
      <c r="V78" s="57" t="s">
        <v>54</v>
      </c>
      <c r="W78" s="37">
        <f>N40-N39</f>
        <v>4.5138667406272681</v>
      </c>
      <c r="X78" s="12">
        <f>O40-O39</f>
        <v>2.3986657357524805</v>
      </c>
      <c r="Y78" s="34">
        <f t="shared" ref="Y78:AB78" si="35">P40-P39</f>
        <v>4.5282832267275595</v>
      </c>
      <c r="Z78" s="12">
        <f t="shared" si="35"/>
        <v>3.4599194367850039</v>
      </c>
      <c r="AA78" s="12">
        <f t="shared" si="35"/>
        <v>2.9784772328361164</v>
      </c>
      <c r="AB78" s="34">
        <f t="shared" si="35"/>
        <v>3.7925072377764479</v>
      </c>
    </row>
    <row r="79" spans="3:28" x14ac:dyDescent="0.3">
      <c r="L79" s="120"/>
      <c r="M79" s="57" t="s">
        <v>36</v>
      </c>
      <c r="N79" s="49">
        <f>((E79-$E$27)/$E$27)*100</f>
        <v>-100</v>
      </c>
      <c r="O79" s="50">
        <f t="shared" si="27"/>
        <v>-100</v>
      </c>
      <c r="P79" s="51">
        <f t="shared" si="28"/>
        <v>-100</v>
      </c>
      <c r="Q79" s="50">
        <f t="shared" si="29"/>
        <v>-100</v>
      </c>
      <c r="R79" s="50">
        <f t="shared" si="30"/>
        <v>-100</v>
      </c>
      <c r="S79" s="51">
        <f t="shared" si="31"/>
        <v>-100</v>
      </c>
      <c r="U79" s="121"/>
      <c r="V79" s="58" t="s">
        <v>55</v>
      </c>
      <c r="W79" s="62">
        <f>((W59-W58)/W58)*100</f>
        <v>-3.1141868512111186</v>
      </c>
      <c r="X79" s="35">
        <f t="shared" ref="X79:AB79" si="36">((X59-X58)/X58)*100</f>
        <v>-5.067567567567556</v>
      </c>
      <c r="Y79" s="36">
        <f t="shared" si="36"/>
        <v>-4.140127388535042</v>
      </c>
      <c r="Z79" s="35">
        <f t="shared" si="36"/>
        <v>-4.0540540540540482</v>
      </c>
      <c r="AA79" s="35">
        <f t="shared" si="36"/>
        <v>-4.248366013071907</v>
      </c>
      <c r="AB79" s="36">
        <f t="shared" si="36"/>
        <v>-4.9689440993789011</v>
      </c>
    </row>
    <row r="80" spans="3:28" x14ac:dyDescent="0.3">
      <c r="L80" s="121"/>
      <c r="M80" s="58" t="s">
        <v>39</v>
      </c>
      <c r="N80" s="52">
        <f>((E80-$E$27)/$E$27)*100</f>
        <v>-100</v>
      </c>
      <c r="O80" s="53">
        <f t="shared" si="27"/>
        <v>-100</v>
      </c>
      <c r="P80" s="54">
        <f t="shared" si="28"/>
        <v>-100</v>
      </c>
      <c r="Q80" s="53">
        <f t="shared" si="29"/>
        <v>-100</v>
      </c>
      <c r="R80" s="53">
        <f t="shared" si="30"/>
        <v>-100</v>
      </c>
      <c r="S80" s="54">
        <f t="shared" si="31"/>
        <v>-100</v>
      </c>
      <c r="U80" s="119" t="s">
        <v>40</v>
      </c>
      <c r="V80" s="59" t="s">
        <v>53</v>
      </c>
      <c r="W80" s="24">
        <f>N43-N42</f>
        <v>4.5483414523448404</v>
      </c>
      <c r="X80" s="25">
        <f t="shared" ref="X80:AB80" si="37">O43-O42</f>
        <v>4.9986731861961715</v>
      </c>
      <c r="Y80" s="26">
        <f t="shared" si="37"/>
        <v>4.5490909132857418</v>
      </c>
      <c r="Z80" s="24">
        <f t="shared" si="37"/>
        <v>4.0145434283970509</v>
      </c>
      <c r="AA80" s="25">
        <f t="shared" si="37"/>
        <v>4.0650483760642269</v>
      </c>
      <c r="AB80" s="26">
        <f t="shared" si="37"/>
        <v>5.8375141159382977</v>
      </c>
    </row>
    <row r="81" spans="12:28" x14ac:dyDescent="0.3">
      <c r="L81" s="119" t="s">
        <v>40</v>
      </c>
      <c r="M81" s="56" t="s">
        <v>35</v>
      </c>
      <c r="N81" s="24">
        <f t="shared" ref="N81:N87" si="38">((E81-$E$27)/$E$27)*100</f>
        <v>-100</v>
      </c>
      <c r="O81" s="25">
        <f t="shared" si="27"/>
        <v>-100</v>
      </c>
      <c r="P81" s="26">
        <f t="shared" si="28"/>
        <v>-100</v>
      </c>
      <c r="Q81" s="25">
        <f t="shared" si="29"/>
        <v>-100</v>
      </c>
      <c r="R81" s="25">
        <f t="shared" si="30"/>
        <v>-100</v>
      </c>
      <c r="S81" s="40">
        <f t="shared" si="31"/>
        <v>-100</v>
      </c>
      <c r="U81" s="120"/>
      <c r="V81" s="60" t="s">
        <v>52</v>
      </c>
      <c r="W81" s="88">
        <f>((W62-W61)/W61)*100</f>
        <v>0</v>
      </c>
      <c r="X81" s="90">
        <f t="shared" ref="X81:AB81" si="39">((X62-X61)/X61)*100</f>
        <v>-24.999999999999993</v>
      </c>
      <c r="Y81" s="89">
        <f>((Y62-Y61)/Y61)*100</f>
        <v>-39.999999999999993</v>
      </c>
      <c r="Z81" s="88">
        <f t="shared" si="39"/>
        <v>-33.333333333333343</v>
      </c>
      <c r="AA81" s="90">
        <f t="shared" si="39"/>
        <v>-11.111111111111121</v>
      </c>
      <c r="AB81" s="89">
        <f t="shared" si="39"/>
        <v>-18.181818181818173</v>
      </c>
    </row>
    <row r="82" spans="12:28" x14ac:dyDescent="0.3">
      <c r="L82" s="120"/>
      <c r="M82" s="57" t="s">
        <v>37</v>
      </c>
      <c r="N82" s="37">
        <f t="shared" si="38"/>
        <v>-100</v>
      </c>
      <c r="O82" s="12">
        <f t="shared" si="27"/>
        <v>-100</v>
      </c>
      <c r="P82" s="34">
        <f t="shared" si="28"/>
        <v>-100</v>
      </c>
      <c r="Q82" s="12">
        <f t="shared" si="29"/>
        <v>-100</v>
      </c>
      <c r="R82" s="12">
        <f t="shared" si="30"/>
        <v>-100</v>
      </c>
      <c r="S82" s="51">
        <f t="shared" si="31"/>
        <v>-100</v>
      </c>
      <c r="U82" s="120"/>
      <c r="V82" s="60" t="s">
        <v>54</v>
      </c>
      <c r="W82" s="91">
        <f>N45-N44</f>
        <v>5.3500965540361651</v>
      </c>
      <c r="X82" s="12">
        <f t="shared" ref="X82:AA82" si="40">O45-O44</f>
        <v>4.437691964594789</v>
      </c>
      <c r="Y82" s="92">
        <f t="shared" si="40"/>
        <v>6.8812506149230668</v>
      </c>
      <c r="Z82" s="37">
        <f t="shared" si="40"/>
        <v>5.0836771190344914</v>
      </c>
      <c r="AA82" s="93">
        <f t="shared" si="40"/>
        <v>5.9373459865009286</v>
      </c>
      <c r="AB82" s="92">
        <f>S45-S44</f>
        <v>6.4591332738205729</v>
      </c>
    </row>
    <row r="83" spans="12:28" x14ac:dyDescent="0.3">
      <c r="L83" s="120"/>
      <c r="M83" s="57" t="s">
        <v>38</v>
      </c>
      <c r="N83" s="37">
        <f t="shared" si="38"/>
        <v>-100</v>
      </c>
      <c r="O83" s="12">
        <f t="shared" si="27"/>
        <v>-100</v>
      </c>
      <c r="P83" s="34">
        <f t="shared" si="28"/>
        <v>-100</v>
      </c>
      <c r="Q83" s="12">
        <f t="shared" si="29"/>
        <v>-100</v>
      </c>
      <c r="R83" s="12">
        <f t="shared" si="30"/>
        <v>-100</v>
      </c>
      <c r="S83" s="51">
        <f t="shared" si="31"/>
        <v>-100</v>
      </c>
      <c r="U83" s="121"/>
      <c r="V83" s="61" t="s">
        <v>55</v>
      </c>
      <c r="W83" s="62">
        <f>((W64-W63)/W63)*100</f>
        <v>-1.0752688172043114</v>
      </c>
      <c r="X83" s="35">
        <f>((X64-X63)/X63)*100</f>
        <v>-2.1164021164021003</v>
      </c>
      <c r="Y83" s="36">
        <f>((Y64-Y63)/Y63)*100</f>
        <v>0</v>
      </c>
      <c r="Z83" s="62">
        <f>((Z64-Z63)/Z63)*100</f>
        <v>-1.578947368421068</v>
      </c>
      <c r="AA83" s="35">
        <f t="shared" ref="AA83:AB83" si="41">((AA64-AA63)/AA63)*100</f>
        <v>-1.0526315789473666</v>
      </c>
      <c r="AB83" s="36">
        <f t="shared" si="41"/>
        <v>-1.5151515151515067</v>
      </c>
    </row>
    <row r="84" spans="12:28" x14ac:dyDescent="0.3">
      <c r="L84" s="120"/>
      <c r="M84" s="57" t="s">
        <v>36</v>
      </c>
      <c r="N84" s="37">
        <f t="shared" si="38"/>
        <v>-100</v>
      </c>
      <c r="O84" s="12">
        <f t="shared" si="27"/>
        <v>-100</v>
      </c>
      <c r="P84" s="34">
        <f t="shared" si="28"/>
        <v>-100</v>
      </c>
      <c r="Q84" s="12">
        <f t="shared" si="29"/>
        <v>-100</v>
      </c>
      <c r="R84" s="12">
        <f t="shared" si="30"/>
        <v>-100</v>
      </c>
      <c r="S84" s="34">
        <f t="shared" si="31"/>
        <v>-100</v>
      </c>
      <c r="U84" s="119" t="s">
        <v>42</v>
      </c>
      <c r="V84" s="59" t="s">
        <v>53</v>
      </c>
      <c r="W84" s="24">
        <f>N48-N47</f>
        <v>3.4330398713367423</v>
      </c>
      <c r="X84" s="25">
        <f t="shared" ref="X84:AB84" si="42">O48-O47</f>
        <v>3.4007585800933882</v>
      </c>
      <c r="Y84" s="26">
        <f t="shared" si="42"/>
        <v>4.3349300120473071</v>
      </c>
      <c r="Z84" s="24">
        <f t="shared" si="42"/>
        <v>4.0859714495584942</v>
      </c>
      <c r="AA84" s="25">
        <f t="shared" si="42"/>
        <v>3.9261144492690363</v>
      </c>
      <c r="AB84" s="26">
        <f t="shared" si="42"/>
        <v>5.4771799181742162</v>
      </c>
    </row>
    <row r="85" spans="12:28" x14ac:dyDescent="0.3">
      <c r="L85" s="121"/>
      <c r="M85" s="58" t="s">
        <v>39</v>
      </c>
      <c r="N85" s="52">
        <f t="shared" si="38"/>
        <v>-100</v>
      </c>
      <c r="O85" s="53">
        <f t="shared" si="27"/>
        <v>-100</v>
      </c>
      <c r="P85" s="36">
        <f t="shared" si="28"/>
        <v>-100</v>
      </c>
      <c r="Q85" s="35">
        <f t="shared" si="29"/>
        <v>-100</v>
      </c>
      <c r="R85" s="35">
        <f t="shared" si="30"/>
        <v>-100</v>
      </c>
      <c r="S85" s="36">
        <f t="shared" si="31"/>
        <v>-100</v>
      </c>
      <c r="U85" s="120"/>
      <c r="V85" s="60" t="s">
        <v>52</v>
      </c>
      <c r="W85" s="88">
        <f>0</f>
        <v>0</v>
      </c>
      <c r="X85" s="90">
        <f>0</f>
        <v>0</v>
      </c>
      <c r="Y85" s="89">
        <f>0</f>
        <v>0</v>
      </c>
      <c r="Z85" s="88">
        <f>0</f>
        <v>0</v>
      </c>
      <c r="AA85" s="90">
        <f>0</f>
        <v>0</v>
      </c>
      <c r="AB85" s="89">
        <f>0</f>
        <v>0</v>
      </c>
    </row>
    <row r="86" spans="12:28" x14ac:dyDescent="0.3">
      <c r="L86" s="119" t="s">
        <v>42</v>
      </c>
      <c r="M86" s="56" t="s">
        <v>35</v>
      </c>
      <c r="N86" s="24">
        <f t="shared" si="38"/>
        <v>-100</v>
      </c>
      <c r="O86" s="39">
        <f t="shared" si="27"/>
        <v>-100</v>
      </c>
      <c r="P86" s="26">
        <f t="shared" si="28"/>
        <v>-100</v>
      </c>
      <c r="Q86" s="25">
        <f t="shared" si="29"/>
        <v>-100</v>
      </c>
      <c r="R86" s="25">
        <f t="shared" si="30"/>
        <v>-100</v>
      </c>
      <c r="S86" s="26">
        <f t="shared" si="31"/>
        <v>-100</v>
      </c>
      <c r="U86" s="120"/>
      <c r="V86" s="60" t="s">
        <v>54</v>
      </c>
      <c r="W86" s="37">
        <f>N50-N49</f>
        <v>3.3924053664089815</v>
      </c>
      <c r="X86" s="12">
        <f t="shared" ref="X86:AB86" si="43">O50-O49</f>
        <v>3.4007585800933562</v>
      </c>
      <c r="Y86" s="34">
        <f t="shared" si="43"/>
        <v>4.3349300120473195</v>
      </c>
      <c r="Z86" s="37">
        <f t="shared" si="43"/>
        <v>3.8962157197893861</v>
      </c>
      <c r="AA86" s="12">
        <f t="shared" si="43"/>
        <v>3.9261144492690487</v>
      </c>
      <c r="AB86" s="34">
        <f t="shared" si="43"/>
        <v>5.4161355787444849</v>
      </c>
    </row>
    <row r="87" spans="12:28" x14ac:dyDescent="0.3">
      <c r="L87" s="120"/>
      <c r="M87" s="57" t="s">
        <v>37</v>
      </c>
      <c r="N87" s="37">
        <f t="shared" si="38"/>
        <v>-100</v>
      </c>
      <c r="O87" s="50">
        <f t="shared" si="27"/>
        <v>-100</v>
      </c>
      <c r="P87" s="34">
        <f t="shared" si="28"/>
        <v>-100</v>
      </c>
      <c r="Q87" s="12">
        <f t="shared" si="29"/>
        <v>-100</v>
      </c>
      <c r="R87" s="12">
        <f t="shared" si="30"/>
        <v>-100</v>
      </c>
      <c r="S87" s="34">
        <f t="shared" si="31"/>
        <v>-100</v>
      </c>
      <c r="U87" s="121"/>
      <c r="V87" s="61" t="s">
        <v>55</v>
      </c>
      <c r="W87" s="62">
        <f>((W69-W68)/W68)*100</f>
        <v>-16.666666666666682</v>
      </c>
      <c r="X87" s="35">
        <f t="shared" ref="X87:AB87" si="44">((X69-X68)/X68)*100</f>
        <v>0</v>
      </c>
      <c r="Y87" s="36">
        <f t="shared" si="44"/>
        <v>6.0100073066375132E-14</v>
      </c>
      <c r="Z87" s="62">
        <f t="shared" si="44"/>
        <v>-16.666666666666682</v>
      </c>
      <c r="AA87" s="35">
        <f t="shared" si="44"/>
        <v>0</v>
      </c>
      <c r="AB87" s="36">
        <f t="shared" si="44"/>
        <v>-8.333333333333341</v>
      </c>
    </row>
    <row r="88" spans="12:28" x14ac:dyDescent="0.3">
      <c r="L88" s="120"/>
      <c r="M88" s="57" t="s">
        <v>38</v>
      </c>
      <c r="N88" s="49">
        <f>((E88-$E$27)/$E$27)*100</f>
        <v>-100</v>
      </c>
      <c r="O88" s="50">
        <f t="shared" si="27"/>
        <v>-100</v>
      </c>
      <c r="P88" s="51">
        <f t="shared" si="28"/>
        <v>-100</v>
      </c>
      <c r="Q88" s="50">
        <f t="shared" si="29"/>
        <v>-100</v>
      </c>
      <c r="R88" s="50">
        <f t="shared" si="30"/>
        <v>-100</v>
      </c>
      <c r="S88" s="34">
        <f t="shared" si="31"/>
        <v>-100</v>
      </c>
    </row>
    <row r="89" spans="12:28" x14ac:dyDescent="0.3">
      <c r="L89" s="120"/>
      <c r="M89" s="57" t="s">
        <v>36</v>
      </c>
      <c r="N89" s="37">
        <f t="shared" ref="N89:N90" si="45">((E89-$E$27)/$E$27)*100</f>
        <v>-100</v>
      </c>
      <c r="O89" s="50">
        <f t="shared" si="27"/>
        <v>-100</v>
      </c>
      <c r="P89" s="34">
        <f t="shared" si="28"/>
        <v>-100</v>
      </c>
      <c r="Q89" s="12">
        <f t="shared" si="29"/>
        <v>-100</v>
      </c>
      <c r="R89" s="12">
        <f t="shared" si="30"/>
        <v>-100</v>
      </c>
      <c r="S89" s="34">
        <f t="shared" si="31"/>
        <v>-100</v>
      </c>
    </row>
    <row r="90" spans="12:28" x14ac:dyDescent="0.3">
      <c r="L90" s="121"/>
      <c r="M90" s="58" t="s">
        <v>39</v>
      </c>
      <c r="N90" s="52">
        <f t="shared" si="45"/>
        <v>-100</v>
      </c>
      <c r="O90" s="53">
        <f t="shared" si="27"/>
        <v>-100</v>
      </c>
      <c r="P90" s="54">
        <f t="shared" si="28"/>
        <v>-100</v>
      </c>
      <c r="Q90" s="53">
        <f t="shared" si="29"/>
        <v>-100</v>
      </c>
      <c r="R90" s="53">
        <f t="shared" si="30"/>
        <v>-100</v>
      </c>
      <c r="S90" s="36">
        <f t="shared" si="31"/>
        <v>-100</v>
      </c>
    </row>
  </sheetData>
  <mergeCells count="62">
    <mergeCell ref="C65:C68"/>
    <mergeCell ref="C53:J54"/>
    <mergeCell ref="E55:G55"/>
    <mergeCell ref="H55:J55"/>
    <mergeCell ref="C57:C60"/>
    <mergeCell ref="C61:C64"/>
    <mergeCell ref="L86:L90"/>
    <mergeCell ref="L72:S73"/>
    <mergeCell ref="N74:P74"/>
    <mergeCell ref="Q74:S74"/>
    <mergeCell ref="L76:L80"/>
    <mergeCell ref="L81:L85"/>
    <mergeCell ref="C41:C45"/>
    <mergeCell ref="C46:C50"/>
    <mergeCell ref="E34:G34"/>
    <mergeCell ref="H34:J34"/>
    <mergeCell ref="N34:P34"/>
    <mergeCell ref="C36:C40"/>
    <mergeCell ref="U1:AC1"/>
    <mergeCell ref="V7:AC7"/>
    <mergeCell ref="V13:AC13"/>
    <mergeCell ref="V19:AC19"/>
    <mergeCell ref="V25:AC25"/>
    <mergeCell ref="C1:K1"/>
    <mergeCell ref="D7:K7"/>
    <mergeCell ref="D13:K13"/>
    <mergeCell ref="N53:P53"/>
    <mergeCell ref="Q53:S53"/>
    <mergeCell ref="Q34:S34"/>
    <mergeCell ref="L36:L40"/>
    <mergeCell ref="L41:L45"/>
    <mergeCell ref="L46:L50"/>
    <mergeCell ref="D19:K19"/>
    <mergeCell ref="D25:K25"/>
    <mergeCell ref="L1:T1"/>
    <mergeCell ref="M7:T7"/>
    <mergeCell ref="M13:T13"/>
    <mergeCell ref="M19:T19"/>
    <mergeCell ref="M25:T25"/>
    <mergeCell ref="L55:L59"/>
    <mergeCell ref="L60:L64"/>
    <mergeCell ref="L65:L69"/>
    <mergeCell ref="L32:S33"/>
    <mergeCell ref="L51:S52"/>
    <mergeCell ref="U65:U69"/>
    <mergeCell ref="U32:AB33"/>
    <mergeCell ref="W34:Y34"/>
    <mergeCell ref="Z34:AB34"/>
    <mergeCell ref="U36:U40"/>
    <mergeCell ref="U41:U45"/>
    <mergeCell ref="U46:U50"/>
    <mergeCell ref="U51:AB52"/>
    <mergeCell ref="W53:Y53"/>
    <mergeCell ref="Z53:AB53"/>
    <mergeCell ref="U55:U59"/>
    <mergeCell ref="U60:U64"/>
    <mergeCell ref="U84:U87"/>
    <mergeCell ref="U72:AB73"/>
    <mergeCell ref="W74:Y74"/>
    <mergeCell ref="Z74:AB74"/>
    <mergeCell ref="U76:U79"/>
    <mergeCell ref="U80:U83"/>
  </mergeCells>
  <conditionalFormatting sqref="E36:J50">
    <cfRule type="colorScale" priority="19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E57:J68">
    <cfRule type="colorScale" priority="1">
      <colorScale>
        <cfvo type="min"/>
        <cfvo type="percentile" val="50"/>
        <cfvo type="max"/>
        <color theme="8" tint="-0.249977111117893"/>
        <color theme="0"/>
        <color rgb="FF63BE7B"/>
      </colorScale>
    </cfRule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F3:K3 F9:K9 F15:K15 F21:K21 F27:K27 O3:T3 O9:T9 O15:T15 O21:T21 O27:T27 X3:AC3 X9:AC9 X15:AC15 X21:AC21 X27:AC27">
    <cfRule type="colorScale" priority="35">
      <colorScale>
        <cfvo type="min"/>
        <cfvo type="num" val="$W$21"/>
        <cfvo type="max"/>
        <color rgb="FFF8696B"/>
        <color theme="0"/>
        <color rgb="FF63BE7B"/>
      </colorScale>
    </cfRule>
  </conditionalFormatting>
  <conditionalFormatting sqref="F4:K4 F10:K10 F16:K16 F22:K22 F28:K28 O4:T4 O10:T10 O16:T16 O22:T22 O28:T28 X4:AC4 X10:AC10 X16:AC16 X22:AC22 X28:AC28">
    <cfRule type="colorScale" priority="37">
      <colorScale>
        <cfvo type="min"/>
        <cfvo type="num" val="$W$22"/>
        <cfvo type="max"/>
        <color theme="9" tint="0.39997558519241921"/>
        <color theme="0"/>
        <color rgb="FFFF8F8F"/>
      </colorScale>
    </cfRule>
  </conditionalFormatting>
  <conditionalFormatting sqref="F5:K5 O5:T5 X5:AC5 F11:K11 O11:T11 X11:AC11 F17:K17 O17:T17 X17:AC17 F23:K23 X23:AC23 F29:K29 O29:T29 X29:AC29">
    <cfRule type="cellIs" dxfId="38" priority="41" operator="lessThan">
      <formula>0.04</formula>
    </cfRule>
  </conditionalFormatting>
  <conditionalFormatting sqref="F6:K6">
    <cfRule type="cellIs" dxfId="37" priority="275" operator="lessThan">
      <formula>0.05</formula>
    </cfRule>
  </conditionalFormatting>
  <conditionalFormatting sqref="F12:K12">
    <cfRule type="cellIs" dxfId="36" priority="261" operator="lessThan">
      <formula>0.05</formula>
    </cfRule>
  </conditionalFormatting>
  <conditionalFormatting sqref="F18:K18">
    <cfRule type="cellIs" dxfId="35" priority="247" operator="lessThan">
      <formula>0.05</formula>
    </cfRule>
  </conditionalFormatting>
  <conditionalFormatting sqref="F24:K24">
    <cfRule type="cellIs" dxfId="34" priority="233" operator="lessThan">
      <formula>0.05</formula>
    </cfRule>
  </conditionalFormatting>
  <conditionalFormatting sqref="F30:K30">
    <cfRule type="cellIs" dxfId="33" priority="219" operator="lessThan">
      <formula>0.05</formula>
    </cfRule>
  </conditionalFormatting>
  <conditionalFormatting sqref="N36:S50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55:S69">
    <cfRule type="colorScale" priority="12">
      <colorScale>
        <cfvo type="min"/>
        <cfvo type="max"/>
        <color rgb="FFFCFCFF"/>
        <color rgb="FFF8696B"/>
      </colorScale>
    </cfRule>
  </conditionalFormatting>
  <conditionalFormatting sqref="N76:S90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O6:T6">
    <cfRule type="cellIs" dxfId="32" priority="205" operator="lessThan">
      <formula>0.05</formula>
    </cfRule>
  </conditionalFormatting>
  <conditionalFormatting sqref="O12:T12">
    <cfRule type="cellIs" dxfId="31" priority="191" operator="lessThan">
      <formula>0.05</formula>
    </cfRule>
  </conditionalFormatting>
  <conditionalFormatting sqref="O18:T18">
    <cfRule type="cellIs" dxfId="30" priority="121" operator="lessThan">
      <formula>0.05</formula>
    </cfRule>
  </conditionalFormatting>
  <conditionalFormatting sqref="O24:T24">
    <cfRule type="cellIs" dxfId="29" priority="163" operator="lessThan">
      <formula>0.05</formula>
    </cfRule>
  </conditionalFormatting>
  <conditionalFormatting sqref="O30:T30">
    <cfRule type="cellIs" dxfId="28" priority="149" operator="lessThan">
      <formula>0.05</formula>
    </cfRule>
  </conditionalFormatting>
  <conditionalFormatting sqref="Q56:S56 N57:S69 N55:S55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6:AB50"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55:AB69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W76:AB87">
    <cfRule type="colorScale" priority="5">
      <colorScale>
        <cfvo type="min"/>
        <cfvo type="percentile" val="50"/>
        <cfvo type="max"/>
        <color theme="8" tint="-0.249977111117893"/>
        <color theme="0"/>
        <color rgb="FF63BE7B"/>
      </colorScale>
    </cfRule>
    <cfRule type="colorScale" priority="276">
      <colorScale>
        <cfvo type="min"/>
        <cfvo type="num" val="0"/>
        <cfvo type="max"/>
        <color rgb="FFF8696B"/>
        <color theme="0"/>
        <color rgb="FF63BE7B"/>
      </colorScale>
    </cfRule>
    <cfRule type="colorScale" priority="277">
      <colorScale>
        <cfvo type="min"/>
        <cfvo type="max"/>
        <color rgb="FFFCFCFF"/>
        <color rgb="FFF8696B"/>
      </colorScale>
    </cfRule>
  </conditionalFormatting>
  <conditionalFormatting sqref="X6:AC6">
    <cfRule type="cellIs" dxfId="27" priority="107" operator="lessThan">
      <formula>0.05</formula>
    </cfRule>
  </conditionalFormatting>
  <conditionalFormatting sqref="X12:AC12">
    <cfRule type="cellIs" dxfId="26" priority="93" operator="lessThan">
      <formula>0.05</formula>
    </cfRule>
  </conditionalFormatting>
  <conditionalFormatting sqref="X18:AC18">
    <cfRule type="cellIs" dxfId="25" priority="51" operator="lessThan">
      <formula>0.05</formula>
    </cfRule>
  </conditionalFormatting>
  <conditionalFormatting sqref="X24:AC24">
    <cfRule type="cellIs" dxfId="24" priority="79" operator="lessThan">
      <formula>0.05</formula>
    </cfRule>
  </conditionalFormatting>
  <conditionalFormatting sqref="X30:AC30">
    <cfRule type="cellIs" dxfId="23" priority="65" operator="lessThan">
      <formula>0.05</formula>
    </cfRule>
  </conditionalFormatting>
  <conditionalFormatting sqref="AF3">
    <cfRule type="colorScale" priority="109">
      <colorScale>
        <cfvo type="min"/>
        <cfvo type="max"/>
        <color theme="5"/>
        <color rgb="FFFFEF9C"/>
      </colorScale>
    </cfRule>
    <cfRule type="colorScale" priority="116">
      <colorScale>
        <cfvo type="min"/>
        <cfvo type="max"/>
        <color rgb="FFFF7128"/>
        <color rgb="FFFFEF9C"/>
      </colorScale>
    </cfRule>
    <cfRule type="cellIs" dxfId="22" priority="117" operator="greaterThan">
      <formula>$E$3</formula>
    </cfRule>
    <cfRule type="cellIs" dxfId="21" priority="118" operator="lessThan">
      <formula>$E$3</formula>
    </cfRule>
    <cfRule type="cellIs" dxfId="20" priority="119" operator="lessThan">
      <formula>$E$3</formula>
    </cfRule>
    <cfRule type="cellIs" dxfId="19" priority="120" operator="greaterThan">
      <formula>$E$3</formula>
    </cfRule>
    <cfRule type="colorScale" priority="50">
      <colorScale>
        <cfvo type="min"/>
        <cfvo type="num" val="&quot;0+$E$3&quot;"/>
        <cfvo type="max"/>
        <color rgb="FFF8696B"/>
        <color rgb="FFFFEB84"/>
        <color rgb="FF63BE7B"/>
      </colorScale>
    </cfRule>
    <cfRule type="colorScale" priority="47">
      <colorScale>
        <cfvo type="min"/>
        <cfvo type="num" val="$E$3"/>
        <cfvo type="max"/>
        <color rgb="FFF8696B"/>
        <color theme="0"/>
        <color rgb="FF63BE7B"/>
      </colorScale>
    </cfRule>
    <cfRule type="expression" dxfId="18" priority="46">
      <formula>$F$6&lt;0.05</formula>
    </cfRule>
  </conditionalFormatting>
  <conditionalFormatting sqref="AF6 O23:T23">
    <cfRule type="cellIs" dxfId="17" priority="36" operator="lessThan">
      <formula>0.05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8E21-3427-4E88-9FC8-E56F653DB4AE}">
  <dimension ref="A1:Q8"/>
  <sheetViews>
    <sheetView workbookViewId="0">
      <selection activeCell="D13" sqref="D13"/>
    </sheetView>
  </sheetViews>
  <sheetFormatPr defaultRowHeight="14.4" x14ac:dyDescent="0.3"/>
  <cols>
    <col min="1" max="1" width="11.5546875" bestFit="1" customWidth="1"/>
  </cols>
  <sheetData>
    <row r="1" spans="1:17" x14ac:dyDescent="0.3">
      <c r="C1" s="150" t="s">
        <v>45</v>
      </c>
      <c r="D1" s="151"/>
      <c r="E1" s="151"/>
      <c r="F1" s="151"/>
      <c r="G1" s="152"/>
      <c r="H1" s="150" t="s">
        <v>46</v>
      </c>
      <c r="I1" s="151"/>
      <c r="J1" s="151"/>
      <c r="K1" s="151"/>
      <c r="L1" s="152"/>
      <c r="M1" s="150" t="s">
        <v>47</v>
      </c>
      <c r="N1" s="151"/>
      <c r="O1" s="151"/>
      <c r="P1" s="151"/>
      <c r="Q1" s="152"/>
    </row>
    <row r="2" spans="1:17" x14ac:dyDescent="0.3">
      <c r="C2" s="64">
        <v>42278</v>
      </c>
      <c r="D2" s="65">
        <v>45931</v>
      </c>
      <c r="E2" s="66">
        <v>45234</v>
      </c>
      <c r="F2" s="65">
        <v>41944</v>
      </c>
      <c r="G2" s="67">
        <v>45597</v>
      </c>
      <c r="H2" s="64">
        <v>42278</v>
      </c>
      <c r="I2" s="65">
        <v>45931</v>
      </c>
      <c r="J2" s="66">
        <v>45234</v>
      </c>
      <c r="K2" s="65">
        <v>41944</v>
      </c>
      <c r="L2" s="67">
        <v>45597</v>
      </c>
      <c r="M2" s="64">
        <v>42278</v>
      </c>
      <c r="N2" s="65">
        <v>45931</v>
      </c>
      <c r="O2" s="66">
        <v>45234</v>
      </c>
      <c r="P2" s="65">
        <v>41944</v>
      </c>
      <c r="Q2" s="67">
        <v>45597</v>
      </c>
    </row>
    <row r="3" spans="1:17" x14ac:dyDescent="0.3">
      <c r="A3" s="153" t="s">
        <v>56</v>
      </c>
      <c r="B3" s="68" t="s">
        <v>41</v>
      </c>
      <c r="C3">
        <v>0.93994245500478213</v>
      </c>
      <c r="D3" s="77">
        <v>0.98966845268245163</v>
      </c>
      <c r="E3">
        <v>1.0770794827782708</v>
      </c>
      <c r="F3">
        <v>0.95974102016360119</v>
      </c>
      <c r="G3" s="78">
        <v>0.89980094610758954</v>
      </c>
      <c r="H3" s="76">
        <v>0.91111968783740671</v>
      </c>
      <c r="I3" s="77">
        <v>1.0206223246033836</v>
      </c>
      <c r="J3" s="77">
        <v>0.98104700858152349</v>
      </c>
      <c r="K3" s="77">
        <v>0.91838012373315037</v>
      </c>
      <c r="L3" s="78">
        <v>0.81376405008242259</v>
      </c>
      <c r="M3">
        <v>0.89828889458158534</v>
      </c>
      <c r="N3" s="77">
        <v>0.97543170678567359</v>
      </c>
      <c r="O3" s="77">
        <v>0.97324269114953743</v>
      </c>
      <c r="P3" s="77">
        <v>0.87551754742920973</v>
      </c>
      <c r="Q3" s="78">
        <v>0.81939373682555749</v>
      </c>
    </row>
    <row r="4" spans="1:17" x14ac:dyDescent="0.3">
      <c r="A4" s="154"/>
      <c r="B4" s="69" t="s">
        <v>40</v>
      </c>
      <c r="C4" s="71">
        <v>1.3688747382668924</v>
      </c>
      <c r="D4">
        <v>1.4234635980401036</v>
      </c>
      <c r="E4">
        <v>1.5067350783141895</v>
      </c>
      <c r="F4">
        <v>1.4189791781430423</v>
      </c>
      <c r="G4" s="72">
        <v>1.4309979262697647</v>
      </c>
      <c r="H4" s="71">
        <v>1.3161888495119938</v>
      </c>
      <c r="I4">
        <v>1.5264008348807776</v>
      </c>
      <c r="J4">
        <v>1.4740577329826479</v>
      </c>
      <c r="K4">
        <v>1.2140486688308614</v>
      </c>
      <c r="L4">
        <v>1.344406399410027</v>
      </c>
      <c r="M4" s="71">
        <v>1.2946717996080066</v>
      </c>
      <c r="N4">
        <v>1.4222840693861569</v>
      </c>
      <c r="O4">
        <v>1.4531787482922196</v>
      </c>
      <c r="P4">
        <v>1.3921988153267497</v>
      </c>
      <c r="Q4" s="72">
        <v>1.3573368527965499</v>
      </c>
    </row>
    <row r="5" spans="1:17" x14ac:dyDescent="0.3">
      <c r="A5" s="155"/>
      <c r="B5" s="70" t="s">
        <v>42</v>
      </c>
      <c r="C5" s="73">
        <v>1.6149570692164277</v>
      </c>
      <c r="D5" s="74">
        <v>1.6780418473092555</v>
      </c>
      <c r="E5" s="74">
        <v>1.8116901900308584</v>
      </c>
      <c r="F5" s="74">
        <v>1.793365183919615</v>
      </c>
      <c r="G5" s="75">
        <v>1.798904118964527</v>
      </c>
      <c r="H5" s="73">
        <v>1.7367317995168436</v>
      </c>
      <c r="I5" s="74"/>
      <c r="J5" s="74"/>
      <c r="K5" s="74"/>
      <c r="L5" s="75"/>
      <c r="M5" s="73"/>
      <c r="N5" s="74"/>
      <c r="O5" s="74"/>
      <c r="P5" s="74"/>
      <c r="Q5" s="75"/>
    </row>
    <row r="6" spans="1:17" x14ac:dyDescent="0.3">
      <c r="A6" s="153" t="s">
        <v>57</v>
      </c>
      <c r="B6" s="68" t="s">
        <v>41</v>
      </c>
      <c r="C6" s="71"/>
      <c r="G6" s="72"/>
      <c r="H6" s="71"/>
      <c r="L6" s="72"/>
      <c r="M6" s="71"/>
      <c r="Q6" s="72"/>
    </row>
    <row r="7" spans="1:17" x14ac:dyDescent="0.3">
      <c r="A7" s="154"/>
      <c r="B7" s="69" t="s">
        <v>40</v>
      </c>
      <c r="C7" s="71"/>
      <c r="G7" s="72"/>
      <c r="H7" s="71"/>
      <c r="L7" s="72"/>
      <c r="M7" s="71"/>
      <c r="Q7" s="72"/>
    </row>
    <row r="8" spans="1:17" x14ac:dyDescent="0.3">
      <c r="A8" s="155"/>
      <c r="B8" s="70" t="s">
        <v>42</v>
      </c>
      <c r="C8" s="73"/>
      <c r="D8" s="74"/>
      <c r="E8" s="74"/>
      <c r="F8" s="74"/>
      <c r="G8" s="75"/>
      <c r="H8" s="73"/>
      <c r="I8" s="74"/>
      <c r="J8" s="74"/>
      <c r="K8" s="74"/>
      <c r="L8" s="75"/>
      <c r="M8" s="73"/>
      <c r="N8" s="74"/>
      <c r="O8" s="74"/>
      <c r="P8" s="74"/>
      <c r="Q8" s="75"/>
    </row>
  </sheetData>
  <mergeCells count="5">
    <mergeCell ref="C1:G1"/>
    <mergeCell ref="H1:L1"/>
    <mergeCell ref="M1:Q1"/>
    <mergeCell ref="A3:A5"/>
    <mergeCell ref="A6:A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2490-E27C-4B0B-AFCD-8181FD37B082}">
  <dimension ref="A1:BT4233"/>
  <sheetViews>
    <sheetView topLeftCell="Z4205" workbookViewId="0">
      <selection activeCell="AJ4227" sqref="AJ4227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0.6640625" bestFit="1" customWidth="1"/>
    <col min="4" max="4" width="20.88671875" customWidth="1"/>
    <col min="5" max="5" width="7.88671875" bestFit="1" customWidth="1"/>
    <col min="6" max="6" width="12.6640625" bestFit="1" customWidth="1"/>
    <col min="7" max="7" width="11.5546875" bestFit="1" customWidth="1"/>
    <col min="8" max="8" width="7.33203125" bestFit="1" customWidth="1"/>
    <col min="9" max="9" width="10.33203125" bestFit="1" customWidth="1"/>
    <col min="10" max="10" width="7.33203125" bestFit="1" customWidth="1"/>
    <col min="11" max="11" width="12.44140625" bestFit="1" customWidth="1"/>
    <col min="12" max="12" width="9.33203125" bestFit="1" customWidth="1"/>
    <col min="13" max="13" width="4.88671875" bestFit="1" customWidth="1"/>
    <col min="14" max="14" width="13.5546875" bestFit="1" customWidth="1"/>
    <col min="15" max="15" width="7.109375" bestFit="1" customWidth="1"/>
    <col min="16" max="16" width="9.5546875" bestFit="1" customWidth="1"/>
    <col min="17" max="17" width="5" bestFit="1" customWidth="1"/>
    <col min="18" max="18" width="6.109375" bestFit="1" customWidth="1"/>
    <col min="19" max="19" width="8" bestFit="1" customWidth="1"/>
    <col min="20" max="20" width="5" bestFit="1" customWidth="1"/>
    <col min="21" max="21" width="8" bestFit="1" customWidth="1"/>
    <col min="22" max="22" width="10.5546875" bestFit="1" customWidth="1"/>
    <col min="24" max="24" width="6.109375" bestFit="1" customWidth="1"/>
    <col min="27" max="27" width="12" bestFit="1" customWidth="1"/>
    <col min="28" max="28" width="13.6640625" bestFit="1" customWidth="1"/>
    <col min="29" max="33" width="9.44140625" bestFit="1" customWidth="1"/>
    <col min="34" max="34" width="15.6640625" bestFit="1" customWidth="1"/>
    <col min="35" max="43" width="9.44140625" bestFit="1" customWidth="1"/>
    <col min="49" max="49" width="17.88671875" bestFit="1" customWidth="1"/>
  </cols>
  <sheetData>
    <row r="1" spans="1:41" x14ac:dyDescent="0.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AA1" s="150" t="s">
        <v>45</v>
      </c>
      <c r="AB1" s="151"/>
      <c r="AC1" s="151"/>
      <c r="AD1" s="151"/>
      <c r="AE1" s="152"/>
      <c r="AF1" s="150" t="s">
        <v>46</v>
      </c>
      <c r="AG1" s="151"/>
      <c r="AH1" s="151"/>
      <c r="AI1" s="151"/>
      <c r="AJ1" s="152"/>
      <c r="AK1" s="150" t="s">
        <v>47</v>
      </c>
      <c r="AL1" s="151"/>
      <c r="AM1" s="151"/>
      <c r="AN1" s="151"/>
      <c r="AO1" s="152"/>
    </row>
    <row r="2" spans="1:41" hidden="1" x14ac:dyDescent="0.3">
      <c r="A2">
        <v>0.97337933188360903</v>
      </c>
      <c r="B2">
        <v>0</v>
      </c>
      <c r="C2" t="s">
        <v>82</v>
      </c>
      <c r="D2">
        <v>0.1</v>
      </c>
      <c r="E2" t="s">
        <v>83</v>
      </c>
      <c r="F2">
        <v>-38.0131610594403</v>
      </c>
      <c r="G2" t="s">
        <v>56</v>
      </c>
      <c r="H2" t="s">
        <v>84</v>
      </c>
      <c r="I2" t="s">
        <v>84</v>
      </c>
      <c r="J2" t="s">
        <v>84</v>
      </c>
      <c r="K2" t="s">
        <v>84</v>
      </c>
      <c r="L2" t="s">
        <v>84</v>
      </c>
      <c r="M2" t="s">
        <v>84</v>
      </c>
      <c r="N2" t="s">
        <v>84</v>
      </c>
      <c r="O2" t="s">
        <v>84</v>
      </c>
      <c r="P2" t="s">
        <v>84</v>
      </c>
      <c r="Q2" t="s">
        <v>84</v>
      </c>
      <c r="R2" t="s">
        <v>84</v>
      </c>
      <c r="S2" t="s">
        <v>84</v>
      </c>
      <c r="T2" t="s">
        <v>84</v>
      </c>
      <c r="U2" t="s">
        <v>84</v>
      </c>
      <c r="V2" t="s">
        <v>84</v>
      </c>
      <c r="W2" t="s">
        <v>84</v>
      </c>
      <c r="X2" t="s">
        <v>84</v>
      </c>
      <c r="AA2" s="64">
        <v>42278</v>
      </c>
      <c r="AB2" s="65">
        <v>45931</v>
      </c>
      <c r="AC2" s="66">
        <v>45234</v>
      </c>
      <c r="AD2" s="65">
        <v>41944</v>
      </c>
      <c r="AE2" s="67">
        <v>45597</v>
      </c>
      <c r="AF2" s="64">
        <v>42278</v>
      </c>
      <c r="AG2" s="65">
        <v>45931</v>
      </c>
      <c r="AH2" s="66">
        <v>45234</v>
      </c>
      <c r="AI2" s="65">
        <v>41944</v>
      </c>
      <c r="AJ2" s="67">
        <v>45597</v>
      </c>
      <c r="AK2" s="64">
        <v>42278</v>
      </c>
      <c r="AL2" s="65">
        <v>45931</v>
      </c>
      <c r="AM2" s="66">
        <v>45234</v>
      </c>
      <c r="AN2" s="65">
        <v>41944</v>
      </c>
      <c r="AO2" s="67">
        <v>45597</v>
      </c>
    </row>
    <row r="3" spans="1:41" hidden="1" x14ac:dyDescent="0.3">
      <c r="A3">
        <v>1.3351441598039546</v>
      </c>
      <c r="B3">
        <v>0</v>
      </c>
      <c r="C3" t="s">
        <v>82</v>
      </c>
      <c r="D3">
        <v>0.1</v>
      </c>
      <c r="E3" t="s">
        <v>83</v>
      </c>
      <c r="F3">
        <v>-14.975217486852538</v>
      </c>
      <c r="G3" t="s">
        <v>56</v>
      </c>
      <c r="H3" t="s">
        <v>84</v>
      </c>
      <c r="I3" t="s">
        <v>84</v>
      </c>
      <c r="J3" t="s">
        <v>84</v>
      </c>
      <c r="K3" t="s">
        <v>84</v>
      </c>
      <c r="L3" t="s">
        <v>84</v>
      </c>
      <c r="M3" t="s">
        <v>84</v>
      </c>
      <c r="N3" t="s">
        <v>84</v>
      </c>
      <c r="O3" t="s">
        <v>84</v>
      </c>
      <c r="P3" t="s">
        <v>84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s="153" t="s">
        <v>56</v>
      </c>
      <c r="Z3" s="68" t="s">
        <v>41</v>
      </c>
      <c r="AA3">
        <v>0.93994245500478213</v>
      </c>
      <c r="AB3" s="77">
        <v>0.98966845268245163</v>
      </c>
      <c r="AC3">
        <v>1.0770794827782708</v>
      </c>
      <c r="AD3">
        <v>0.95974102016360119</v>
      </c>
      <c r="AE3" s="78">
        <v>0.89980094610758954</v>
      </c>
      <c r="AF3" s="76">
        <v>0.91111968783740671</v>
      </c>
      <c r="AG3" s="77">
        <v>1.0206223246033836</v>
      </c>
      <c r="AH3" s="77">
        <v>0.98104700858152349</v>
      </c>
      <c r="AI3" s="77">
        <v>0.91838012373315037</v>
      </c>
      <c r="AJ3" s="78">
        <v>0.81376405008242259</v>
      </c>
      <c r="AK3">
        <v>0.89828889458158534</v>
      </c>
      <c r="AL3" s="77">
        <v>0.97543170678567359</v>
      </c>
      <c r="AM3" s="77">
        <v>0.97324269114953743</v>
      </c>
      <c r="AN3" s="77">
        <v>0.87551754742920973</v>
      </c>
      <c r="AO3" s="78">
        <v>0.81939373682555749</v>
      </c>
    </row>
    <row r="4" spans="1:41" hidden="1" x14ac:dyDescent="0.3">
      <c r="A4">
        <v>0.64648162806391807</v>
      </c>
      <c r="B4">
        <v>0</v>
      </c>
      <c r="C4" t="s">
        <v>82</v>
      </c>
      <c r="D4">
        <v>0.1</v>
      </c>
      <c r="E4" t="s">
        <v>83</v>
      </c>
      <c r="F4">
        <v>-58.830692984530465</v>
      </c>
      <c r="G4" t="s">
        <v>56</v>
      </c>
      <c r="H4" t="s">
        <v>84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84</v>
      </c>
      <c r="O4" t="s">
        <v>84</v>
      </c>
      <c r="P4" t="s">
        <v>84</v>
      </c>
      <c r="Q4" t="s">
        <v>84</v>
      </c>
      <c r="R4" t="s">
        <v>84</v>
      </c>
      <c r="S4" t="s">
        <v>84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s="154"/>
      <c r="Z4" s="69" t="s">
        <v>40</v>
      </c>
      <c r="AA4" s="71">
        <v>1.3688747382668924</v>
      </c>
      <c r="AB4">
        <v>1.4234635980401036</v>
      </c>
      <c r="AC4">
        <v>1.5067350783141895</v>
      </c>
      <c r="AD4">
        <v>1.4189791781430423</v>
      </c>
      <c r="AE4" s="72">
        <v>1.4309979262697647</v>
      </c>
      <c r="AF4" s="71">
        <v>1.3161888495119938</v>
      </c>
      <c r="AG4">
        <v>1.5264008348807776</v>
      </c>
      <c r="AH4">
        <v>1.4740577329826479</v>
      </c>
      <c r="AI4">
        <v>1.2140486688308614</v>
      </c>
      <c r="AJ4">
        <v>1.344406399410027</v>
      </c>
      <c r="AK4" s="71">
        <v>1.2946717996080066</v>
      </c>
      <c r="AL4">
        <v>1.4222840693861569</v>
      </c>
      <c r="AM4">
        <v>1.4531787482922196</v>
      </c>
      <c r="AN4">
        <v>1.3921988153267497</v>
      </c>
      <c r="AO4" s="72">
        <v>1.3573368527965499</v>
      </c>
    </row>
    <row r="5" spans="1:41" hidden="1" x14ac:dyDescent="0.3">
      <c r="A5">
        <v>0.9632677795596426</v>
      </c>
      <c r="B5">
        <v>0</v>
      </c>
      <c r="C5" t="s">
        <v>82</v>
      </c>
      <c r="D5">
        <v>0.1</v>
      </c>
      <c r="E5" t="s">
        <v>83</v>
      </c>
      <c r="F5">
        <v>-38.657085935194388</v>
      </c>
      <c r="G5" t="s">
        <v>56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84</v>
      </c>
      <c r="R5" t="s">
        <v>84</v>
      </c>
      <c r="S5" t="s">
        <v>84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s="155"/>
      <c r="Z5" s="70" t="s">
        <v>42</v>
      </c>
      <c r="AA5" s="73">
        <v>1.6149570692164277</v>
      </c>
      <c r="AB5" s="74">
        <v>1.6780418473092555</v>
      </c>
      <c r="AC5" s="74">
        <v>1.8116901900308584</v>
      </c>
      <c r="AD5" s="74">
        <v>1.793365183919615</v>
      </c>
      <c r="AE5" s="75">
        <v>1.798904118964527</v>
      </c>
      <c r="AF5" s="73">
        <v>1.7367317995168436</v>
      </c>
      <c r="AG5" s="74"/>
      <c r="AH5" s="74"/>
      <c r="AI5" s="74"/>
      <c r="AJ5" s="75"/>
      <c r="AK5" s="73"/>
      <c r="AL5" s="74"/>
      <c r="AM5" s="74"/>
      <c r="AN5" s="74"/>
      <c r="AO5" s="75"/>
    </row>
    <row r="6" spans="1:41" hidden="1" x14ac:dyDescent="0.3">
      <c r="A6">
        <v>1.4177605287997372</v>
      </c>
      <c r="B6">
        <v>0</v>
      </c>
      <c r="C6" t="s">
        <v>82</v>
      </c>
      <c r="D6">
        <v>0.1</v>
      </c>
      <c r="E6" t="s">
        <v>83</v>
      </c>
      <c r="F6">
        <v>-9.7140337005835047</v>
      </c>
      <c r="G6" t="s">
        <v>56</v>
      </c>
      <c r="H6" t="s">
        <v>84</v>
      </c>
      <c r="I6" t="s">
        <v>84</v>
      </c>
      <c r="J6" t="s">
        <v>84</v>
      </c>
      <c r="K6" t="s">
        <v>84</v>
      </c>
      <c r="L6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W6" t="s">
        <v>84</v>
      </c>
      <c r="X6" t="s">
        <v>84</v>
      </c>
      <c r="Y6" s="153" t="s">
        <v>57</v>
      </c>
      <c r="Z6" s="68" t="s">
        <v>41</v>
      </c>
      <c r="AA6" s="71"/>
      <c r="AE6" s="72"/>
      <c r="AF6" s="71"/>
      <c r="AJ6" s="72"/>
      <c r="AK6" s="71"/>
      <c r="AO6" s="72"/>
    </row>
    <row r="7" spans="1:41" hidden="1" x14ac:dyDescent="0.3">
      <c r="A7">
        <v>1.0810499941616187</v>
      </c>
      <c r="B7">
        <v>0</v>
      </c>
      <c r="C7" t="s">
        <v>82</v>
      </c>
      <c r="D7">
        <v>0.1</v>
      </c>
      <c r="E7" t="s">
        <v>83</v>
      </c>
      <c r="F7">
        <v>-31.156467288949962</v>
      </c>
      <c r="G7" t="s">
        <v>56</v>
      </c>
      <c r="H7" t="s">
        <v>84</v>
      </c>
      <c r="I7" t="s">
        <v>84</v>
      </c>
      <c r="J7" t="s">
        <v>84</v>
      </c>
      <c r="K7" t="s">
        <v>84</v>
      </c>
      <c r="L7" t="s">
        <v>84</v>
      </c>
      <c r="M7" t="s">
        <v>84</v>
      </c>
      <c r="N7" t="s">
        <v>84</v>
      </c>
      <c r="O7" t="s">
        <v>84</v>
      </c>
      <c r="P7" t="s">
        <v>84</v>
      </c>
      <c r="Q7" t="s">
        <v>84</v>
      </c>
      <c r="R7" t="s">
        <v>84</v>
      </c>
      <c r="S7" t="s">
        <v>84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s="154"/>
      <c r="Z7" s="69" t="s">
        <v>40</v>
      </c>
      <c r="AA7" s="71"/>
      <c r="AE7" s="72"/>
      <c r="AF7" s="71"/>
      <c r="AJ7" s="72"/>
      <c r="AK7" s="71"/>
      <c r="AO7" s="72"/>
    </row>
    <row r="8" spans="1:41" hidden="1" x14ac:dyDescent="0.3">
      <c r="A8">
        <v>0.64776735864228685</v>
      </c>
      <c r="B8">
        <v>0</v>
      </c>
      <c r="C8" t="s">
        <v>82</v>
      </c>
      <c r="D8">
        <v>0.1</v>
      </c>
      <c r="E8" t="s">
        <v>83</v>
      </c>
      <c r="F8">
        <v>-58.748814962600335</v>
      </c>
      <c r="G8" t="s">
        <v>56</v>
      </c>
      <c r="H8" t="s">
        <v>84</v>
      </c>
      <c r="I8" t="s">
        <v>84</v>
      </c>
      <c r="J8" t="s">
        <v>84</v>
      </c>
      <c r="K8" t="s">
        <v>84</v>
      </c>
      <c r="L8" t="s">
        <v>84</v>
      </c>
      <c r="M8" t="s">
        <v>84</v>
      </c>
      <c r="N8" t="s">
        <v>84</v>
      </c>
      <c r="O8" t="s">
        <v>84</v>
      </c>
      <c r="P8" t="s">
        <v>84</v>
      </c>
      <c r="Q8" t="s">
        <v>84</v>
      </c>
      <c r="R8" t="s">
        <v>84</v>
      </c>
      <c r="S8" t="s">
        <v>84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s="155"/>
      <c r="Z8" s="70" t="s">
        <v>42</v>
      </c>
      <c r="AA8" s="73"/>
      <c r="AB8" s="74"/>
      <c r="AC8" s="74"/>
      <c r="AD8" s="74"/>
      <c r="AE8" s="75"/>
      <c r="AF8" s="73"/>
      <c r="AG8" s="74"/>
      <c r="AH8" s="74"/>
      <c r="AI8" s="74"/>
      <c r="AJ8" s="75"/>
      <c r="AK8" s="73"/>
      <c r="AL8" s="74"/>
      <c r="AM8" s="74"/>
      <c r="AN8" s="74"/>
      <c r="AO8" s="75"/>
    </row>
    <row r="9" spans="1:41" hidden="1" x14ac:dyDescent="0.3">
      <c r="A9">
        <v>1.7990509089922067</v>
      </c>
      <c r="B9">
        <v>0</v>
      </c>
      <c r="C9" t="s">
        <v>82</v>
      </c>
      <c r="D9">
        <v>0.1</v>
      </c>
      <c r="E9" t="s">
        <v>83</v>
      </c>
      <c r="F9">
        <v>14.567338024084991</v>
      </c>
      <c r="G9" t="s">
        <v>56</v>
      </c>
      <c r="H9" t="s">
        <v>84</v>
      </c>
      <c r="I9" t="s">
        <v>84</v>
      </c>
      <c r="J9" t="s">
        <v>84</v>
      </c>
      <c r="K9" t="s">
        <v>84</v>
      </c>
      <c r="L9" t="s">
        <v>84</v>
      </c>
      <c r="M9" t="s">
        <v>84</v>
      </c>
      <c r="N9" t="s">
        <v>84</v>
      </c>
      <c r="O9" t="s">
        <v>84</v>
      </c>
      <c r="P9" t="s">
        <v>84</v>
      </c>
      <c r="Q9" t="s">
        <v>84</v>
      </c>
      <c r="R9" t="s">
        <v>84</v>
      </c>
      <c r="S9" t="s">
        <v>84</v>
      </c>
      <c r="T9" t="s">
        <v>84</v>
      </c>
      <c r="U9" t="s">
        <v>84</v>
      </c>
      <c r="V9" t="s">
        <v>84</v>
      </c>
      <c r="W9" t="s">
        <v>84</v>
      </c>
      <c r="X9" t="s">
        <v>84</v>
      </c>
    </row>
    <row r="10" spans="1:41" hidden="1" x14ac:dyDescent="0.3">
      <c r="A10">
        <v>0.79060623397952268</v>
      </c>
      <c r="B10">
        <v>0</v>
      </c>
      <c r="C10" t="s">
        <v>82</v>
      </c>
      <c r="D10">
        <v>0.1</v>
      </c>
      <c r="E10" t="s">
        <v>83</v>
      </c>
      <c r="F10">
        <v>-49.65253556775631</v>
      </c>
      <c r="G10" t="s">
        <v>56</v>
      </c>
      <c r="H10" t="s">
        <v>84</v>
      </c>
      <c r="I10" t="s">
        <v>84</v>
      </c>
      <c r="J10" t="s">
        <v>84</v>
      </c>
      <c r="K10" t="s">
        <v>84</v>
      </c>
      <c r="L10" t="s">
        <v>84</v>
      </c>
      <c r="M10" t="s">
        <v>84</v>
      </c>
      <c r="N10" t="s">
        <v>84</v>
      </c>
      <c r="O10" t="s">
        <v>84</v>
      </c>
      <c r="P10" t="s">
        <v>84</v>
      </c>
      <c r="Q10" t="s">
        <v>84</v>
      </c>
      <c r="R10" t="s">
        <v>84</v>
      </c>
      <c r="S10" t="s">
        <v>84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</row>
    <row r="11" spans="1:41" hidden="1" x14ac:dyDescent="0.3">
      <c r="A11">
        <v>1.1746915027847877</v>
      </c>
      <c r="B11">
        <v>0</v>
      </c>
      <c r="C11" t="s">
        <v>82</v>
      </c>
      <c r="D11">
        <v>0.1</v>
      </c>
      <c r="E11" t="s">
        <v>83</v>
      </c>
      <c r="F11">
        <v>-25.193179469860045</v>
      </c>
      <c r="G11" t="s">
        <v>56</v>
      </c>
      <c r="H11" t="s">
        <v>84</v>
      </c>
      <c r="I11" t="s">
        <v>84</v>
      </c>
      <c r="J11" t="s">
        <v>84</v>
      </c>
      <c r="K11" t="s">
        <v>84</v>
      </c>
      <c r="L11" t="s">
        <v>84</v>
      </c>
      <c r="M11" t="s">
        <v>84</v>
      </c>
      <c r="N11" t="s">
        <v>84</v>
      </c>
      <c r="O11" t="s">
        <v>84</v>
      </c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</row>
    <row r="12" spans="1:41" hidden="1" x14ac:dyDescent="0.3">
      <c r="A12">
        <v>0.70734305818956222</v>
      </c>
      <c r="B12">
        <v>0</v>
      </c>
      <c r="C12" t="s">
        <v>82</v>
      </c>
      <c r="D12">
        <v>0.1</v>
      </c>
      <c r="E12" t="s">
        <v>83</v>
      </c>
      <c r="F12">
        <v>-54.95490936830145</v>
      </c>
      <c r="G12" t="s">
        <v>56</v>
      </c>
      <c r="H12" t="s">
        <v>84</v>
      </c>
      <c r="I12" t="s">
        <v>84</v>
      </c>
      <c r="J12" t="s">
        <v>84</v>
      </c>
      <c r="K12" t="s">
        <v>84</v>
      </c>
      <c r="L12" t="s">
        <v>84</v>
      </c>
      <c r="M12" t="s">
        <v>84</v>
      </c>
      <c r="N12" t="s">
        <v>84</v>
      </c>
      <c r="O12" t="s">
        <v>84</v>
      </c>
      <c r="P12" t="s">
        <v>84</v>
      </c>
      <c r="Q12" t="s">
        <v>84</v>
      </c>
      <c r="R12" t="s">
        <v>84</v>
      </c>
      <c r="S12" t="s">
        <v>84</v>
      </c>
      <c r="T12" t="s">
        <v>84</v>
      </c>
      <c r="U12" t="s">
        <v>84</v>
      </c>
      <c r="V12" t="s">
        <v>84</v>
      </c>
      <c r="W12" t="s">
        <v>84</v>
      </c>
      <c r="X12" t="s">
        <v>84</v>
      </c>
    </row>
    <row r="13" spans="1:41" hidden="1" x14ac:dyDescent="0.3">
      <c r="A13">
        <v>1.2088889590112617</v>
      </c>
      <c r="B13">
        <v>0</v>
      </c>
      <c r="C13" t="s">
        <v>82</v>
      </c>
      <c r="D13">
        <v>0.1</v>
      </c>
      <c r="E13" t="s">
        <v>83</v>
      </c>
      <c r="F13">
        <v>-23.015413678197692</v>
      </c>
      <c r="G13" t="s">
        <v>56</v>
      </c>
      <c r="H13" t="s">
        <v>84</v>
      </c>
      <c r="I13" t="s">
        <v>84</v>
      </c>
      <c r="J13" t="s">
        <v>84</v>
      </c>
      <c r="K13" t="s">
        <v>84</v>
      </c>
      <c r="L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</row>
    <row r="14" spans="1:41" hidden="1" x14ac:dyDescent="0.3">
      <c r="A14">
        <v>0.96236130280861942</v>
      </c>
      <c r="B14">
        <v>0</v>
      </c>
      <c r="C14" t="s">
        <v>82</v>
      </c>
      <c r="D14">
        <v>0.1</v>
      </c>
      <c r="E14" t="s">
        <v>83</v>
      </c>
      <c r="F14">
        <v>-38.714812277359776</v>
      </c>
      <c r="G14" t="s">
        <v>56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</row>
    <row r="15" spans="1:41" hidden="1" x14ac:dyDescent="0.3">
      <c r="A15">
        <v>1.5184605552211259</v>
      </c>
      <c r="B15">
        <v>0</v>
      </c>
      <c r="C15" t="s">
        <v>82</v>
      </c>
      <c r="D15">
        <v>0.1</v>
      </c>
      <c r="E15" t="s">
        <v>83</v>
      </c>
      <c r="F15">
        <v>-3.301244652542453</v>
      </c>
      <c r="G15" t="s">
        <v>56</v>
      </c>
      <c r="H15" t="s">
        <v>84</v>
      </c>
      <c r="I15" t="s">
        <v>84</v>
      </c>
      <c r="J15" t="s">
        <v>84</v>
      </c>
      <c r="K15" t="s">
        <v>84</v>
      </c>
      <c r="L15" t="s">
        <v>84</v>
      </c>
      <c r="M15" t="s">
        <v>84</v>
      </c>
      <c r="N15" t="s">
        <v>84</v>
      </c>
      <c r="O15" t="s">
        <v>84</v>
      </c>
      <c r="P15" t="s">
        <v>84</v>
      </c>
      <c r="Q15" t="s">
        <v>84</v>
      </c>
      <c r="R15" t="s">
        <v>84</v>
      </c>
      <c r="S15" t="s">
        <v>84</v>
      </c>
      <c r="T15" t="s">
        <v>84</v>
      </c>
      <c r="U15" t="s">
        <v>84</v>
      </c>
      <c r="V15" t="s">
        <v>84</v>
      </c>
      <c r="W15" t="s">
        <v>84</v>
      </c>
      <c r="X15" t="s">
        <v>84</v>
      </c>
    </row>
    <row r="16" spans="1:41" hidden="1" x14ac:dyDescent="0.3">
      <c r="A16">
        <v>0.85026338824627956</v>
      </c>
      <c r="B16">
        <v>0</v>
      </c>
      <c r="C16" t="s">
        <v>82</v>
      </c>
      <c r="D16">
        <v>0.1</v>
      </c>
      <c r="E16" t="s">
        <v>83</v>
      </c>
      <c r="F16">
        <v>-45.853442765950483</v>
      </c>
      <c r="G16" t="s">
        <v>56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84</v>
      </c>
      <c r="O16" t="s">
        <v>84</v>
      </c>
      <c r="P16" t="s">
        <v>84</v>
      </c>
      <c r="Q16" t="s">
        <v>84</v>
      </c>
      <c r="R16" t="s">
        <v>84</v>
      </c>
      <c r="S16" t="s">
        <v>84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</row>
    <row r="17" spans="1:24" hidden="1" x14ac:dyDescent="0.3">
      <c r="A17">
        <v>0.52647109663911074</v>
      </c>
      <c r="B17">
        <v>0</v>
      </c>
      <c r="C17" t="s">
        <v>82</v>
      </c>
      <c r="D17">
        <v>0.1</v>
      </c>
      <c r="E17" t="s">
        <v>83</v>
      </c>
      <c r="F17">
        <v>-66.47321552320507</v>
      </c>
      <c r="G17" t="s">
        <v>56</v>
      </c>
      <c r="H17" t="s">
        <v>84</v>
      </c>
      <c r="I17" t="s">
        <v>84</v>
      </c>
      <c r="J17" t="s">
        <v>84</v>
      </c>
      <c r="K17" t="s">
        <v>84</v>
      </c>
      <c r="L17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84</v>
      </c>
      <c r="R17" t="s">
        <v>84</v>
      </c>
      <c r="S17" t="s">
        <v>84</v>
      </c>
      <c r="T17" t="s">
        <v>84</v>
      </c>
      <c r="U17" t="s">
        <v>84</v>
      </c>
      <c r="V17" t="s">
        <v>84</v>
      </c>
      <c r="W17" t="s">
        <v>84</v>
      </c>
      <c r="X17" t="s">
        <v>84</v>
      </c>
    </row>
    <row r="18" spans="1:24" hidden="1" x14ac:dyDescent="0.3">
      <c r="A18">
        <v>8.509775668194193E-2</v>
      </c>
      <c r="B18">
        <v>0</v>
      </c>
      <c r="C18" t="s">
        <v>82</v>
      </c>
      <c r="D18">
        <v>0.1</v>
      </c>
      <c r="E18" t="s">
        <v>83</v>
      </c>
      <c r="F18">
        <v>-94.580796237537925</v>
      </c>
      <c r="G18" t="s">
        <v>56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84</v>
      </c>
      <c r="N18" t="s">
        <v>84</v>
      </c>
      <c r="O18" t="s">
        <v>84</v>
      </c>
      <c r="P18" t="s">
        <v>84</v>
      </c>
      <c r="Q18" t="s">
        <v>84</v>
      </c>
      <c r="R18" t="s">
        <v>84</v>
      </c>
      <c r="S18" t="s">
        <v>84</v>
      </c>
      <c r="T18" t="s">
        <v>84</v>
      </c>
      <c r="U18" t="s">
        <v>84</v>
      </c>
      <c r="V18" t="s">
        <v>84</v>
      </c>
      <c r="W18" t="s">
        <v>84</v>
      </c>
      <c r="X18" t="s">
        <v>84</v>
      </c>
    </row>
    <row r="19" spans="1:24" hidden="1" x14ac:dyDescent="0.3">
      <c r="A19">
        <v>0.64017715115411244</v>
      </c>
      <c r="B19">
        <v>0</v>
      </c>
      <c r="C19" t="s">
        <v>82</v>
      </c>
      <c r="D19">
        <v>0.1</v>
      </c>
      <c r="E19" t="s">
        <v>83</v>
      </c>
      <c r="F19">
        <v>-59.23217530700424</v>
      </c>
      <c r="G19" t="s">
        <v>56</v>
      </c>
      <c r="H19" t="s">
        <v>84</v>
      </c>
      <c r="I19" t="s">
        <v>84</v>
      </c>
      <c r="J19" t="s">
        <v>84</v>
      </c>
      <c r="K19" t="s">
        <v>84</v>
      </c>
      <c r="L19" t="s">
        <v>84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t="s">
        <v>84</v>
      </c>
      <c r="S19" t="s">
        <v>84</v>
      </c>
      <c r="T19" t="s">
        <v>84</v>
      </c>
      <c r="U19" t="s">
        <v>84</v>
      </c>
      <c r="V19" t="s">
        <v>84</v>
      </c>
      <c r="W19" t="s">
        <v>84</v>
      </c>
      <c r="X19" t="s">
        <v>84</v>
      </c>
    </row>
    <row r="20" spans="1:24" hidden="1" x14ac:dyDescent="0.3">
      <c r="A20">
        <v>0.22475230471163218</v>
      </c>
      <c r="B20">
        <v>0</v>
      </c>
      <c r="C20" t="s">
        <v>82</v>
      </c>
      <c r="D20">
        <v>0.1</v>
      </c>
      <c r="E20" t="s">
        <v>83</v>
      </c>
      <c r="F20">
        <v>-85.687301489420349</v>
      </c>
      <c r="G20" t="s">
        <v>56</v>
      </c>
      <c r="H20" t="s">
        <v>84</v>
      </c>
      <c r="I20" t="s">
        <v>84</v>
      </c>
      <c r="J20" t="s">
        <v>84</v>
      </c>
      <c r="K20" t="s">
        <v>84</v>
      </c>
      <c r="L20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84</v>
      </c>
      <c r="S20" t="s">
        <v>84</v>
      </c>
      <c r="T20" t="s">
        <v>84</v>
      </c>
      <c r="U20" t="s">
        <v>84</v>
      </c>
      <c r="V20" t="s">
        <v>84</v>
      </c>
      <c r="W20" t="s">
        <v>84</v>
      </c>
      <c r="X20" t="s">
        <v>84</v>
      </c>
    </row>
    <row r="21" spans="1:24" hidden="1" x14ac:dyDescent="0.3">
      <c r="A21">
        <v>0.64720382335419491</v>
      </c>
      <c r="B21">
        <v>0</v>
      </c>
      <c r="C21" t="s">
        <v>82</v>
      </c>
      <c r="D21">
        <v>0.1</v>
      </c>
      <c r="E21" t="s">
        <v>83</v>
      </c>
      <c r="F21">
        <v>-58.784702072585183</v>
      </c>
      <c r="G21" t="s">
        <v>56</v>
      </c>
      <c r="H21" t="s">
        <v>84</v>
      </c>
      <c r="I21" t="s">
        <v>84</v>
      </c>
      <c r="J21" t="s">
        <v>84</v>
      </c>
      <c r="K21" t="s">
        <v>84</v>
      </c>
      <c r="L21" t="s">
        <v>84</v>
      </c>
      <c r="M21" t="s">
        <v>84</v>
      </c>
      <c r="N21" t="s">
        <v>84</v>
      </c>
      <c r="O21" t="s">
        <v>84</v>
      </c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</row>
    <row r="22" spans="1:24" hidden="1" x14ac:dyDescent="0.3">
      <c r="A22">
        <v>0.73661597467438356</v>
      </c>
      <c r="B22">
        <v>0</v>
      </c>
      <c r="C22" t="s">
        <v>82</v>
      </c>
      <c r="D22">
        <v>0.1</v>
      </c>
      <c r="E22" t="s">
        <v>83</v>
      </c>
      <c r="F22">
        <v>-53.090748603809232</v>
      </c>
      <c r="G22" t="s">
        <v>56</v>
      </c>
      <c r="H22" t="s">
        <v>84</v>
      </c>
      <c r="I22" t="s">
        <v>84</v>
      </c>
      <c r="J22" t="s">
        <v>84</v>
      </c>
      <c r="K22" t="s">
        <v>84</v>
      </c>
      <c r="L22" t="s">
        <v>84</v>
      </c>
      <c r="M22" t="s">
        <v>84</v>
      </c>
      <c r="N22" t="s">
        <v>84</v>
      </c>
      <c r="O22" t="s">
        <v>84</v>
      </c>
      <c r="P22" t="s">
        <v>84</v>
      </c>
      <c r="Q22" t="s">
        <v>84</v>
      </c>
      <c r="R22" t="s">
        <v>84</v>
      </c>
      <c r="S22" t="s">
        <v>84</v>
      </c>
      <c r="T22" t="s">
        <v>84</v>
      </c>
      <c r="U22" t="s">
        <v>84</v>
      </c>
      <c r="V22" t="s">
        <v>84</v>
      </c>
      <c r="W22" t="s">
        <v>84</v>
      </c>
      <c r="X22" t="s">
        <v>84</v>
      </c>
    </row>
    <row r="23" spans="1:24" hidden="1" x14ac:dyDescent="0.3">
      <c r="A23">
        <v>1.1569512877872068</v>
      </c>
      <c r="B23">
        <v>0</v>
      </c>
      <c r="C23" t="s">
        <v>82</v>
      </c>
      <c r="D23">
        <v>0.1</v>
      </c>
      <c r="E23" t="s">
        <v>83</v>
      </c>
      <c r="F23">
        <v>-26.322913596942826</v>
      </c>
      <c r="G23" t="s">
        <v>56</v>
      </c>
      <c r="H23" t="s">
        <v>84</v>
      </c>
      <c r="I23" t="s">
        <v>84</v>
      </c>
      <c r="J23" t="s">
        <v>84</v>
      </c>
      <c r="K23" t="s">
        <v>84</v>
      </c>
      <c r="L23" t="s">
        <v>84</v>
      </c>
      <c r="M23" t="s">
        <v>84</v>
      </c>
      <c r="N23" t="s">
        <v>84</v>
      </c>
      <c r="O23" t="s">
        <v>84</v>
      </c>
      <c r="P23" t="s">
        <v>84</v>
      </c>
      <c r="Q23" t="s">
        <v>84</v>
      </c>
      <c r="R23" t="s">
        <v>84</v>
      </c>
      <c r="S23" t="s">
        <v>84</v>
      </c>
      <c r="T23" t="s">
        <v>84</v>
      </c>
      <c r="U23" t="s">
        <v>84</v>
      </c>
      <c r="V23" t="s">
        <v>84</v>
      </c>
      <c r="W23" t="s">
        <v>84</v>
      </c>
      <c r="X23" t="s">
        <v>84</v>
      </c>
    </row>
    <row r="24" spans="1:24" hidden="1" x14ac:dyDescent="0.3">
      <c r="A24">
        <v>1.1379379551663984</v>
      </c>
      <c r="B24">
        <v>0</v>
      </c>
      <c r="C24" t="s">
        <v>82</v>
      </c>
      <c r="D24">
        <v>0.1</v>
      </c>
      <c r="E24" t="s">
        <v>83</v>
      </c>
      <c r="F24">
        <v>-27.533722526498224</v>
      </c>
      <c r="G24" t="s">
        <v>56</v>
      </c>
      <c r="H24" t="s">
        <v>84</v>
      </c>
      <c r="I24" t="s">
        <v>84</v>
      </c>
      <c r="J24" t="s">
        <v>84</v>
      </c>
      <c r="K24" t="s">
        <v>84</v>
      </c>
      <c r="L24" t="s">
        <v>84</v>
      </c>
      <c r="M24" t="s">
        <v>84</v>
      </c>
      <c r="N24" t="s">
        <v>84</v>
      </c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84</v>
      </c>
      <c r="U24" t="s">
        <v>84</v>
      </c>
      <c r="V24" t="s">
        <v>84</v>
      </c>
      <c r="W24" t="s">
        <v>84</v>
      </c>
      <c r="X24" t="s">
        <v>84</v>
      </c>
    </row>
    <row r="25" spans="1:24" hidden="1" x14ac:dyDescent="0.3">
      <c r="A25">
        <v>1.3595134173503323</v>
      </c>
      <c r="B25">
        <v>0</v>
      </c>
      <c r="C25" t="s">
        <v>82</v>
      </c>
      <c r="D25">
        <v>0.1</v>
      </c>
      <c r="E25" t="s">
        <v>83</v>
      </c>
      <c r="F25">
        <v>-13.423332016154097</v>
      </c>
      <c r="G25" t="s">
        <v>56</v>
      </c>
      <c r="H25" t="s">
        <v>84</v>
      </c>
      <c r="I25" t="s">
        <v>84</v>
      </c>
      <c r="J25" t="s">
        <v>84</v>
      </c>
      <c r="K25" t="s">
        <v>84</v>
      </c>
      <c r="L25" t="s">
        <v>84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W25" t="s">
        <v>84</v>
      </c>
      <c r="X25" t="s">
        <v>84</v>
      </c>
    </row>
    <row r="26" spans="1:24" hidden="1" x14ac:dyDescent="0.3">
      <c r="A26">
        <v>0.80434317046728976</v>
      </c>
      <c r="B26">
        <v>0</v>
      </c>
      <c r="C26" t="s">
        <v>82</v>
      </c>
      <c r="D26">
        <v>0.1</v>
      </c>
      <c r="E26" t="s">
        <v>83</v>
      </c>
      <c r="F26">
        <v>-48.777738618907868</v>
      </c>
      <c r="G26" t="s">
        <v>56</v>
      </c>
      <c r="H26" t="s">
        <v>84</v>
      </c>
      <c r="I26" t="s">
        <v>84</v>
      </c>
      <c r="J26" t="s">
        <v>84</v>
      </c>
      <c r="K26" t="s">
        <v>84</v>
      </c>
      <c r="L26" t="s">
        <v>84</v>
      </c>
      <c r="M26" t="s">
        <v>84</v>
      </c>
      <c r="N26" t="s">
        <v>84</v>
      </c>
      <c r="O26" t="s">
        <v>84</v>
      </c>
      <c r="P26" t="s">
        <v>84</v>
      </c>
      <c r="Q26" t="s">
        <v>84</v>
      </c>
      <c r="R26" t="s">
        <v>84</v>
      </c>
      <c r="S26" t="s">
        <v>84</v>
      </c>
      <c r="T26" t="s">
        <v>84</v>
      </c>
      <c r="U26" t="s">
        <v>84</v>
      </c>
      <c r="V26" t="s">
        <v>84</v>
      </c>
      <c r="W26" t="s">
        <v>84</v>
      </c>
      <c r="X26" t="s">
        <v>84</v>
      </c>
    </row>
    <row r="27" spans="1:24" hidden="1" x14ac:dyDescent="0.3">
      <c r="A27">
        <v>1.1155463618330308</v>
      </c>
      <c r="B27">
        <v>0</v>
      </c>
      <c r="C27" t="s">
        <v>82</v>
      </c>
      <c r="D27">
        <v>0.1</v>
      </c>
      <c r="E27" t="s">
        <v>83</v>
      </c>
      <c r="F27">
        <v>-28.959666189070195</v>
      </c>
      <c r="G27" t="s">
        <v>56</v>
      </c>
      <c r="H27" t="s">
        <v>84</v>
      </c>
      <c r="I27" t="s">
        <v>84</v>
      </c>
      <c r="J27" t="s">
        <v>84</v>
      </c>
      <c r="K27" t="s">
        <v>84</v>
      </c>
      <c r="L27" t="s">
        <v>84</v>
      </c>
      <c r="M27" t="s">
        <v>84</v>
      </c>
      <c r="N27" t="s">
        <v>84</v>
      </c>
      <c r="O27" t="s">
        <v>84</v>
      </c>
      <c r="P27" t="s">
        <v>84</v>
      </c>
      <c r="Q27" t="s">
        <v>84</v>
      </c>
      <c r="R27" t="s">
        <v>84</v>
      </c>
      <c r="S27" t="s">
        <v>84</v>
      </c>
      <c r="T27" t="s">
        <v>84</v>
      </c>
      <c r="U27" t="s">
        <v>84</v>
      </c>
      <c r="V27" t="s">
        <v>84</v>
      </c>
      <c r="W27" t="s">
        <v>84</v>
      </c>
      <c r="X27" t="s">
        <v>84</v>
      </c>
    </row>
    <row r="28" spans="1:24" hidden="1" x14ac:dyDescent="0.3">
      <c r="A28">
        <v>0.64664086057344228</v>
      </c>
      <c r="B28">
        <v>0</v>
      </c>
      <c r="C28" t="s">
        <v>82</v>
      </c>
      <c r="D28">
        <v>0.1</v>
      </c>
      <c r="E28" t="s">
        <v>83</v>
      </c>
      <c r="F28">
        <v>-58.820552724100985</v>
      </c>
      <c r="G28" t="s">
        <v>56</v>
      </c>
      <c r="H28" t="s">
        <v>84</v>
      </c>
      <c r="I28" t="s">
        <v>84</v>
      </c>
      <c r="J28" t="s">
        <v>84</v>
      </c>
      <c r="K28" t="s">
        <v>84</v>
      </c>
      <c r="L28" t="s">
        <v>84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t="s">
        <v>84</v>
      </c>
      <c r="S28" t="s">
        <v>84</v>
      </c>
      <c r="T28" t="s">
        <v>84</v>
      </c>
      <c r="U28" t="s">
        <v>84</v>
      </c>
      <c r="V28" t="s">
        <v>84</v>
      </c>
      <c r="W28" t="s">
        <v>84</v>
      </c>
      <c r="X28" t="s">
        <v>84</v>
      </c>
    </row>
    <row r="29" spans="1:24" hidden="1" x14ac:dyDescent="0.3">
      <c r="A29">
        <v>1.100504221223346</v>
      </c>
      <c r="B29">
        <v>0</v>
      </c>
      <c r="C29" t="s">
        <v>82</v>
      </c>
      <c r="D29">
        <v>0.1</v>
      </c>
      <c r="E29" t="s">
        <v>83</v>
      </c>
      <c r="F29">
        <v>-29.917581275976186</v>
      </c>
      <c r="G29" t="s">
        <v>56</v>
      </c>
      <c r="H29" t="s">
        <v>84</v>
      </c>
      <c r="I29" t="s">
        <v>84</v>
      </c>
      <c r="J29" t="s">
        <v>84</v>
      </c>
      <c r="K29" t="s">
        <v>84</v>
      </c>
      <c r="L29" t="s">
        <v>84</v>
      </c>
      <c r="M29" t="s">
        <v>84</v>
      </c>
      <c r="N29" t="s">
        <v>84</v>
      </c>
      <c r="O29" t="s">
        <v>84</v>
      </c>
      <c r="P29" t="s">
        <v>84</v>
      </c>
      <c r="Q29" t="s">
        <v>84</v>
      </c>
      <c r="R29" t="s">
        <v>84</v>
      </c>
      <c r="S29" t="s">
        <v>84</v>
      </c>
      <c r="T29" t="s">
        <v>84</v>
      </c>
      <c r="U29" t="s">
        <v>84</v>
      </c>
      <c r="V29" t="s">
        <v>84</v>
      </c>
      <c r="W29" t="s">
        <v>84</v>
      </c>
      <c r="X29" t="s">
        <v>84</v>
      </c>
    </row>
    <row r="30" spans="1:24" hidden="1" x14ac:dyDescent="0.3">
      <c r="A30">
        <v>1.0000591233741274</v>
      </c>
      <c r="B30">
        <v>0</v>
      </c>
      <c r="C30" t="s">
        <v>82</v>
      </c>
      <c r="D30">
        <v>0.1</v>
      </c>
      <c r="E30" t="s">
        <v>83</v>
      </c>
      <c r="F30">
        <v>-36.314135937456065</v>
      </c>
      <c r="G30" t="s">
        <v>56</v>
      </c>
      <c r="H30" t="s">
        <v>84</v>
      </c>
      <c r="I30" t="s">
        <v>84</v>
      </c>
      <c r="J30" t="s">
        <v>84</v>
      </c>
      <c r="K30" t="s">
        <v>84</v>
      </c>
      <c r="L30" t="s">
        <v>84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t="s">
        <v>84</v>
      </c>
      <c r="S30" t="s">
        <v>84</v>
      </c>
      <c r="T30" t="s">
        <v>84</v>
      </c>
      <c r="U30" t="s">
        <v>84</v>
      </c>
      <c r="V30" t="s">
        <v>84</v>
      </c>
      <c r="W30" t="s">
        <v>84</v>
      </c>
      <c r="X30" t="s">
        <v>84</v>
      </c>
    </row>
    <row r="31" spans="1:24" hidden="1" x14ac:dyDescent="0.3">
      <c r="A31">
        <v>0.81177250460692874</v>
      </c>
      <c r="B31">
        <v>0</v>
      </c>
      <c r="C31" t="s">
        <v>85</v>
      </c>
      <c r="D31">
        <v>0.1</v>
      </c>
      <c r="E31" t="s">
        <v>83</v>
      </c>
      <c r="F31">
        <v>-48.304623027005746</v>
      </c>
      <c r="G31" t="s">
        <v>56</v>
      </c>
      <c r="H31" t="s">
        <v>84</v>
      </c>
      <c r="I31" t="s">
        <v>84</v>
      </c>
      <c r="J31" t="s">
        <v>84</v>
      </c>
      <c r="K31" t="s">
        <v>84</v>
      </c>
      <c r="L31" t="s">
        <v>84</v>
      </c>
      <c r="M31" t="s">
        <v>84</v>
      </c>
      <c r="N31" t="s">
        <v>84</v>
      </c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</row>
    <row r="32" spans="1:24" hidden="1" x14ac:dyDescent="0.3">
      <c r="A32">
        <v>0.6268721102989584</v>
      </c>
      <c r="B32">
        <v>0</v>
      </c>
      <c r="C32" t="s">
        <v>85</v>
      </c>
      <c r="D32">
        <v>0.1</v>
      </c>
      <c r="E32" t="s">
        <v>83</v>
      </c>
      <c r="F32">
        <v>-60.079468235435371</v>
      </c>
      <c r="G32" t="s">
        <v>56</v>
      </c>
      <c r="H32" t="s">
        <v>84</v>
      </c>
      <c r="I32" t="s">
        <v>84</v>
      </c>
      <c r="J32" t="s">
        <v>84</v>
      </c>
      <c r="K32" t="s">
        <v>84</v>
      </c>
      <c r="L32" t="s">
        <v>84</v>
      </c>
      <c r="M32" t="s">
        <v>84</v>
      </c>
      <c r="N32" t="s">
        <v>84</v>
      </c>
      <c r="O32" t="s">
        <v>84</v>
      </c>
      <c r="P32" t="s">
        <v>84</v>
      </c>
      <c r="Q32" t="s">
        <v>84</v>
      </c>
      <c r="R32" t="s">
        <v>84</v>
      </c>
      <c r="S32" t="s">
        <v>84</v>
      </c>
      <c r="T32" t="s">
        <v>84</v>
      </c>
      <c r="U32" t="s">
        <v>84</v>
      </c>
      <c r="V32" t="s">
        <v>84</v>
      </c>
      <c r="W32" t="s">
        <v>84</v>
      </c>
      <c r="X32" t="s">
        <v>84</v>
      </c>
    </row>
    <row r="33" spans="1:24" hidden="1" x14ac:dyDescent="0.3">
      <c r="A33">
        <v>0.77511228996929005</v>
      </c>
      <c r="B33">
        <v>0</v>
      </c>
      <c r="C33" t="s">
        <v>85</v>
      </c>
      <c r="D33">
        <v>0.1</v>
      </c>
      <c r="E33" t="s">
        <v>83</v>
      </c>
      <c r="F33">
        <v>-50.639222443527352</v>
      </c>
      <c r="G33" t="s">
        <v>56</v>
      </c>
      <c r="H33" t="s">
        <v>84</v>
      </c>
      <c r="I33" t="s">
        <v>84</v>
      </c>
      <c r="J33" t="s">
        <v>84</v>
      </c>
      <c r="K33" t="s">
        <v>84</v>
      </c>
      <c r="L33" t="s">
        <v>84</v>
      </c>
      <c r="M33" t="s">
        <v>84</v>
      </c>
      <c r="N33" t="s">
        <v>84</v>
      </c>
      <c r="O33" t="s">
        <v>84</v>
      </c>
      <c r="P33" t="s">
        <v>84</v>
      </c>
      <c r="Q33" t="s">
        <v>84</v>
      </c>
      <c r="R33" t="s">
        <v>84</v>
      </c>
      <c r="S33" t="s">
        <v>84</v>
      </c>
      <c r="T33" t="s">
        <v>84</v>
      </c>
      <c r="U33" t="s">
        <v>84</v>
      </c>
      <c r="V33" t="s">
        <v>84</v>
      </c>
      <c r="W33" t="s">
        <v>84</v>
      </c>
      <c r="X33" t="s">
        <v>84</v>
      </c>
    </row>
    <row r="34" spans="1:24" hidden="1" x14ac:dyDescent="0.3">
      <c r="A34">
        <v>0.48119801775108445</v>
      </c>
      <c r="B34">
        <v>0</v>
      </c>
      <c r="C34" t="s">
        <v>85</v>
      </c>
      <c r="D34">
        <v>0.1</v>
      </c>
      <c r="E34" t="s">
        <v>83</v>
      </c>
      <c r="F34">
        <v>-69.356300213265982</v>
      </c>
      <c r="G34" t="s">
        <v>56</v>
      </c>
      <c r="H34" t="s">
        <v>84</v>
      </c>
      <c r="I34" t="s">
        <v>84</v>
      </c>
      <c r="J34" t="s">
        <v>84</v>
      </c>
      <c r="K34" t="s">
        <v>84</v>
      </c>
      <c r="L34" t="s">
        <v>84</v>
      </c>
      <c r="M34" t="s">
        <v>84</v>
      </c>
      <c r="N34" t="s">
        <v>84</v>
      </c>
      <c r="O34" t="s">
        <v>84</v>
      </c>
      <c r="P34" t="s">
        <v>84</v>
      </c>
      <c r="Q34" t="s">
        <v>84</v>
      </c>
      <c r="R34" t="s">
        <v>84</v>
      </c>
      <c r="S34" t="s">
        <v>84</v>
      </c>
      <c r="T34" t="s">
        <v>84</v>
      </c>
      <c r="U34" t="s">
        <v>84</v>
      </c>
      <c r="V34" t="s">
        <v>84</v>
      </c>
      <c r="W34" t="s">
        <v>84</v>
      </c>
      <c r="X34" t="s">
        <v>84</v>
      </c>
    </row>
    <row r="35" spans="1:24" hidden="1" x14ac:dyDescent="0.3">
      <c r="A35">
        <v>1.4189668178756314</v>
      </c>
      <c r="B35">
        <v>0</v>
      </c>
      <c r="C35" t="s">
        <v>85</v>
      </c>
      <c r="D35">
        <v>0.1</v>
      </c>
      <c r="E35" t="s">
        <v>83</v>
      </c>
      <c r="F35">
        <v>-9.6372146802756564</v>
      </c>
      <c r="G35" t="s">
        <v>56</v>
      </c>
      <c r="H35" t="s">
        <v>84</v>
      </c>
      <c r="I35" t="s">
        <v>84</v>
      </c>
      <c r="J35" t="s">
        <v>84</v>
      </c>
      <c r="K35" t="s">
        <v>84</v>
      </c>
      <c r="L35" t="s">
        <v>84</v>
      </c>
      <c r="M35" t="s">
        <v>84</v>
      </c>
      <c r="N35" t="s">
        <v>84</v>
      </c>
      <c r="O35" t="s">
        <v>84</v>
      </c>
      <c r="P35" t="s">
        <v>84</v>
      </c>
      <c r="Q35" t="s">
        <v>84</v>
      </c>
      <c r="R35" t="s">
        <v>84</v>
      </c>
      <c r="S35" t="s">
        <v>84</v>
      </c>
      <c r="T35" t="s">
        <v>84</v>
      </c>
      <c r="U35" t="s">
        <v>84</v>
      </c>
      <c r="V35" t="s">
        <v>84</v>
      </c>
      <c r="W35" t="s">
        <v>84</v>
      </c>
      <c r="X35" t="s">
        <v>84</v>
      </c>
    </row>
    <row r="36" spans="1:24" hidden="1" x14ac:dyDescent="0.3">
      <c r="A36">
        <v>0.73218783074849247</v>
      </c>
      <c r="B36">
        <v>0</v>
      </c>
      <c r="C36" t="s">
        <v>85</v>
      </c>
      <c r="D36">
        <v>0.1</v>
      </c>
      <c r="E36" t="s">
        <v>83</v>
      </c>
      <c r="F36">
        <v>-53.372742103515733</v>
      </c>
      <c r="G36" t="s">
        <v>56</v>
      </c>
      <c r="H36" t="s">
        <v>84</v>
      </c>
      <c r="I36" t="s">
        <v>84</v>
      </c>
      <c r="J36" t="s">
        <v>84</v>
      </c>
      <c r="K36" t="s">
        <v>84</v>
      </c>
      <c r="L36" t="s">
        <v>84</v>
      </c>
      <c r="M36" t="s">
        <v>84</v>
      </c>
      <c r="N36" t="s">
        <v>84</v>
      </c>
      <c r="O36" t="s">
        <v>84</v>
      </c>
      <c r="P36" t="s">
        <v>84</v>
      </c>
      <c r="Q36" t="s">
        <v>84</v>
      </c>
      <c r="R36" t="s">
        <v>84</v>
      </c>
      <c r="S36" t="s">
        <v>84</v>
      </c>
      <c r="T36" t="s">
        <v>84</v>
      </c>
      <c r="U36" t="s">
        <v>84</v>
      </c>
      <c r="V36" t="s">
        <v>84</v>
      </c>
      <c r="W36" t="s">
        <v>84</v>
      </c>
      <c r="X36" t="s">
        <v>84</v>
      </c>
    </row>
    <row r="37" spans="1:24" hidden="1" x14ac:dyDescent="0.3">
      <c r="A37">
        <v>0.83439760956846631</v>
      </c>
      <c r="B37">
        <v>0</v>
      </c>
      <c r="C37" t="s">
        <v>85</v>
      </c>
      <c r="D37">
        <v>0.1</v>
      </c>
      <c r="E37" t="s">
        <v>83</v>
      </c>
      <c r="F37">
        <v>-46.86380885381989</v>
      </c>
      <c r="G37" t="s">
        <v>56</v>
      </c>
      <c r="H37" t="s">
        <v>84</v>
      </c>
      <c r="I37" t="s">
        <v>84</v>
      </c>
      <c r="J37" t="s">
        <v>84</v>
      </c>
      <c r="K37" t="s">
        <v>84</v>
      </c>
      <c r="L37" t="s">
        <v>84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t="s">
        <v>84</v>
      </c>
      <c r="S37" t="s">
        <v>84</v>
      </c>
      <c r="T37" t="s">
        <v>84</v>
      </c>
      <c r="U37" t="s">
        <v>84</v>
      </c>
      <c r="V37" t="s">
        <v>84</v>
      </c>
      <c r="W37" t="s">
        <v>84</v>
      </c>
      <c r="X37" t="s">
        <v>84</v>
      </c>
    </row>
    <row r="38" spans="1:24" hidden="1" x14ac:dyDescent="0.3">
      <c r="A38">
        <v>1.2142839199823678</v>
      </c>
      <c r="B38">
        <v>0</v>
      </c>
      <c r="C38" t="s">
        <v>85</v>
      </c>
      <c r="D38">
        <v>0.1</v>
      </c>
      <c r="E38" t="s">
        <v>83</v>
      </c>
      <c r="F38">
        <v>-22.671851239739681</v>
      </c>
      <c r="G38" t="s">
        <v>56</v>
      </c>
      <c r="H38" t="s">
        <v>84</v>
      </c>
      <c r="I38" t="s">
        <v>84</v>
      </c>
      <c r="J38" t="s">
        <v>84</v>
      </c>
      <c r="K38" t="s">
        <v>84</v>
      </c>
      <c r="L38" t="s">
        <v>84</v>
      </c>
      <c r="M38" t="s">
        <v>84</v>
      </c>
      <c r="N38" t="s">
        <v>84</v>
      </c>
      <c r="O38" t="s">
        <v>84</v>
      </c>
      <c r="P38" t="s">
        <v>84</v>
      </c>
      <c r="Q38" t="s">
        <v>84</v>
      </c>
      <c r="R38" t="s">
        <v>84</v>
      </c>
      <c r="S38" t="s">
        <v>84</v>
      </c>
      <c r="T38" t="s">
        <v>84</v>
      </c>
      <c r="U38" t="s">
        <v>84</v>
      </c>
      <c r="V38" t="s">
        <v>84</v>
      </c>
      <c r="W38" t="s">
        <v>84</v>
      </c>
      <c r="X38" t="s">
        <v>84</v>
      </c>
    </row>
    <row r="39" spans="1:24" hidden="1" x14ac:dyDescent="0.3">
      <c r="A39">
        <v>1.032065755103192</v>
      </c>
      <c r="B39">
        <v>0</v>
      </c>
      <c r="C39" t="s">
        <v>85</v>
      </c>
      <c r="D39">
        <v>0.1</v>
      </c>
      <c r="E39" t="s">
        <v>83</v>
      </c>
      <c r="F39">
        <v>-34.275886448246069</v>
      </c>
      <c r="G39" t="s">
        <v>56</v>
      </c>
      <c r="H39" t="s">
        <v>84</v>
      </c>
      <c r="I39" t="s">
        <v>84</v>
      </c>
      <c r="J39" t="s">
        <v>84</v>
      </c>
      <c r="K39" t="s">
        <v>84</v>
      </c>
      <c r="L39" t="s">
        <v>84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t="s">
        <v>84</v>
      </c>
      <c r="S39" t="s">
        <v>84</v>
      </c>
      <c r="T39" t="s">
        <v>84</v>
      </c>
      <c r="U39" t="s">
        <v>84</v>
      </c>
      <c r="V39" t="s">
        <v>84</v>
      </c>
      <c r="W39" t="s">
        <v>84</v>
      </c>
      <c r="X39" t="s">
        <v>84</v>
      </c>
    </row>
    <row r="40" spans="1:24" hidden="1" x14ac:dyDescent="0.3">
      <c r="A40">
        <v>1.2667064588355317</v>
      </c>
      <c r="B40">
        <v>0</v>
      </c>
      <c r="C40" t="s">
        <v>85</v>
      </c>
      <c r="D40">
        <v>0.1</v>
      </c>
      <c r="E40" t="s">
        <v>83</v>
      </c>
      <c r="F40">
        <v>-19.333473932654162</v>
      </c>
      <c r="G40" t="s">
        <v>56</v>
      </c>
      <c r="H40" t="s">
        <v>84</v>
      </c>
      <c r="I40" t="s">
        <v>84</v>
      </c>
      <c r="J40" t="s">
        <v>84</v>
      </c>
      <c r="K40" t="s">
        <v>84</v>
      </c>
      <c r="L40" t="s">
        <v>84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t="s">
        <v>84</v>
      </c>
      <c r="S40" t="s">
        <v>84</v>
      </c>
      <c r="T40" t="s">
        <v>84</v>
      </c>
      <c r="U40" t="s">
        <v>84</v>
      </c>
      <c r="V40" t="s">
        <v>84</v>
      </c>
      <c r="W40" t="s">
        <v>84</v>
      </c>
      <c r="X40" t="s">
        <v>84</v>
      </c>
    </row>
    <row r="41" spans="1:24" hidden="1" x14ac:dyDescent="0.3">
      <c r="A41">
        <v>0.92301583225311845</v>
      </c>
      <c r="B41">
        <v>0</v>
      </c>
      <c r="C41" t="s">
        <v>85</v>
      </c>
      <c r="D41">
        <v>0.1</v>
      </c>
      <c r="E41" t="s">
        <v>83</v>
      </c>
      <c r="F41">
        <v>-41.220414426980931</v>
      </c>
      <c r="G41" t="s">
        <v>56</v>
      </c>
      <c r="H41" t="s">
        <v>84</v>
      </c>
      <c r="I41" t="s">
        <v>84</v>
      </c>
      <c r="J41" t="s">
        <v>84</v>
      </c>
      <c r="K41" t="s">
        <v>84</v>
      </c>
      <c r="L41" t="s">
        <v>84</v>
      </c>
      <c r="M41" t="s">
        <v>84</v>
      </c>
      <c r="N41" t="s">
        <v>84</v>
      </c>
      <c r="O41" t="s">
        <v>84</v>
      </c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</row>
    <row r="42" spans="1:24" hidden="1" x14ac:dyDescent="0.3">
      <c r="A42">
        <v>0.39090762918183752</v>
      </c>
      <c r="B42">
        <v>0</v>
      </c>
      <c r="C42" t="s">
        <v>85</v>
      </c>
      <c r="D42">
        <v>0.1</v>
      </c>
      <c r="E42" t="s">
        <v>83</v>
      </c>
      <c r="F42">
        <v>-75.106181673448532</v>
      </c>
      <c r="G42" t="s">
        <v>56</v>
      </c>
      <c r="H42" t="s">
        <v>84</v>
      </c>
      <c r="I42" t="s">
        <v>84</v>
      </c>
      <c r="J42" t="s">
        <v>84</v>
      </c>
      <c r="K42" t="s">
        <v>84</v>
      </c>
      <c r="L42" t="s">
        <v>84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84</v>
      </c>
      <c r="S42" t="s">
        <v>84</v>
      </c>
      <c r="T42" t="s">
        <v>84</v>
      </c>
      <c r="U42" t="s">
        <v>84</v>
      </c>
      <c r="V42" t="s">
        <v>84</v>
      </c>
      <c r="W42" t="s">
        <v>84</v>
      </c>
      <c r="X42" t="s">
        <v>84</v>
      </c>
    </row>
    <row r="43" spans="1:24" hidden="1" x14ac:dyDescent="0.3">
      <c r="A43">
        <v>1.1164625222055222</v>
      </c>
      <c r="B43">
        <v>0</v>
      </c>
      <c r="C43" t="s">
        <v>85</v>
      </c>
      <c r="D43">
        <v>0.1</v>
      </c>
      <c r="E43" t="s">
        <v>83</v>
      </c>
      <c r="F43">
        <v>-28.901323173564148</v>
      </c>
      <c r="G43" t="s">
        <v>56</v>
      </c>
      <c r="H43" t="s">
        <v>84</v>
      </c>
      <c r="I43" t="s">
        <v>84</v>
      </c>
      <c r="J43" t="s">
        <v>84</v>
      </c>
      <c r="K43" t="s">
        <v>84</v>
      </c>
      <c r="L43" t="s">
        <v>84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 t="s">
        <v>84</v>
      </c>
      <c r="T43" t="s">
        <v>84</v>
      </c>
      <c r="U43" t="s">
        <v>84</v>
      </c>
      <c r="V43" t="s">
        <v>84</v>
      </c>
      <c r="W43" t="s">
        <v>84</v>
      </c>
      <c r="X43" t="s">
        <v>84</v>
      </c>
    </row>
    <row r="44" spans="1:24" hidden="1" x14ac:dyDescent="0.3">
      <c r="A44">
        <v>0.94543826691890054</v>
      </c>
      <c r="B44">
        <v>0</v>
      </c>
      <c r="C44" t="s">
        <v>85</v>
      </c>
      <c r="D44">
        <v>0.1</v>
      </c>
      <c r="E44" t="s">
        <v>83</v>
      </c>
      <c r="F44">
        <v>-39.792506723626026</v>
      </c>
      <c r="G44" t="s">
        <v>56</v>
      </c>
      <c r="H44" t="s">
        <v>84</v>
      </c>
      <c r="I44" t="s">
        <v>84</v>
      </c>
      <c r="J44" t="s">
        <v>84</v>
      </c>
      <c r="K44" t="s">
        <v>84</v>
      </c>
      <c r="L44" t="s">
        <v>84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84</v>
      </c>
      <c r="S44" t="s">
        <v>84</v>
      </c>
      <c r="T44" t="s">
        <v>84</v>
      </c>
      <c r="U44" t="s">
        <v>84</v>
      </c>
      <c r="V44" t="s">
        <v>84</v>
      </c>
      <c r="W44" t="s">
        <v>84</v>
      </c>
      <c r="X44" t="s">
        <v>84</v>
      </c>
    </row>
    <row r="45" spans="1:24" hidden="1" x14ac:dyDescent="0.3">
      <c r="A45">
        <v>0.9042122623591915</v>
      </c>
      <c r="B45">
        <v>0</v>
      </c>
      <c r="C45" t="s">
        <v>85</v>
      </c>
      <c r="D45">
        <v>0.1</v>
      </c>
      <c r="E45" t="s">
        <v>83</v>
      </c>
      <c r="F45">
        <v>-42.417865225804533</v>
      </c>
      <c r="G45" t="s">
        <v>56</v>
      </c>
      <c r="H45" t="s">
        <v>84</v>
      </c>
      <c r="I45" t="s">
        <v>84</v>
      </c>
      <c r="J45" t="s">
        <v>84</v>
      </c>
      <c r="K45" t="s">
        <v>84</v>
      </c>
      <c r="L45" t="s">
        <v>84</v>
      </c>
      <c r="M45" t="s">
        <v>84</v>
      </c>
      <c r="N45" t="s">
        <v>84</v>
      </c>
      <c r="O45" t="s">
        <v>84</v>
      </c>
      <c r="P45" t="s">
        <v>84</v>
      </c>
      <c r="Q45" t="s">
        <v>84</v>
      </c>
      <c r="R45" t="s">
        <v>84</v>
      </c>
      <c r="S45" t="s">
        <v>84</v>
      </c>
      <c r="T45" t="s">
        <v>84</v>
      </c>
      <c r="U45" t="s">
        <v>84</v>
      </c>
      <c r="V45" t="s">
        <v>84</v>
      </c>
      <c r="W45" t="s">
        <v>84</v>
      </c>
      <c r="X45" t="s">
        <v>84</v>
      </c>
    </row>
    <row r="46" spans="1:24" hidden="1" x14ac:dyDescent="0.3">
      <c r="A46">
        <v>0.93205786623416975</v>
      </c>
      <c r="B46">
        <v>0</v>
      </c>
      <c r="C46" t="s">
        <v>85</v>
      </c>
      <c r="D46">
        <v>0.1</v>
      </c>
      <c r="E46" t="s">
        <v>83</v>
      </c>
      <c r="F46">
        <v>-40.644598724182018</v>
      </c>
      <c r="G46" t="s">
        <v>56</v>
      </c>
      <c r="H46" t="s">
        <v>84</v>
      </c>
      <c r="I46" t="s">
        <v>84</v>
      </c>
      <c r="J46" t="s">
        <v>84</v>
      </c>
      <c r="K46" t="s">
        <v>84</v>
      </c>
      <c r="L46" t="s">
        <v>84</v>
      </c>
      <c r="M46" t="s">
        <v>84</v>
      </c>
      <c r="N46" t="s">
        <v>84</v>
      </c>
      <c r="O46" t="s">
        <v>84</v>
      </c>
      <c r="P46" t="s">
        <v>84</v>
      </c>
      <c r="Q46" t="s">
        <v>84</v>
      </c>
      <c r="R46" t="s">
        <v>84</v>
      </c>
      <c r="S46" t="s">
        <v>84</v>
      </c>
      <c r="T46" t="s">
        <v>84</v>
      </c>
      <c r="U46" t="s">
        <v>84</v>
      </c>
      <c r="V46" t="s">
        <v>84</v>
      </c>
      <c r="W46" t="s">
        <v>84</v>
      </c>
      <c r="X46" t="s">
        <v>84</v>
      </c>
    </row>
    <row r="47" spans="1:24" hidden="1" x14ac:dyDescent="0.3">
      <c r="A47">
        <v>0.56740687941414647</v>
      </c>
      <c r="B47">
        <v>0</v>
      </c>
      <c r="C47" t="s">
        <v>85</v>
      </c>
      <c r="D47">
        <v>0.1</v>
      </c>
      <c r="E47" t="s">
        <v>83</v>
      </c>
      <c r="F47">
        <v>-63.866338953439062</v>
      </c>
      <c r="G47" t="s">
        <v>56</v>
      </c>
      <c r="H47" t="s">
        <v>84</v>
      </c>
      <c r="I47" t="s">
        <v>84</v>
      </c>
      <c r="J47" t="s">
        <v>84</v>
      </c>
      <c r="K47" t="s">
        <v>84</v>
      </c>
      <c r="L47" t="s">
        <v>84</v>
      </c>
      <c r="M47" t="s">
        <v>84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 t="s">
        <v>84</v>
      </c>
      <c r="T47" t="s">
        <v>84</v>
      </c>
      <c r="U47" t="s">
        <v>84</v>
      </c>
      <c r="V47" t="s">
        <v>84</v>
      </c>
      <c r="W47" t="s">
        <v>84</v>
      </c>
      <c r="X47" t="s">
        <v>84</v>
      </c>
    </row>
    <row r="48" spans="1:24" hidden="1" x14ac:dyDescent="0.3">
      <c r="A48">
        <v>0.53534496009591215</v>
      </c>
      <c r="B48">
        <v>0</v>
      </c>
      <c r="C48" t="s">
        <v>85</v>
      </c>
      <c r="D48">
        <v>0.1</v>
      </c>
      <c r="E48" t="s">
        <v>83</v>
      </c>
      <c r="F48">
        <v>-65.90810927237392</v>
      </c>
      <c r="G48" t="s">
        <v>56</v>
      </c>
      <c r="H48" t="s">
        <v>84</v>
      </c>
      <c r="I48" t="s">
        <v>84</v>
      </c>
      <c r="J48" t="s">
        <v>84</v>
      </c>
      <c r="K48" t="s">
        <v>84</v>
      </c>
      <c r="L48" t="s">
        <v>84</v>
      </c>
      <c r="M48" t="s">
        <v>84</v>
      </c>
      <c r="N48" t="s">
        <v>84</v>
      </c>
      <c r="O48" t="s">
        <v>84</v>
      </c>
      <c r="P48" t="s">
        <v>84</v>
      </c>
      <c r="Q48" t="s">
        <v>84</v>
      </c>
      <c r="R48" t="s">
        <v>84</v>
      </c>
      <c r="S48" t="s">
        <v>84</v>
      </c>
      <c r="T48" t="s">
        <v>84</v>
      </c>
      <c r="U48" t="s">
        <v>84</v>
      </c>
      <c r="V48" t="s">
        <v>84</v>
      </c>
      <c r="W48" t="s">
        <v>84</v>
      </c>
      <c r="X48" t="s">
        <v>84</v>
      </c>
    </row>
    <row r="49" spans="1:24" hidden="1" x14ac:dyDescent="0.3">
      <c r="A49">
        <v>0.72487048124794951</v>
      </c>
      <c r="B49">
        <v>0</v>
      </c>
      <c r="C49" t="s">
        <v>85</v>
      </c>
      <c r="D49">
        <v>0.1</v>
      </c>
      <c r="E49" t="s">
        <v>83</v>
      </c>
      <c r="F49">
        <v>-53.83872627854872</v>
      </c>
      <c r="G49" t="s">
        <v>56</v>
      </c>
      <c r="H49" t="s">
        <v>84</v>
      </c>
      <c r="I49" t="s">
        <v>84</v>
      </c>
      <c r="J49" t="s">
        <v>84</v>
      </c>
      <c r="K49" t="s">
        <v>84</v>
      </c>
      <c r="L49" t="s">
        <v>84</v>
      </c>
      <c r="M49" t="s">
        <v>84</v>
      </c>
      <c r="N49" t="s">
        <v>84</v>
      </c>
      <c r="O49" t="s">
        <v>84</v>
      </c>
      <c r="P49" t="s">
        <v>84</v>
      </c>
      <c r="Q49" t="s">
        <v>84</v>
      </c>
      <c r="R49" t="s">
        <v>84</v>
      </c>
      <c r="S49" t="s">
        <v>84</v>
      </c>
      <c r="T49" t="s">
        <v>84</v>
      </c>
      <c r="U49" t="s">
        <v>84</v>
      </c>
      <c r="V49" t="s">
        <v>84</v>
      </c>
      <c r="W49" t="s">
        <v>84</v>
      </c>
      <c r="X49" t="s">
        <v>84</v>
      </c>
    </row>
    <row r="50" spans="1:24" hidden="1" x14ac:dyDescent="0.3">
      <c r="A50">
        <v>0.45707789374677393</v>
      </c>
      <c r="B50">
        <v>0</v>
      </c>
      <c r="C50" t="s">
        <v>85</v>
      </c>
      <c r="D50">
        <v>0.1</v>
      </c>
      <c r="E50" t="s">
        <v>83</v>
      </c>
      <c r="F50">
        <v>-70.892320337083746</v>
      </c>
      <c r="G50" t="s">
        <v>56</v>
      </c>
      <c r="H50" t="s">
        <v>84</v>
      </c>
      <c r="I50" t="s">
        <v>84</v>
      </c>
      <c r="J50" t="s">
        <v>84</v>
      </c>
      <c r="K50" t="s">
        <v>84</v>
      </c>
      <c r="L50" t="s">
        <v>84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 t="s">
        <v>84</v>
      </c>
      <c r="T50" t="s">
        <v>84</v>
      </c>
      <c r="U50" t="s">
        <v>84</v>
      </c>
      <c r="V50" t="s">
        <v>84</v>
      </c>
      <c r="W50" t="s">
        <v>84</v>
      </c>
      <c r="X50" t="s">
        <v>84</v>
      </c>
    </row>
    <row r="51" spans="1:24" hidden="1" x14ac:dyDescent="0.3">
      <c r="A51">
        <v>0.78461376507347858</v>
      </c>
      <c r="B51">
        <v>0</v>
      </c>
      <c r="C51" t="s">
        <v>85</v>
      </c>
      <c r="D51">
        <v>0.1</v>
      </c>
      <c r="E51" t="s">
        <v>83</v>
      </c>
      <c r="F51">
        <v>-50.03414856565761</v>
      </c>
      <c r="G51" t="s">
        <v>56</v>
      </c>
      <c r="H51" t="s">
        <v>84</v>
      </c>
      <c r="I51" t="s">
        <v>84</v>
      </c>
      <c r="J51" t="s">
        <v>84</v>
      </c>
      <c r="K51" t="s">
        <v>84</v>
      </c>
      <c r="L51" t="s">
        <v>84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</row>
    <row r="52" spans="1:24" hidden="1" x14ac:dyDescent="0.3">
      <c r="A52">
        <v>1.0372259894829994</v>
      </c>
      <c r="B52">
        <v>0</v>
      </c>
      <c r="C52" t="s">
        <v>85</v>
      </c>
      <c r="D52">
        <v>0.1</v>
      </c>
      <c r="E52" t="s">
        <v>83</v>
      </c>
      <c r="F52">
        <v>-33.947271891804156</v>
      </c>
      <c r="G52" t="s">
        <v>56</v>
      </c>
      <c r="H52" t="s">
        <v>84</v>
      </c>
      <c r="I52" t="s">
        <v>84</v>
      </c>
      <c r="J52" t="s">
        <v>84</v>
      </c>
      <c r="K52" t="s">
        <v>84</v>
      </c>
      <c r="L52" t="s">
        <v>84</v>
      </c>
      <c r="M52" t="s">
        <v>84</v>
      </c>
      <c r="N52" t="s">
        <v>84</v>
      </c>
      <c r="O52" t="s">
        <v>84</v>
      </c>
      <c r="P52" t="s">
        <v>84</v>
      </c>
      <c r="Q52" t="s">
        <v>84</v>
      </c>
      <c r="R52" t="s">
        <v>84</v>
      </c>
      <c r="S52" t="s">
        <v>84</v>
      </c>
      <c r="T52" t="s">
        <v>84</v>
      </c>
      <c r="U52" t="s">
        <v>84</v>
      </c>
      <c r="V52" t="s">
        <v>84</v>
      </c>
      <c r="W52" t="s">
        <v>84</v>
      </c>
      <c r="X52" t="s">
        <v>84</v>
      </c>
    </row>
    <row r="53" spans="1:24" hidden="1" x14ac:dyDescent="0.3">
      <c r="A53">
        <v>0.87207646110887371</v>
      </c>
      <c r="B53">
        <v>0</v>
      </c>
      <c r="C53" t="s">
        <v>85</v>
      </c>
      <c r="D53">
        <v>0.1</v>
      </c>
      <c r="E53" t="s">
        <v>83</v>
      </c>
      <c r="F53">
        <v>-44.464340501249843</v>
      </c>
      <c r="G53" t="s">
        <v>56</v>
      </c>
      <c r="H53" t="s">
        <v>84</v>
      </c>
      <c r="I53" t="s">
        <v>84</v>
      </c>
      <c r="J53" t="s">
        <v>84</v>
      </c>
      <c r="K53" t="s">
        <v>84</v>
      </c>
      <c r="L53" t="s">
        <v>84</v>
      </c>
      <c r="M53" t="s">
        <v>84</v>
      </c>
      <c r="N53" t="s">
        <v>84</v>
      </c>
      <c r="O53" t="s">
        <v>84</v>
      </c>
      <c r="P53" t="s">
        <v>84</v>
      </c>
      <c r="Q53" t="s">
        <v>84</v>
      </c>
      <c r="R53" t="s">
        <v>84</v>
      </c>
      <c r="S53" t="s">
        <v>84</v>
      </c>
      <c r="T53" t="s">
        <v>84</v>
      </c>
      <c r="U53" t="s">
        <v>84</v>
      </c>
      <c r="V53" t="s">
        <v>84</v>
      </c>
      <c r="W53" t="s">
        <v>84</v>
      </c>
      <c r="X53" t="s">
        <v>84</v>
      </c>
    </row>
    <row r="54" spans="1:24" hidden="1" x14ac:dyDescent="0.3">
      <c r="A54">
        <v>1.5323622935947185</v>
      </c>
      <c r="B54">
        <v>0</v>
      </c>
      <c r="C54" t="s">
        <v>85</v>
      </c>
      <c r="D54">
        <v>0.1</v>
      </c>
      <c r="E54" t="s">
        <v>83</v>
      </c>
      <c r="F54">
        <v>-2.4159527736917461</v>
      </c>
      <c r="G54" t="s">
        <v>56</v>
      </c>
      <c r="H54" t="s">
        <v>84</v>
      </c>
      <c r="I54" t="s">
        <v>84</v>
      </c>
      <c r="J54" t="s">
        <v>84</v>
      </c>
      <c r="K54" t="s">
        <v>84</v>
      </c>
      <c r="L54" t="s">
        <v>84</v>
      </c>
      <c r="M54" t="s">
        <v>84</v>
      </c>
      <c r="N54" t="s">
        <v>84</v>
      </c>
      <c r="O54" t="s">
        <v>84</v>
      </c>
      <c r="P54" t="s">
        <v>84</v>
      </c>
      <c r="Q54" t="s">
        <v>84</v>
      </c>
      <c r="R54" t="s">
        <v>84</v>
      </c>
      <c r="S54" t="s">
        <v>84</v>
      </c>
      <c r="T54" t="s">
        <v>84</v>
      </c>
      <c r="U54" t="s">
        <v>84</v>
      </c>
      <c r="V54" t="s">
        <v>84</v>
      </c>
      <c r="W54" t="s">
        <v>84</v>
      </c>
      <c r="X54" t="s">
        <v>84</v>
      </c>
    </row>
    <row r="55" spans="1:24" hidden="1" x14ac:dyDescent="0.3">
      <c r="A55">
        <v>1.3540460435743682</v>
      </c>
      <c r="B55">
        <v>0</v>
      </c>
      <c r="C55" t="s">
        <v>85</v>
      </c>
      <c r="D55">
        <v>0.1</v>
      </c>
      <c r="E55" t="s">
        <v>83</v>
      </c>
      <c r="F55">
        <v>-13.771505854017182</v>
      </c>
      <c r="G55" t="s">
        <v>56</v>
      </c>
      <c r="H55" t="s">
        <v>84</v>
      </c>
      <c r="I55" t="s">
        <v>84</v>
      </c>
      <c r="J55" t="s">
        <v>84</v>
      </c>
      <c r="K55" t="s">
        <v>84</v>
      </c>
      <c r="L55" t="s">
        <v>84</v>
      </c>
      <c r="M55" t="s">
        <v>84</v>
      </c>
      <c r="N55" t="s">
        <v>84</v>
      </c>
      <c r="O55" t="s">
        <v>84</v>
      </c>
      <c r="P55" t="s">
        <v>84</v>
      </c>
      <c r="Q55" t="s">
        <v>84</v>
      </c>
      <c r="R55" t="s">
        <v>84</v>
      </c>
      <c r="S55" t="s">
        <v>84</v>
      </c>
      <c r="T55" t="s">
        <v>84</v>
      </c>
      <c r="U55" t="s">
        <v>84</v>
      </c>
      <c r="V55" t="s">
        <v>84</v>
      </c>
      <c r="W55" t="s">
        <v>84</v>
      </c>
      <c r="X55" t="s">
        <v>84</v>
      </c>
    </row>
    <row r="56" spans="1:24" hidden="1" x14ac:dyDescent="0.3">
      <c r="A56">
        <v>0.87500062885016039</v>
      </c>
      <c r="B56">
        <v>0</v>
      </c>
      <c r="C56" t="s">
        <v>85</v>
      </c>
      <c r="D56">
        <v>0.1</v>
      </c>
      <c r="E56" t="s">
        <v>83</v>
      </c>
      <c r="F56">
        <v>-44.27812336176779</v>
      </c>
      <c r="G56" t="s">
        <v>56</v>
      </c>
      <c r="H56" t="s">
        <v>84</v>
      </c>
      <c r="I56" t="s">
        <v>84</v>
      </c>
      <c r="J56" t="s">
        <v>84</v>
      </c>
      <c r="K56" t="s">
        <v>84</v>
      </c>
      <c r="L56" t="s">
        <v>84</v>
      </c>
      <c r="M56" t="s">
        <v>84</v>
      </c>
      <c r="N56" t="s">
        <v>84</v>
      </c>
      <c r="O56" t="s">
        <v>84</v>
      </c>
      <c r="P56" t="s">
        <v>84</v>
      </c>
      <c r="Q56" t="s">
        <v>84</v>
      </c>
      <c r="R56" t="s">
        <v>84</v>
      </c>
      <c r="S56" t="s">
        <v>84</v>
      </c>
      <c r="T56" t="s">
        <v>84</v>
      </c>
      <c r="U56" t="s">
        <v>84</v>
      </c>
      <c r="V56" t="s">
        <v>84</v>
      </c>
      <c r="W56" t="s">
        <v>84</v>
      </c>
      <c r="X56" t="s">
        <v>84</v>
      </c>
    </row>
    <row r="57" spans="1:24" hidden="1" x14ac:dyDescent="0.3">
      <c r="A57">
        <v>1.1519063902209086</v>
      </c>
      <c r="B57">
        <v>0</v>
      </c>
      <c r="C57" t="s">
        <v>85</v>
      </c>
      <c r="D57">
        <v>0.1</v>
      </c>
      <c r="E57" t="s">
        <v>83</v>
      </c>
      <c r="F57">
        <v>-26.644183263012895</v>
      </c>
      <c r="G57" t="s">
        <v>56</v>
      </c>
      <c r="H57" t="s">
        <v>84</v>
      </c>
      <c r="I57" t="s">
        <v>84</v>
      </c>
      <c r="J57" t="s">
        <v>84</v>
      </c>
      <c r="K57" t="s">
        <v>84</v>
      </c>
      <c r="L57" t="s">
        <v>84</v>
      </c>
      <c r="M57" t="s">
        <v>84</v>
      </c>
      <c r="N57" t="s">
        <v>84</v>
      </c>
      <c r="O57" t="s">
        <v>84</v>
      </c>
      <c r="P57" t="s">
        <v>84</v>
      </c>
      <c r="Q57" t="s">
        <v>84</v>
      </c>
      <c r="R57" t="s">
        <v>84</v>
      </c>
      <c r="S57" t="s">
        <v>84</v>
      </c>
      <c r="T57" t="s">
        <v>84</v>
      </c>
      <c r="U57" t="s">
        <v>84</v>
      </c>
      <c r="V57" t="s">
        <v>84</v>
      </c>
      <c r="W57" t="s">
        <v>84</v>
      </c>
      <c r="X57" t="s">
        <v>84</v>
      </c>
    </row>
    <row r="58" spans="1:24" hidden="1" x14ac:dyDescent="0.3">
      <c r="A58">
        <v>1.2817286162512243</v>
      </c>
      <c r="B58">
        <v>0</v>
      </c>
      <c r="C58" t="s">
        <v>85</v>
      </c>
      <c r="D58">
        <v>0.1</v>
      </c>
      <c r="E58" t="s">
        <v>83</v>
      </c>
      <c r="F58">
        <v>-18.376831417485562</v>
      </c>
      <c r="G58" t="s">
        <v>56</v>
      </c>
      <c r="H58" t="s">
        <v>84</v>
      </c>
      <c r="I58" t="s">
        <v>84</v>
      </c>
      <c r="J58" t="s">
        <v>84</v>
      </c>
      <c r="K58" t="s">
        <v>84</v>
      </c>
      <c r="L58" t="s">
        <v>84</v>
      </c>
      <c r="M58" t="s">
        <v>84</v>
      </c>
      <c r="N58" t="s">
        <v>84</v>
      </c>
      <c r="O58" t="s">
        <v>84</v>
      </c>
      <c r="P58" t="s">
        <v>84</v>
      </c>
      <c r="Q58" t="s">
        <v>84</v>
      </c>
      <c r="R58" t="s">
        <v>84</v>
      </c>
      <c r="S58" t="s">
        <v>84</v>
      </c>
      <c r="T58" t="s">
        <v>84</v>
      </c>
      <c r="U58" t="s">
        <v>84</v>
      </c>
      <c r="V58" t="s">
        <v>84</v>
      </c>
      <c r="W58" t="s">
        <v>84</v>
      </c>
      <c r="X58" t="s">
        <v>84</v>
      </c>
    </row>
    <row r="59" spans="1:24" hidden="1" x14ac:dyDescent="0.3">
      <c r="A59">
        <v>0.84315285073059265</v>
      </c>
      <c r="B59">
        <v>0</v>
      </c>
      <c r="C59" t="s">
        <v>85</v>
      </c>
      <c r="D59">
        <v>0.1</v>
      </c>
      <c r="E59" t="s">
        <v>83</v>
      </c>
      <c r="F59">
        <v>-46.306256719697345</v>
      </c>
      <c r="G59" t="s">
        <v>56</v>
      </c>
      <c r="H59" t="s">
        <v>84</v>
      </c>
      <c r="I59" t="s">
        <v>84</v>
      </c>
      <c r="J59" t="s">
        <v>84</v>
      </c>
      <c r="K59" t="s">
        <v>84</v>
      </c>
      <c r="L59" t="s">
        <v>84</v>
      </c>
      <c r="M59" t="s">
        <v>84</v>
      </c>
      <c r="N59" t="s">
        <v>84</v>
      </c>
      <c r="O59" t="s">
        <v>84</v>
      </c>
      <c r="P59" t="s">
        <v>84</v>
      </c>
      <c r="Q59" t="s">
        <v>84</v>
      </c>
      <c r="R59" t="s">
        <v>84</v>
      </c>
      <c r="S59" t="s">
        <v>84</v>
      </c>
      <c r="T59" t="s">
        <v>84</v>
      </c>
      <c r="U59" t="s">
        <v>84</v>
      </c>
      <c r="V59" t="s">
        <v>84</v>
      </c>
      <c r="W59" t="s">
        <v>84</v>
      </c>
      <c r="X59" t="s">
        <v>84</v>
      </c>
    </row>
    <row r="60" spans="1:24" hidden="1" x14ac:dyDescent="0.3">
      <c r="A60">
        <v>0.43182084908326629</v>
      </c>
      <c r="B60">
        <v>0</v>
      </c>
      <c r="C60" t="s">
        <v>86</v>
      </c>
      <c r="D60">
        <v>0.1</v>
      </c>
      <c r="E60" t="s">
        <v>83</v>
      </c>
      <c r="F60">
        <v>-72.500741954832435</v>
      </c>
      <c r="G60" t="s">
        <v>56</v>
      </c>
      <c r="H60" t="s">
        <v>84</v>
      </c>
      <c r="I60" t="s">
        <v>84</v>
      </c>
      <c r="J60" t="s">
        <v>84</v>
      </c>
      <c r="K60" t="s">
        <v>84</v>
      </c>
      <c r="L60" t="s">
        <v>84</v>
      </c>
      <c r="M60" t="s">
        <v>84</v>
      </c>
      <c r="N60" t="s">
        <v>84</v>
      </c>
      <c r="O60" t="s">
        <v>84</v>
      </c>
      <c r="P60" t="s">
        <v>84</v>
      </c>
      <c r="Q60" t="s">
        <v>84</v>
      </c>
      <c r="R60" t="s">
        <v>84</v>
      </c>
      <c r="S60" t="s">
        <v>84</v>
      </c>
      <c r="T60" t="s">
        <v>84</v>
      </c>
      <c r="U60" t="s">
        <v>84</v>
      </c>
      <c r="V60" t="s">
        <v>84</v>
      </c>
      <c r="W60" t="s">
        <v>84</v>
      </c>
      <c r="X60" t="s">
        <v>84</v>
      </c>
    </row>
    <row r="61" spans="1:24" hidden="1" x14ac:dyDescent="0.3">
      <c r="A61">
        <v>1.2565006030125345</v>
      </c>
      <c r="B61">
        <v>0</v>
      </c>
      <c r="C61" t="s">
        <v>86</v>
      </c>
      <c r="D61">
        <v>0.1</v>
      </c>
      <c r="E61" t="s">
        <v>83</v>
      </c>
      <c r="F61">
        <v>-19.983404253165986</v>
      </c>
      <c r="G61" t="s">
        <v>56</v>
      </c>
      <c r="H61" t="s">
        <v>84</v>
      </c>
      <c r="I61" t="s">
        <v>84</v>
      </c>
      <c r="J61" t="s">
        <v>84</v>
      </c>
      <c r="K61" t="s">
        <v>84</v>
      </c>
      <c r="L61" t="s">
        <v>84</v>
      </c>
      <c r="M61" t="s">
        <v>84</v>
      </c>
      <c r="N61" t="s">
        <v>84</v>
      </c>
      <c r="O61" t="s">
        <v>84</v>
      </c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</row>
    <row r="62" spans="1:24" hidden="1" x14ac:dyDescent="0.3">
      <c r="A62">
        <v>0.78314600392128397</v>
      </c>
      <c r="B62">
        <v>0</v>
      </c>
      <c r="C62" t="s">
        <v>86</v>
      </c>
      <c r="D62">
        <v>0.1</v>
      </c>
      <c r="E62" t="s">
        <v>83</v>
      </c>
      <c r="F62">
        <v>-50.127618676604214</v>
      </c>
      <c r="G62" t="s">
        <v>56</v>
      </c>
      <c r="H62" t="s">
        <v>84</v>
      </c>
      <c r="I62" t="s">
        <v>84</v>
      </c>
      <c r="J62" t="s">
        <v>84</v>
      </c>
      <c r="K62" t="s">
        <v>84</v>
      </c>
      <c r="L62" t="s">
        <v>84</v>
      </c>
      <c r="M62" t="s">
        <v>84</v>
      </c>
      <c r="N62" t="s">
        <v>84</v>
      </c>
      <c r="O62" t="s">
        <v>84</v>
      </c>
      <c r="P62" t="s">
        <v>84</v>
      </c>
      <c r="Q62" t="s">
        <v>84</v>
      </c>
      <c r="R62" t="s">
        <v>84</v>
      </c>
      <c r="S62" t="s">
        <v>84</v>
      </c>
      <c r="T62" t="s">
        <v>84</v>
      </c>
      <c r="U62" t="s">
        <v>84</v>
      </c>
      <c r="V62" t="s">
        <v>84</v>
      </c>
      <c r="W62" t="s">
        <v>84</v>
      </c>
      <c r="X62" t="s">
        <v>84</v>
      </c>
    </row>
    <row r="63" spans="1:24" hidden="1" x14ac:dyDescent="0.3">
      <c r="A63">
        <v>0.66184789341259709</v>
      </c>
      <c r="B63">
        <v>0</v>
      </c>
      <c r="C63" t="s">
        <v>86</v>
      </c>
      <c r="D63">
        <v>0.1</v>
      </c>
      <c r="E63" t="s">
        <v>83</v>
      </c>
      <c r="F63">
        <v>-57.852136953919818</v>
      </c>
      <c r="G63" t="s">
        <v>56</v>
      </c>
      <c r="H63" t="s">
        <v>84</v>
      </c>
      <c r="I63" t="s">
        <v>84</v>
      </c>
      <c r="J63" t="s">
        <v>84</v>
      </c>
      <c r="K63" t="s">
        <v>84</v>
      </c>
      <c r="L63" t="s">
        <v>84</v>
      </c>
      <c r="M63" t="s">
        <v>84</v>
      </c>
      <c r="N63" t="s">
        <v>84</v>
      </c>
      <c r="O63" t="s">
        <v>84</v>
      </c>
      <c r="P63" t="s">
        <v>84</v>
      </c>
      <c r="Q63" t="s">
        <v>84</v>
      </c>
      <c r="R63" t="s">
        <v>84</v>
      </c>
      <c r="S63" t="s">
        <v>84</v>
      </c>
      <c r="T63" t="s">
        <v>84</v>
      </c>
      <c r="U63" t="s">
        <v>84</v>
      </c>
      <c r="V63" t="s">
        <v>84</v>
      </c>
      <c r="W63" t="s">
        <v>84</v>
      </c>
      <c r="X63" t="s">
        <v>84</v>
      </c>
    </row>
    <row r="64" spans="1:24" hidden="1" x14ac:dyDescent="0.3">
      <c r="A64">
        <v>1.0300052003603641</v>
      </c>
      <c r="B64">
        <v>0</v>
      </c>
      <c r="C64" t="s">
        <v>86</v>
      </c>
      <c r="D64">
        <v>0.1</v>
      </c>
      <c r="E64" t="s">
        <v>83</v>
      </c>
      <c r="F64">
        <v>-34.407106899295414</v>
      </c>
      <c r="G64" t="s">
        <v>56</v>
      </c>
      <c r="H64" t="s">
        <v>84</v>
      </c>
      <c r="I64" t="s">
        <v>84</v>
      </c>
      <c r="J64" t="s">
        <v>84</v>
      </c>
      <c r="K64" t="s">
        <v>84</v>
      </c>
      <c r="L64" t="s">
        <v>84</v>
      </c>
      <c r="M64" t="s">
        <v>84</v>
      </c>
      <c r="N64" t="s">
        <v>84</v>
      </c>
      <c r="O64" t="s">
        <v>84</v>
      </c>
      <c r="P64" t="s">
        <v>84</v>
      </c>
      <c r="Q64" t="s">
        <v>84</v>
      </c>
      <c r="R64" t="s">
        <v>84</v>
      </c>
      <c r="S64" t="s">
        <v>84</v>
      </c>
      <c r="T64" t="s">
        <v>84</v>
      </c>
      <c r="U64" t="s">
        <v>84</v>
      </c>
      <c r="V64" t="s">
        <v>84</v>
      </c>
      <c r="W64" t="s">
        <v>84</v>
      </c>
      <c r="X64" t="s">
        <v>84</v>
      </c>
    </row>
    <row r="65" spans="1:24" hidden="1" x14ac:dyDescent="0.3">
      <c r="A65">
        <v>1.7217414228126056</v>
      </c>
      <c r="B65">
        <v>0</v>
      </c>
      <c r="C65" t="s">
        <v>86</v>
      </c>
      <c r="D65">
        <v>0.1</v>
      </c>
      <c r="E65" t="s">
        <v>83</v>
      </c>
      <c r="F65">
        <v>9.64410767449567</v>
      </c>
      <c r="G65" t="s">
        <v>56</v>
      </c>
      <c r="H65" t="s">
        <v>84</v>
      </c>
      <c r="I65" t="s">
        <v>84</v>
      </c>
      <c r="J65" t="s">
        <v>84</v>
      </c>
      <c r="K65" t="s">
        <v>84</v>
      </c>
      <c r="L65" t="s">
        <v>84</v>
      </c>
      <c r="M65" t="s">
        <v>84</v>
      </c>
      <c r="N65" t="s">
        <v>84</v>
      </c>
      <c r="O65" t="s">
        <v>84</v>
      </c>
      <c r="P65" t="s">
        <v>84</v>
      </c>
      <c r="Q65" t="s">
        <v>84</v>
      </c>
      <c r="R65" t="s">
        <v>84</v>
      </c>
      <c r="S65" t="s">
        <v>84</v>
      </c>
      <c r="T65" t="s">
        <v>84</v>
      </c>
      <c r="U65" t="s">
        <v>84</v>
      </c>
      <c r="V65" t="s">
        <v>84</v>
      </c>
      <c r="W65" t="s">
        <v>84</v>
      </c>
      <c r="X65" t="s">
        <v>84</v>
      </c>
    </row>
    <row r="66" spans="1:24" hidden="1" x14ac:dyDescent="0.3">
      <c r="A66">
        <v>1.1234128143965503</v>
      </c>
      <c r="B66">
        <v>0</v>
      </c>
      <c r="C66" t="s">
        <v>86</v>
      </c>
      <c r="D66">
        <v>0.1</v>
      </c>
      <c r="E66" t="s">
        <v>83</v>
      </c>
      <c r="F66">
        <v>-28.458713978440407</v>
      </c>
      <c r="G66" t="s">
        <v>56</v>
      </c>
      <c r="H66" t="s">
        <v>84</v>
      </c>
      <c r="I66" t="s">
        <v>84</v>
      </c>
      <c r="J66" t="s">
        <v>84</v>
      </c>
      <c r="K66" t="s">
        <v>84</v>
      </c>
      <c r="L66" t="s">
        <v>84</v>
      </c>
      <c r="M66" t="s">
        <v>84</v>
      </c>
      <c r="N66" t="s">
        <v>84</v>
      </c>
      <c r="O66" t="s">
        <v>84</v>
      </c>
      <c r="P66" t="s">
        <v>84</v>
      </c>
      <c r="Q66" t="s">
        <v>84</v>
      </c>
      <c r="R66" t="s">
        <v>84</v>
      </c>
      <c r="S66" t="s">
        <v>84</v>
      </c>
      <c r="T66" t="s">
        <v>84</v>
      </c>
      <c r="U66" t="s">
        <v>84</v>
      </c>
      <c r="V66" t="s">
        <v>84</v>
      </c>
      <c r="W66" t="s">
        <v>84</v>
      </c>
      <c r="X66" t="s">
        <v>84</v>
      </c>
    </row>
    <row r="67" spans="1:24" hidden="1" x14ac:dyDescent="0.3">
      <c r="A67">
        <v>0.54660454262037073</v>
      </c>
      <c r="B67">
        <v>0</v>
      </c>
      <c r="C67" t="s">
        <v>86</v>
      </c>
      <c r="D67">
        <v>0.1</v>
      </c>
      <c r="E67" t="s">
        <v>83</v>
      </c>
      <c r="F67">
        <v>-65.191075423780759</v>
      </c>
      <c r="G67" t="s">
        <v>56</v>
      </c>
      <c r="H67" t="s">
        <v>84</v>
      </c>
      <c r="I67" t="s">
        <v>84</v>
      </c>
      <c r="J67" t="s">
        <v>84</v>
      </c>
      <c r="K67" t="s">
        <v>84</v>
      </c>
      <c r="L67" t="s">
        <v>84</v>
      </c>
      <c r="M67" t="s">
        <v>84</v>
      </c>
      <c r="N67" t="s">
        <v>84</v>
      </c>
      <c r="O67" t="s">
        <v>84</v>
      </c>
      <c r="P67" t="s">
        <v>84</v>
      </c>
      <c r="Q67" t="s">
        <v>84</v>
      </c>
      <c r="R67" t="s">
        <v>84</v>
      </c>
      <c r="S67" t="s">
        <v>84</v>
      </c>
      <c r="T67" t="s">
        <v>84</v>
      </c>
      <c r="U67" t="s">
        <v>84</v>
      </c>
      <c r="V67" t="s">
        <v>84</v>
      </c>
      <c r="W67" t="s">
        <v>84</v>
      </c>
      <c r="X67" t="s">
        <v>84</v>
      </c>
    </row>
    <row r="68" spans="1:24" hidden="1" x14ac:dyDescent="0.3">
      <c r="A68">
        <v>1.8791960681167981</v>
      </c>
      <c r="B68">
        <v>0</v>
      </c>
      <c r="C68" t="s">
        <v>86</v>
      </c>
      <c r="D68">
        <v>0.1</v>
      </c>
      <c r="E68" t="s">
        <v>83</v>
      </c>
      <c r="F68">
        <v>19.671149978780999</v>
      </c>
      <c r="G68" t="s">
        <v>56</v>
      </c>
      <c r="H68" t="s">
        <v>84</v>
      </c>
      <c r="I68" t="s">
        <v>84</v>
      </c>
      <c r="J68" t="s">
        <v>84</v>
      </c>
      <c r="K68" t="s">
        <v>84</v>
      </c>
      <c r="L68" t="s">
        <v>84</v>
      </c>
      <c r="M68" t="s">
        <v>84</v>
      </c>
      <c r="N68" t="s">
        <v>84</v>
      </c>
      <c r="O68" t="s">
        <v>84</v>
      </c>
      <c r="P68" t="s">
        <v>84</v>
      </c>
      <c r="Q68" t="s">
        <v>84</v>
      </c>
      <c r="R68" t="s">
        <v>84</v>
      </c>
      <c r="S68" t="s">
        <v>84</v>
      </c>
      <c r="T68" t="s">
        <v>84</v>
      </c>
      <c r="U68" t="s">
        <v>84</v>
      </c>
      <c r="V68" t="s">
        <v>84</v>
      </c>
      <c r="W68" t="s">
        <v>84</v>
      </c>
      <c r="X68" t="s">
        <v>84</v>
      </c>
    </row>
    <row r="69" spans="1:24" hidden="1" x14ac:dyDescent="0.3">
      <c r="A69">
        <v>1.2827850094155815</v>
      </c>
      <c r="B69">
        <v>0</v>
      </c>
      <c r="C69" t="s">
        <v>86</v>
      </c>
      <c r="D69">
        <v>0.1</v>
      </c>
      <c r="E69" t="s">
        <v>83</v>
      </c>
      <c r="F69">
        <v>-18.309558083450202</v>
      </c>
      <c r="G69" t="s">
        <v>56</v>
      </c>
      <c r="H69" t="s">
        <v>84</v>
      </c>
      <c r="I69" t="s">
        <v>84</v>
      </c>
      <c r="J69" t="s">
        <v>84</v>
      </c>
      <c r="K69" t="s">
        <v>84</v>
      </c>
      <c r="L69" t="s">
        <v>84</v>
      </c>
      <c r="M69" t="s">
        <v>84</v>
      </c>
      <c r="N69" t="s">
        <v>84</v>
      </c>
      <c r="O69" t="s">
        <v>84</v>
      </c>
      <c r="P69" t="s">
        <v>84</v>
      </c>
      <c r="Q69" t="s">
        <v>84</v>
      </c>
      <c r="R69" t="s">
        <v>84</v>
      </c>
      <c r="S69" t="s">
        <v>84</v>
      </c>
      <c r="T69" t="s">
        <v>84</v>
      </c>
      <c r="U69" t="s">
        <v>84</v>
      </c>
      <c r="V69" t="s">
        <v>84</v>
      </c>
      <c r="W69" t="s">
        <v>84</v>
      </c>
      <c r="X69" t="s">
        <v>84</v>
      </c>
    </row>
    <row r="70" spans="1:24" hidden="1" x14ac:dyDescent="0.3">
      <c r="A70">
        <v>0.74742985585128252</v>
      </c>
      <c r="B70">
        <v>0</v>
      </c>
      <c r="C70" t="s">
        <v>86</v>
      </c>
      <c r="D70">
        <v>0.1</v>
      </c>
      <c r="E70" t="s">
        <v>83</v>
      </c>
      <c r="F70">
        <v>-52.402097952538853</v>
      </c>
      <c r="G70" t="s">
        <v>56</v>
      </c>
      <c r="H70" t="s">
        <v>84</v>
      </c>
      <c r="I70" t="s">
        <v>84</v>
      </c>
      <c r="J70" t="s">
        <v>84</v>
      </c>
      <c r="K70" t="s">
        <v>84</v>
      </c>
      <c r="L70" t="s">
        <v>84</v>
      </c>
      <c r="M70" t="s">
        <v>84</v>
      </c>
      <c r="N70" t="s">
        <v>84</v>
      </c>
      <c r="O70" t="s">
        <v>84</v>
      </c>
      <c r="P70" t="s">
        <v>84</v>
      </c>
      <c r="Q70" t="s">
        <v>84</v>
      </c>
      <c r="R70" t="s">
        <v>84</v>
      </c>
      <c r="S70" t="s">
        <v>84</v>
      </c>
      <c r="T70" t="s">
        <v>84</v>
      </c>
      <c r="U70" t="s">
        <v>84</v>
      </c>
      <c r="V70" t="s">
        <v>84</v>
      </c>
      <c r="W70" t="s">
        <v>84</v>
      </c>
      <c r="X70" t="s">
        <v>84</v>
      </c>
    </row>
    <row r="71" spans="1:24" hidden="1" x14ac:dyDescent="0.3">
      <c r="A71">
        <v>0.37964022865764097</v>
      </c>
      <c r="B71">
        <v>0</v>
      </c>
      <c r="C71" t="s">
        <v>86</v>
      </c>
      <c r="D71">
        <v>0.1</v>
      </c>
      <c r="E71" t="s">
        <v>83</v>
      </c>
      <c r="F71">
        <v>-75.823713388674705</v>
      </c>
      <c r="G71" t="s">
        <v>56</v>
      </c>
      <c r="H71" t="s">
        <v>84</v>
      </c>
      <c r="I71" t="s">
        <v>84</v>
      </c>
      <c r="J71" t="s">
        <v>84</v>
      </c>
      <c r="K71" t="s">
        <v>84</v>
      </c>
      <c r="L71" t="s">
        <v>84</v>
      </c>
      <c r="M71" t="s">
        <v>84</v>
      </c>
      <c r="N71" t="s">
        <v>84</v>
      </c>
      <c r="O71" t="s">
        <v>84</v>
      </c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</row>
    <row r="72" spans="1:24" hidden="1" x14ac:dyDescent="0.3">
      <c r="A72">
        <v>0.59225882869378488</v>
      </c>
      <c r="B72">
        <v>0</v>
      </c>
      <c r="C72" t="s">
        <v>86</v>
      </c>
      <c r="D72">
        <v>0.1</v>
      </c>
      <c r="E72" t="s">
        <v>83</v>
      </c>
      <c r="F72">
        <v>-62.283714660014979</v>
      </c>
      <c r="G72" t="s">
        <v>56</v>
      </c>
      <c r="H72" t="s">
        <v>84</v>
      </c>
      <c r="I72" t="s">
        <v>84</v>
      </c>
      <c r="J72" t="s">
        <v>84</v>
      </c>
      <c r="K72" t="s">
        <v>84</v>
      </c>
      <c r="L72" t="s">
        <v>84</v>
      </c>
      <c r="M72" t="s">
        <v>84</v>
      </c>
      <c r="N72" t="s">
        <v>84</v>
      </c>
      <c r="O72" t="s">
        <v>84</v>
      </c>
      <c r="P72" t="s">
        <v>84</v>
      </c>
      <c r="Q72" t="s">
        <v>84</v>
      </c>
      <c r="R72" t="s">
        <v>84</v>
      </c>
      <c r="S72" t="s">
        <v>84</v>
      </c>
      <c r="T72" t="s">
        <v>84</v>
      </c>
      <c r="U72" t="s">
        <v>84</v>
      </c>
      <c r="V72" t="s">
        <v>84</v>
      </c>
      <c r="W72" t="s">
        <v>84</v>
      </c>
      <c r="X72" t="s">
        <v>84</v>
      </c>
    </row>
    <row r="73" spans="1:24" hidden="1" x14ac:dyDescent="0.3">
      <c r="A73">
        <v>0.36907548916695704</v>
      </c>
      <c r="B73">
        <v>0</v>
      </c>
      <c r="C73" t="s">
        <v>86</v>
      </c>
      <c r="D73">
        <v>0.1</v>
      </c>
      <c r="E73" t="s">
        <v>83</v>
      </c>
      <c r="F73">
        <v>-76.496498174428012</v>
      </c>
      <c r="G73" t="s">
        <v>56</v>
      </c>
      <c r="H73" t="s">
        <v>84</v>
      </c>
      <c r="I73" t="s">
        <v>84</v>
      </c>
      <c r="J73" t="s">
        <v>84</v>
      </c>
      <c r="K73" t="s">
        <v>84</v>
      </c>
      <c r="L73" t="s">
        <v>84</v>
      </c>
      <c r="M73" t="s">
        <v>84</v>
      </c>
      <c r="N73" t="s">
        <v>84</v>
      </c>
      <c r="O73" t="s">
        <v>84</v>
      </c>
      <c r="P73" t="s">
        <v>84</v>
      </c>
      <c r="Q73" t="s">
        <v>84</v>
      </c>
      <c r="R73" t="s">
        <v>84</v>
      </c>
      <c r="S73" t="s">
        <v>84</v>
      </c>
      <c r="T73" t="s">
        <v>84</v>
      </c>
      <c r="U73" t="s">
        <v>84</v>
      </c>
      <c r="V73" t="s">
        <v>84</v>
      </c>
      <c r="W73" t="s">
        <v>84</v>
      </c>
      <c r="X73" t="s">
        <v>84</v>
      </c>
    </row>
    <row r="74" spans="1:24" hidden="1" x14ac:dyDescent="0.3">
      <c r="A74">
        <v>0.44807505606497477</v>
      </c>
      <c r="B74">
        <v>0</v>
      </c>
      <c r="C74" t="s">
        <v>86</v>
      </c>
      <c r="D74">
        <v>0.1</v>
      </c>
      <c r="E74" t="s">
        <v>83</v>
      </c>
      <c r="F74">
        <v>-71.465639937274744</v>
      </c>
      <c r="G74" t="s">
        <v>56</v>
      </c>
      <c r="H74" t="s">
        <v>84</v>
      </c>
      <c r="I74" t="s">
        <v>84</v>
      </c>
      <c r="J74" t="s">
        <v>84</v>
      </c>
      <c r="K74" t="s">
        <v>84</v>
      </c>
      <c r="L74" t="s">
        <v>84</v>
      </c>
      <c r="M74" t="s">
        <v>84</v>
      </c>
      <c r="N74" t="s">
        <v>84</v>
      </c>
      <c r="O74" t="s">
        <v>84</v>
      </c>
      <c r="P74" t="s">
        <v>84</v>
      </c>
      <c r="Q74" t="s">
        <v>84</v>
      </c>
      <c r="R74" t="s">
        <v>84</v>
      </c>
      <c r="S74" t="s">
        <v>84</v>
      </c>
      <c r="T74" t="s">
        <v>84</v>
      </c>
      <c r="U74" t="s">
        <v>84</v>
      </c>
      <c r="V74" t="s">
        <v>84</v>
      </c>
      <c r="W74" t="s">
        <v>84</v>
      </c>
      <c r="X74" t="s">
        <v>84</v>
      </c>
    </row>
    <row r="75" spans="1:24" hidden="1" x14ac:dyDescent="0.3">
      <c r="A75">
        <v>0.71685068905136851</v>
      </c>
      <c r="B75">
        <v>0</v>
      </c>
      <c r="C75" t="s">
        <v>86</v>
      </c>
      <c r="D75">
        <v>0.1</v>
      </c>
      <c r="E75" t="s">
        <v>83</v>
      </c>
      <c r="F75">
        <v>-54.349443478865922</v>
      </c>
      <c r="G75" t="s">
        <v>56</v>
      </c>
      <c r="H75" t="s">
        <v>84</v>
      </c>
      <c r="I75" t="s">
        <v>84</v>
      </c>
      <c r="J75" t="s">
        <v>84</v>
      </c>
      <c r="K75" t="s">
        <v>84</v>
      </c>
      <c r="L75" t="s">
        <v>84</v>
      </c>
      <c r="M75" t="s">
        <v>84</v>
      </c>
      <c r="N75" t="s">
        <v>84</v>
      </c>
      <c r="O75" t="s">
        <v>84</v>
      </c>
      <c r="P75" t="s">
        <v>84</v>
      </c>
      <c r="Q75" t="s">
        <v>84</v>
      </c>
      <c r="R75" t="s">
        <v>84</v>
      </c>
      <c r="S75" t="s">
        <v>84</v>
      </c>
      <c r="T75" t="s">
        <v>84</v>
      </c>
      <c r="U75" t="s">
        <v>84</v>
      </c>
      <c r="V75" t="s">
        <v>84</v>
      </c>
      <c r="W75" t="s">
        <v>84</v>
      </c>
      <c r="X75" t="s">
        <v>84</v>
      </c>
    </row>
    <row r="76" spans="1:24" hidden="1" x14ac:dyDescent="0.3">
      <c r="A76">
        <v>1.2638923623700822</v>
      </c>
      <c r="B76">
        <v>0</v>
      </c>
      <c r="C76" t="s">
        <v>86</v>
      </c>
      <c r="D76">
        <v>0.1</v>
      </c>
      <c r="E76" t="s">
        <v>83</v>
      </c>
      <c r="F76">
        <v>-19.512681502255482</v>
      </c>
      <c r="G76" t="s">
        <v>56</v>
      </c>
      <c r="H76" t="s">
        <v>84</v>
      </c>
      <c r="I76" t="s">
        <v>84</v>
      </c>
      <c r="J76" t="s">
        <v>84</v>
      </c>
      <c r="K76" t="s">
        <v>84</v>
      </c>
      <c r="L76" t="s">
        <v>84</v>
      </c>
      <c r="M76" t="s">
        <v>84</v>
      </c>
      <c r="N76" t="s">
        <v>84</v>
      </c>
      <c r="O76" t="s">
        <v>84</v>
      </c>
      <c r="P76" t="s">
        <v>84</v>
      </c>
      <c r="Q76" t="s">
        <v>84</v>
      </c>
      <c r="R76" t="s">
        <v>84</v>
      </c>
      <c r="S76" t="s">
        <v>84</v>
      </c>
      <c r="T76" t="s">
        <v>84</v>
      </c>
      <c r="U76" t="s">
        <v>84</v>
      </c>
      <c r="V76" t="s">
        <v>84</v>
      </c>
      <c r="W76" t="s">
        <v>84</v>
      </c>
      <c r="X76" t="s">
        <v>84</v>
      </c>
    </row>
    <row r="77" spans="1:24" hidden="1" x14ac:dyDescent="0.3">
      <c r="A77">
        <v>0.97145927633365348</v>
      </c>
      <c r="B77">
        <v>0</v>
      </c>
      <c r="C77" t="s">
        <v>86</v>
      </c>
      <c r="D77">
        <v>0.1</v>
      </c>
      <c r="E77" t="s">
        <v>83</v>
      </c>
      <c r="F77">
        <v>-38.135434226985069</v>
      </c>
      <c r="G77" t="s">
        <v>56</v>
      </c>
      <c r="H77" t="s">
        <v>84</v>
      </c>
      <c r="I77" t="s">
        <v>84</v>
      </c>
      <c r="J77" t="s">
        <v>84</v>
      </c>
      <c r="K77" t="s">
        <v>84</v>
      </c>
      <c r="L77" t="s">
        <v>84</v>
      </c>
      <c r="M77" t="s">
        <v>84</v>
      </c>
      <c r="N77" t="s">
        <v>84</v>
      </c>
      <c r="O77" t="s">
        <v>84</v>
      </c>
      <c r="P77" t="s">
        <v>84</v>
      </c>
      <c r="Q77" t="s">
        <v>84</v>
      </c>
      <c r="R77" t="s">
        <v>84</v>
      </c>
      <c r="S77" t="s">
        <v>84</v>
      </c>
      <c r="T77" t="s">
        <v>84</v>
      </c>
      <c r="U77" t="s">
        <v>84</v>
      </c>
      <c r="V77" t="s">
        <v>84</v>
      </c>
      <c r="W77" t="s">
        <v>84</v>
      </c>
      <c r="X77" t="s">
        <v>84</v>
      </c>
    </row>
    <row r="78" spans="1:24" hidden="1" x14ac:dyDescent="0.3">
      <c r="A78">
        <v>0.85061772441819472</v>
      </c>
      <c r="B78">
        <v>0</v>
      </c>
      <c r="C78" t="s">
        <v>86</v>
      </c>
      <c r="D78">
        <v>0.1</v>
      </c>
      <c r="E78" t="s">
        <v>83</v>
      </c>
      <c r="F78">
        <v>-45.83087789478477</v>
      </c>
      <c r="G78" t="s">
        <v>56</v>
      </c>
      <c r="H78" t="s">
        <v>84</v>
      </c>
      <c r="I78" t="s">
        <v>84</v>
      </c>
      <c r="J78" t="s">
        <v>84</v>
      </c>
      <c r="K78" t="s">
        <v>84</v>
      </c>
      <c r="L78" t="s">
        <v>84</v>
      </c>
      <c r="M78" t="s">
        <v>84</v>
      </c>
      <c r="N78" t="s">
        <v>84</v>
      </c>
      <c r="O78" t="s">
        <v>84</v>
      </c>
      <c r="P78" t="s">
        <v>84</v>
      </c>
      <c r="Q78" t="s">
        <v>84</v>
      </c>
      <c r="R78" t="s">
        <v>84</v>
      </c>
      <c r="S78" t="s">
        <v>84</v>
      </c>
      <c r="T78" t="s">
        <v>84</v>
      </c>
      <c r="U78" t="s">
        <v>84</v>
      </c>
      <c r="V78" t="s">
        <v>84</v>
      </c>
      <c r="W78" t="s">
        <v>84</v>
      </c>
      <c r="X78" t="s">
        <v>84</v>
      </c>
    </row>
    <row r="79" spans="1:24" hidden="1" x14ac:dyDescent="0.3">
      <c r="A79">
        <v>0.35073722026604276</v>
      </c>
      <c r="B79">
        <v>0</v>
      </c>
      <c r="C79" t="s">
        <v>86</v>
      </c>
      <c r="D79">
        <v>0.1</v>
      </c>
      <c r="E79" t="s">
        <v>83</v>
      </c>
      <c r="F79">
        <v>-77.66431762936746</v>
      </c>
      <c r="G79" t="s">
        <v>56</v>
      </c>
      <c r="H79" t="s">
        <v>84</v>
      </c>
      <c r="I79" t="s">
        <v>84</v>
      </c>
      <c r="J79" t="s">
        <v>84</v>
      </c>
      <c r="K79" t="s">
        <v>84</v>
      </c>
      <c r="L79" t="s">
        <v>84</v>
      </c>
      <c r="M79" t="s">
        <v>84</v>
      </c>
      <c r="N79" t="s">
        <v>84</v>
      </c>
      <c r="O79" t="s">
        <v>84</v>
      </c>
      <c r="P79" t="s">
        <v>84</v>
      </c>
      <c r="Q79" t="s">
        <v>84</v>
      </c>
      <c r="R79" t="s">
        <v>84</v>
      </c>
      <c r="S79" t="s">
        <v>84</v>
      </c>
      <c r="T79" t="s">
        <v>84</v>
      </c>
      <c r="U79" t="s">
        <v>84</v>
      </c>
      <c r="V79" t="s">
        <v>84</v>
      </c>
      <c r="W79" t="s">
        <v>84</v>
      </c>
      <c r="X79" t="s">
        <v>84</v>
      </c>
    </row>
    <row r="80" spans="1:24" hidden="1" x14ac:dyDescent="0.3">
      <c r="A80">
        <v>1.4519786522667621</v>
      </c>
      <c r="B80">
        <v>0</v>
      </c>
      <c r="C80" t="s">
        <v>86</v>
      </c>
      <c r="D80">
        <v>0.1</v>
      </c>
      <c r="E80" t="s">
        <v>83</v>
      </c>
      <c r="F80">
        <v>-7.5349517756631137</v>
      </c>
      <c r="G80" t="s">
        <v>56</v>
      </c>
      <c r="H80" t="s">
        <v>84</v>
      </c>
      <c r="I80" t="s">
        <v>84</v>
      </c>
      <c r="J80" t="s">
        <v>84</v>
      </c>
      <c r="K80" t="s">
        <v>84</v>
      </c>
      <c r="L80" t="s">
        <v>84</v>
      </c>
      <c r="M80" t="s">
        <v>84</v>
      </c>
      <c r="N80" t="s">
        <v>84</v>
      </c>
      <c r="O80" t="s">
        <v>84</v>
      </c>
      <c r="P80" t="s">
        <v>84</v>
      </c>
      <c r="Q80" t="s">
        <v>84</v>
      </c>
      <c r="R80" t="s">
        <v>84</v>
      </c>
      <c r="S80" t="s">
        <v>84</v>
      </c>
      <c r="T80" t="s">
        <v>84</v>
      </c>
      <c r="U80" t="s">
        <v>84</v>
      </c>
      <c r="V80" t="s">
        <v>84</v>
      </c>
      <c r="W80" t="s">
        <v>84</v>
      </c>
      <c r="X80" t="s">
        <v>84</v>
      </c>
    </row>
    <row r="81" spans="1:24" hidden="1" x14ac:dyDescent="0.3">
      <c r="A81">
        <v>0.91019661191253731</v>
      </c>
      <c r="B81">
        <v>0</v>
      </c>
      <c r="C81" t="s">
        <v>86</v>
      </c>
      <c r="D81">
        <v>0.1</v>
      </c>
      <c r="E81" t="s">
        <v>83</v>
      </c>
      <c r="F81">
        <v>-42.036769285325271</v>
      </c>
      <c r="G81" t="s">
        <v>56</v>
      </c>
      <c r="H81" t="s">
        <v>84</v>
      </c>
      <c r="I81" t="s">
        <v>84</v>
      </c>
      <c r="J81" t="s">
        <v>84</v>
      </c>
      <c r="K81" t="s">
        <v>84</v>
      </c>
      <c r="L81" t="s">
        <v>84</v>
      </c>
      <c r="M81" t="s">
        <v>84</v>
      </c>
      <c r="N81" t="s">
        <v>84</v>
      </c>
      <c r="O81" t="s">
        <v>84</v>
      </c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</row>
    <row r="82" spans="1:24" hidden="1" x14ac:dyDescent="0.3">
      <c r="A82">
        <v>1.2920245537899924</v>
      </c>
      <c r="B82">
        <v>0</v>
      </c>
      <c r="C82" t="s">
        <v>86</v>
      </c>
      <c r="D82">
        <v>0.1</v>
      </c>
      <c r="E82" t="s">
        <v>83</v>
      </c>
      <c r="F82">
        <v>-17.721164504235347</v>
      </c>
      <c r="G82" t="s">
        <v>56</v>
      </c>
      <c r="H82" t="s">
        <v>84</v>
      </c>
      <c r="I82" t="s">
        <v>84</v>
      </c>
      <c r="J82" t="s">
        <v>84</v>
      </c>
      <c r="K82" t="s">
        <v>84</v>
      </c>
      <c r="L82" t="s">
        <v>84</v>
      </c>
      <c r="M82" t="s">
        <v>84</v>
      </c>
      <c r="N82" t="s">
        <v>84</v>
      </c>
      <c r="O82" t="s">
        <v>84</v>
      </c>
      <c r="P82" t="s">
        <v>84</v>
      </c>
      <c r="Q82" t="s">
        <v>84</v>
      </c>
      <c r="R82" t="s">
        <v>84</v>
      </c>
      <c r="S82" t="s">
        <v>84</v>
      </c>
      <c r="T82" t="s">
        <v>84</v>
      </c>
      <c r="U82" t="s">
        <v>84</v>
      </c>
      <c r="V82" t="s">
        <v>84</v>
      </c>
      <c r="W82" t="s">
        <v>84</v>
      </c>
      <c r="X82" t="s">
        <v>84</v>
      </c>
    </row>
    <row r="83" spans="1:24" hidden="1" x14ac:dyDescent="0.3">
      <c r="A83">
        <v>0.45774213380795009</v>
      </c>
      <c r="B83">
        <v>0</v>
      </c>
      <c r="C83" t="s">
        <v>86</v>
      </c>
      <c r="D83">
        <v>0.1</v>
      </c>
      <c r="E83" t="s">
        <v>83</v>
      </c>
      <c r="F83">
        <v>-70.850020135773406</v>
      </c>
      <c r="G83" t="s">
        <v>56</v>
      </c>
      <c r="H83" t="s">
        <v>84</v>
      </c>
      <c r="I83" t="s">
        <v>84</v>
      </c>
      <c r="J83" t="s">
        <v>84</v>
      </c>
      <c r="K83" t="s">
        <v>84</v>
      </c>
      <c r="L83" t="s">
        <v>84</v>
      </c>
      <c r="M83" t="s">
        <v>84</v>
      </c>
      <c r="N83" t="s">
        <v>84</v>
      </c>
      <c r="O83" t="s">
        <v>84</v>
      </c>
      <c r="P83" t="s">
        <v>84</v>
      </c>
      <c r="Q83" t="s">
        <v>84</v>
      </c>
      <c r="R83" t="s">
        <v>84</v>
      </c>
      <c r="S83" t="s">
        <v>84</v>
      </c>
      <c r="T83" t="s">
        <v>84</v>
      </c>
      <c r="U83" t="s">
        <v>84</v>
      </c>
      <c r="V83" t="s">
        <v>84</v>
      </c>
      <c r="W83" t="s">
        <v>84</v>
      </c>
      <c r="X83" t="s">
        <v>84</v>
      </c>
    </row>
    <row r="84" spans="1:24" hidden="1" x14ac:dyDescent="0.3">
      <c r="A84">
        <v>0.40494114916954216</v>
      </c>
      <c r="B84">
        <v>0</v>
      </c>
      <c r="C84" t="s">
        <v>86</v>
      </c>
      <c r="D84">
        <v>0.1</v>
      </c>
      <c r="E84" t="s">
        <v>83</v>
      </c>
      <c r="F84">
        <v>-74.212497664806591</v>
      </c>
      <c r="G84" t="s">
        <v>56</v>
      </c>
      <c r="H84" t="s">
        <v>84</v>
      </c>
      <c r="I84" t="s">
        <v>84</v>
      </c>
      <c r="J84" t="s">
        <v>84</v>
      </c>
      <c r="K84" t="s">
        <v>84</v>
      </c>
      <c r="L84" t="s">
        <v>84</v>
      </c>
      <c r="M84" t="s">
        <v>84</v>
      </c>
      <c r="N84" t="s">
        <v>84</v>
      </c>
      <c r="O84" t="s">
        <v>84</v>
      </c>
      <c r="P84" t="s">
        <v>84</v>
      </c>
      <c r="Q84" t="s">
        <v>84</v>
      </c>
      <c r="R84" t="s">
        <v>84</v>
      </c>
      <c r="S84" t="s">
        <v>84</v>
      </c>
      <c r="T84" t="s">
        <v>84</v>
      </c>
      <c r="U84" t="s">
        <v>84</v>
      </c>
      <c r="V84" t="s">
        <v>84</v>
      </c>
      <c r="W84" t="s">
        <v>84</v>
      </c>
      <c r="X84" t="s">
        <v>84</v>
      </c>
    </row>
    <row r="85" spans="1:24" hidden="1" x14ac:dyDescent="0.3">
      <c r="A85">
        <v>0.6197534536483581</v>
      </c>
      <c r="B85">
        <v>0</v>
      </c>
      <c r="C85" t="s">
        <v>86</v>
      </c>
      <c r="D85">
        <v>0.1</v>
      </c>
      <c r="E85" t="s">
        <v>83</v>
      </c>
      <c r="F85">
        <v>-60.532799232735272</v>
      </c>
      <c r="G85" t="s">
        <v>56</v>
      </c>
      <c r="H85" t="s">
        <v>84</v>
      </c>
      <c r="I85" t="s">
        <v>84</v>
      </c>
      <c r="J85" t="s">
        <v>84</v>
      </c>
      <c r="K85" t="s">
        <v>84</v>
      </c>
      <c r="L85" t="s">
        <v>84</v>
      </c>
      <c r="M85" t="s">
        <v>84</v>
      </c>
      <c r="N85" t="s">
        <v>84</v>
      </c>
      <c r="O85" t="s">
        <v>84</v>
      </c>
      <c r="P85" t="s">
        <v>84</v>
      </c>
      <c r="Q85" t="s">
        <v>84</v>
      </c>
      <c r="R85" t="s">
        <v>84</v>
      </c>
      <c r="S85" t="s">
        <v>84</v>
      </c>
      <c r="T85" t="s">
        <v>84</v>
      </c>
      <c r="U85" t="s">
        <v>84</v>
      </c>
      <c r="V85" t="s">
        <v>84</v>
      </c>
      <c r="W85" t="s">
        <v>84</v>
      </c>
      <c r="X85" t="s">
        <v>84</v>
      </c>
    </row>
    <row r="86" spans="1:24" hidden="1" x14ac:dyDescent="0.3">
      <c r="A86">
        <v>1.6336441555883632</v>
      </c>
      <c r="B86">
        <v>0</v>
      </c>
      <c r="C86" t="s">
        <v>86</v>
      </c>
      <c r="D86">
        <v>0.1</v>
      </c>
      <c r="E86" t="s">
        <v>83</v>
      </c>
      <c r="F86">
        <v>4.0338887848413139</v>
      </c>
      <c r="G86" t="s">
        <v>56</v>
      </c>
      <c r="H86" t="s">
        <v>84</v>
      </c>
      <c r="I86" t="s">
        <v>84</v>
      </c>
      <c r="J86" t="s">
        <v>84</v>
      </c>
      <c r="K86" t="s">
        <v>84</v>
      </c>
      <c r="L86" t="s">
        <v>84</v>
      </c>
      <c r="M86" t="s">
        <v>84</v>
      </c>
      <c r="N86" t="s">
        <v>84</v>
      </c>
      <c r="O86" t="s">
        <v>84</v>
      </c>
      <c r="P86" t="s">
        <v>84</v>
      </c>
      <c r="Q86" t="s">
        <v>84</v>
      </c>
      <c r="R86" t="s">
        <v>84</v>
      </c>
      <c r="S86" t="s">
        <v>84</v>
      </c>
      <c r="T86" t="s">
        <v>84</v>
      </c>
      <c r="U86" t="s">
        <v>84</v>
      </c>
      <c r="V86" t="s">
        <v>84</v>
      </c>
      <c r="W86" t="s">
        <v>84</v>
      </c>
      <c r="X86" t="s">
        <v>84</v>
      </c>
    </row>
    <row r="87" spans="1:24" hidden="1" x14ac:dyDescent="0.3">
      <c r="A87">
        <v>0.6751613054223532</v>
      </c>
      <c r="B87">
        <v>0</v>
      </c>
      <c r="C87" t="s">
        <v>86</v>
      </c>
      <c r="D87">
        <v>0.1</v>
      </c>
      <c r="E87" t="s">
        <v>83</v>
      </c>
      <c r="F87">
        <v>-57.00431093279289</v>
      </c>
      <c r="G87" t="s">
        <v>56</v>
      </c>
      <c r="H87" t="s">
        <v>84</v>
      </c>
      <c r="I87" t="s">
        <v>84</v>
      </c>
      <c r="J87" t="s">
        <v>84</v>
      </c>
      <c r="K87" t="s">
        <v>84</v>
      </c>
      <c r="L87" t="s">
        <v>84</v>
      </c>
      <c r="M87" t="s">
        <v>84</v>
      </c>
      <c r="N87" t="s">
        <v>84</v>
      </c>
      <c r="O87" t="s">
        <v>84</v>
      </c>
      <c r="P87" t="s">
        <v>84</v>
      </c>
      <c r="Q87" t="s">
        <v>84</v>
      </c>
      <c r="R87" t="s">
        <v>84</v>
      </c>
      <c r="S87" t="s">
        <v>84</v>
      </c>
      <c r="T87" t="s">
        <v>84</v>
      </c>
      <c r="U87" t="s">
        <v>84</v>
      </c>
      <c r="V87" t="s">
        <v>84</v>
      </c>
      <c r="W87" t="s">
        <v>84</v>
      </c>
      <c r="X87" t="s">
        <v>84</v>
      </c>
    </row>
    <row r="88" spans="1:24" hidden="1" x14ac:dyDescent="0.3">
      <c r="A88">
        <v>1.1978387892341835</v>
      </c>
      <c r="B88">
        <v>0</v>
      </c>
      <c r="C88" t="s">
        <v>86</v>
      </c>
      <c r="D88">
        <v>0.1</v>
      </c>
      <c r="E88" t="s">
        <v>83</v>
      </c>
      <c r="F88">
        <v>-23.719111683488283</v>
      </c>
      <c r="G88" t="s">
        <v>56</v>
      </c>
      <c r="H88" t="s">
        <v>84</v>
      </c>
      <c r="I88" t="s">
        <v>84</v>
      </c>
      <c r="J88" t="s">
        <v>84</v>
      </c>
      <c r="K88" t="s">
        <v>84</v>
      </c>
      <c r="L88" t="s">
        <v>84</v>
      </c>
      <c r="M88" t="s">
        <v>84</v>
      </c>
      <c r="N88" t="s">
        <v>84</v>
      </c>
      <c r="O88" t="s">
        <v>84</v>
      </c>
      <c r="P88" t="s">
        <v>84</v>
      </c>
      <c r="Q88" t="s">
        <v>84</v>
      </c>
      <c r="R88" t="s">
        <v>84</v>
      </c>
      <c r="S88" t="s">
        <v>84</v>
      </c>
      <c r="T88" t="s">
        <v>84</v>
      </c>
      <c r="U88" t="s">
        <v>84</v>
      </c>
      <c r="V88" t="s">
        <v>84</v>
      </c>
      <c r="W88" t="s">
        <v>84</v>
      </c>
      <c r="X88" t="s">
        <v>84</v>
      </c>
    </row>
    <row r="89" spans="1:24" hidden="1" x14ac:dyDescent="0.3">
      <c r="A89">
        <v>1.3291811043560338</v>
      </c>
      <c r="B89">
        <v>0</v>
      </c>
      <c r="C89" t="s">
        <v>82</v>
      </c>
      <c r="D89">
        <v>0.2</v>
      </c>
      <c r="E89" t="s">
        <v>83</v>
      </c>
      <c r="F89">
        <v>-15.35495737400282</v>
      </c>
      <c r="G89" t="s">
        <v>56</v>
      </c>
      <c r="H89" t="s">
        <v>84</v>
      </c>
      <c r="I89" t="s">
        <v>84</v>
      </c>
      <c r="J89" t="s">
        <v>84</v>
      </c>
      <c r="K89" t="s">
        <v>84</v>
      </c>
      <c r="L89" t="s">
        <v>84</v>
      </c>
      <c r="M89" t="s">
        <v>84</v>
      </c>
      <c r="N89" t="s">
        <v>84</v>
      </c>
      <c r="O89" t="s">
        <v>84</v>
      </c>
      <c r="P89" t="s">
        <v>84</v>
      </c>
      <c r="Q89" t="s">
        <v>84</v>
      </c>
      <c r="R89" t="s">
        <v>84</v>
      </c>
      <c r="S89" t="s">
        <v>84</v>
      </c>
      <c r="T89" t="s">
        <v>84</v>
      </c>
      <c r="U89" t="s">
        <v>84</v>
      </c>
      <c r="V89" t="s">
        <v>84</v>
      </c>
      <c r="W89" t="s">
        <v>84</v>
      </c>
      <c r="X89" t="s">
        <v>84</v>
      </c>
    </row>
    <row r="90" spans="1:24" hidden="1" x14ac:dyDescent="0.3">
      <c r="A90">
        <v>1.5940881201552728</v>
      </c>
      <c r="B90">
        <v>0</v>
      </c>
      <c r="C90" t="s">
        <v>82</v>
      </c>
      <c r="D90">
        <v>0.2</v>
      </c>
      <c r="E90" t="s">
        <v>83</v>
      </c>
      <c r="F90">
        <v>1.5148774218475936</v>
      </c>
      <c r="G90" t="s">
        <v>56</v>
      </c>
      <c r="H90" t="s">
        <v>84</v>
      </c>
      <c r="I90" t="s">
        <v>84</v>
      </c>
      <c r="J90" t="s">
        <v>84</v>
      </c>
      <c r="K90" t="s">
        <v>84</v>
      </c>
      <c r="L90" t="s">
        <v>84</v>
      </c>
      <c r="M90" t="s">
        <v>84</v>
      </c>
      <c r="N90" t="s">
        <v>84</v>
      </c>
      <c r="O90" t="s">
        <v>84</v>
      </c>
      <c r="P90" t="s">
        <v>84</v>
      </c>
      <c r="Q90" t="s">
        <v>84</v>
      </c>
      <c r="R90" t="s">
        <v>84</v>
      </c>
      <c r="S90" t="s">
        <v>84</v>
      </c>
      <c r="T90" t="s">
        <v>84</v>
      </c>
      <c r="U90" t="s">
        <v>84</v>
      </c>
      <c r="V90" t="s">
        <v>84</v>
      </c>
      <c r="W90" t="s">
        <v>84</v>
      </c>
      <c r="X90" t="s">
        <v>84</v>
      </c>
    </row>
    <row r="91" spans="1:24" hidden="1" x14ac:dyDescent="0.3">
      <c r="A91">
        <v>1.1494256657339965</v>
      </c>
      <c r="B91">
        <v>0</v>
      </c>
      <c r="C91" t="s">
        <v>82</v>
      </c>
      <c r="D91">
        <v>0.2</v>
      </c>
      <c r="E91" t="s">
        <v>83</v>
      </c>
      <c r="F91">
        <v>-26.802161005285836</v>
      </c>
      <c r="G91" t="s">
        <v>56</v>
      </c>
      <c r="H91" t="s">
        <v>84</v>
      </c>
      <c r="I91" t="s">
        <v>84</v>
      </c>
      <c r="J91" t="s">
        <v>84</v>
      </c>
      <c r="K91" t="s">
        <v>84</v>
      </c>
      <c r="L91" t="s">
        <v>84</v>
      </c>
      <c r="M91" t="s">
        <v>84</v>
      </c>
      <c r="N91" t="s">
        <v>84</v>
      </c>
      <c r="O91" t="s">
        <v>84</v>
      </c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</row>
    <row r="92" spans="1:24" hidden="1" x14ac:dyDescent="0.3">
      <c r="A92">
        <v>1.6308377715281299</v>
      </c>
      <c r="B92">
        <v>0</v>
      </c>
      <c r="C92" t="s">
        <v>82</v>
      </c>
      <c r="D92">
        <v>0.2</v>
      </c>
      <c r="E92" t="s">
        <v>83</v>
      </c>
      <c r="F92">
        <v>3.8551723573922105</v>
      </c>
      <c r="G92" t="s">
        <v>56</v>
      </c>
      <c r="H92" t="s">
        <v>84</v>
      </c>
      <c r="I92" t="s">
        <v>84</v>
      </c>
      <c r="J92" t="s">
        <v>84</v>
      </c>
      <c r="K92" t="s">
        <v>84</v>
      </c>
      <c r="L92" t="s">
        <v>84</v>
      </c>
      <c r="M92" t="s">
        <v>84</v>
      </c>
      <c r="N92" t="s">
        <v>84</v>
      </c>
      <c r="O92" t="s">
        <v>84</v>
      </c>
      <c r="P92" t="s">
        <v>84</v>
      </c>
      <c r="Q92" t="s">
        <v>84</v>
      </c>
      <c r="R92" t="s">
        <v>84</v>
      </c>
      <c r="S92" t="s">
        <v>84</v>
      </c>
      <c r="T92" t="s">
        <v>84</v>
      </c>
      <c r="U92" t="s">
        <v>84</v>
      </c>
      <c r="V92" t="s">
        <v>84</v>
      </c>
      <c r="W92" t="s">
        <v>84</v>
      </c>
      <c r="X92" t="s">
        <v>84</v>
      </c>
    </row>
    <row r="93" spans="1:24" hidden="1" x14ac:dyDescent="0.3">
      <c r="A93">
        <v>1.5581316171753929</v>
      </c>
      <c r="B93">
        <v>0</v>
      </c>
      <c r="C93" t="s">
        <v>82</v>
      </c>
      <c r="D93">
        <v>0.2</v>
      </c>
      <c r="E93" t="s">
        <v>83</v>
      </c>
      <c r="F93">
        <v>-0.77490815924390766</v>
      </c>
      <c r="G93" t="s">
        <v>56</v>
      </c>
      <c r="H93" t="s">
        <v>84</v>
      </c>
      <c r="I93" t="s">
        <v>84</v>
      </c>
      <c r="J93" t="s">
        <v>84</v>
      </c>
      <c r="K93" t="s">
        <v>84</v>
      </c>
      <c r="L93" t="s">
        <v>84</v>
      </c>
      <c r="M93" t="s">
        <v>84</v>
      </c>
      <c r="N93" t="s">
        <v>84</v>
      </c>
      <c r="O93" t="s">
        <v>84</v>
      </c>
      <c r="P93" t="s">
        <v>84</v>
      </c>
      <c r="Q93" t="s">
        <v>84</v>
      </c>
      <c r="R93" t="s">
        <v>84</v>
      </c>
      <c r="S93" t="s">
        <v>84</v>
      </c>
      <c r="T93" t="s">
        <v>84</v>
      </c>
      <c r="U93" t="s">
        <v>84</v>
      </c>
      <c r="V93" t="s">
        <v>84</v>
      </c>
      <c r="W93" t="s">
        <v>84</v>
      </c>
      <c r="X93" t="s">
        <v>84</v>
      </c>
    </row>
    <row r="94" spans="1:24" hidden="1" x14ac:dyDescent="0.3">
      <c r="A94">
        <v>1.3881996463883866</v>
      </c>
      <c r="B94">
        <v>0</v>
      </c>
      <c r="C94" t="s">
        <v>82</v>
      </c>
      <c r="D94">
        <v>0.2</v>
      </c>
      <c r="E94" t="s">
        <v>83</v>
      </c>
      <c r="F94">
        <v>-11.596532739706648</v>
      </c>
      <c r="G94" t="s">
        <v>56</v>
      </c>
      <c r="H94" t="s">
        <v>84</v>
      </c>
      <c r="I94" t="s">
        <v>84</v>
      </c>
      <c r="J94" t="s">
        <v>84</v>
      </c>
      <c r="K94" t="s">
        <v>84</v>
      </c>
      <c r="L94" t="s">
        <v>84</v>
      </c>
      <c r="M94" t="s">
        <v>84</v>
      </c>
      <c r="N94" t="s">
        <v>84</v>
      </c>
      <c r="O94" t="s">
        <v>84</v>
      </c>
      <c r="P94" t="s">
        <v>84</v>
      </c>
      <c r="Q94" t="s">
        <v>84</v>
      </c>
      <c r="R94" t="s">
        <v>84</v>
      </c>
      <c r="S94" t="s">
        <v>84</v>
      </c>
      <c r="T94" t="s">
        <v>84</v>
      </c>
      <c r="U94" t="s">
        <v>84</v>
      </c>
      <c r="V94" t="s">
        <v>84</v>
      </c>
      <c r="W94" t="s">
        <v>84</v>
      </c>
      <c r="X94" t="s">
        <v>84</v>
      </c>
    </row>
    <row r="95" spans="1:24" hidden="1" x14ac:dyDescent="0.3">
      <c r="A95">
        <v>1.0580051291635988</v>
      </c>
      <c r="B95">
        <v>0</v>
      </c>
      <c r="C95" t="s">
        <v>82</v>
      </c>
      <c r="D95">
        <v>0.2</v>
      </c>
      <c r="E95" t="s">
        <v>83</v>
      </c>
      <c r="F95">
        <v>-32.62401266231938</v>
      </c>
      <c r="G95" t="s">
        <v>56</v>
      </c>
      <c r="H95" t="s">
        <v>84</v>
      </c>
      <c r="I95" t="s">
        <v>84</v>
      </c>
      <c r="J95" t="s">
        <v>84</v>
      </c>
      <c r="K95" t="s">
        <v>84</v>
      </c>
      <c r="L95" t="s">
        <v>84</v>
      </c>
      <c r="M95" t="s">
        <v>84</v>
      </c>
      <c r="N95" t="s">
        <v>84</v>
      </c>
      <c r="O95" t="s">
        <v>84</v>
      </c>
      <c r="P95" t="s">
        <v>84</v>
      </c>
      <c r="Q95" t="s">
        <v>84</v>
      </c>
      <c r="R95" t="s">
        <v>84</v>
      </c>
      <c r="S95" t="s">
        <v>84</v>
      </c>
      <c r="T95" t="s">
        <v>84</v>
      </c>
      <c r="U95" t="s">
        <v>84</v>
      </c>
      <c r="V95" t="s">
        <v>84</v>
      </c>
      <c r="W95" t="s">
        <v>84</v>
      </c>
      <c r="X95" t="s">
        <v>84</v>
      </c>
    </row>
    <row r="96" spans="1:24" hidden="1" x14ac:dyDescent="0.3">
      <c r="A96">
        <v>2.077945018486143</v>
      </c>
      <c r="B96">
        <v>0</v>
      </c>
      <c r="C96" t="s">
        <v>82</v>
      </c>
      <c r="D96">
        <v>0.2</v>
      </c>
      <c r="E96" t="s">
        <v>83</v>
      </c>
      <c r="F96">
        <v>32.327900304791626</v>
      </c>
      <c r="G96" t="s">
        <v>56</v>
      </c>
      <c r="H96" t="s">
        <v>84</v>
      </c>
      <c r="I96" t="s">
        <v>84</v>
      </c>
      <c r="J96" t="s">
        <v>84</v>
      </c>
      <c r="K96" t="s">
        <v>84</v>
      </c>
      <c r="L96" t="s">
        <v>84</v>
      </c>
      <c r="M96" t="s">
        <v>84</v>
      </c>
      <c r="N96" t="s">
        <v>84</v>
      </c>
      <c r="O96" t="s">
        <v>84</v>
      </c>
      <c r="P96" t="s">
        <v>84</v>
      </c>
      <c r="Q96" t="s">
        <v>84</v>
      </c>
      <c r="R96" t="s">
        <v>84</v>
      </c>
      <c r="S96" t="s">
        <v>84</v>
      </c>
      <c r="T96" t="s">
        <v>84</v>
      </c>
      <c r="U96" t="s">
        <v>84</v>
      </c>
      <c r="V96" t="s">
        <v>84</v>
      </c>
      <c r="W96" t="s">
        <v>84</v>
      </c>
      <c r="X96" t="s">
        <v>84</v>
      </c>
    </row>
    <row r="97" spans="1:24" hidden="1" x14ac:dyDescent="0.3">
      <c r="A97">
        <v>1.0131205591272958</v>
      </c>
      <c r="B97">
        <v>0</v>
      </c>
      <c r="C97" t="s">
        <v>82</v>
      </c>
      <c r="D97">
        <v>0.2</v>
      </c>
      <c r="E97" t="s">
        <v>83</v>
      </c>
      <c r="F97">
        <v>-35.482356293237224</v>
      </c>
      <c r="G97" t="s">
        <v>56</v>
      </c>
      <c r="H97" t="s">
        <v>84</v>
      </c>
      <c r="I97" t="s">
        <v>84</v>
      </c>
      <c r="J97" t="s">
        <v>84</v>
      </c>
      <c r="K97" t="s">
        <v>84</v>
      </c>
      <c r="L97" t="s">
        <v>84</v>
      </c>
      <c r="M97" t="s">
        <v>84</v>
      </c>
      <c r="N97" t="s">
        <v>84</v>
      </c>
      <c r="O97" t="s">
        <v>84</v>
      </c>
      <c r="P97" t="s">
        <v>84</v>
      </c>
      <c r="Q97" t="s">
        <v>84</v>
      </c>
      <c r="R97" t="s">
        <v>84</v>
      </c>
      <c r="S97" t="s">
        <v>84</v>
      </c>
      <c r="T97" t="s">
        <v>84</v>
      </c>
      <c r="U97" t="s">
        <v>84</v>
      </c>
      <c r="V97" t="s">
        <v>84</v>
      </c>
      <c r="W97" t="s">
        <v>84</v>
      </c>
      <c r="X97" t="s">
        <v>84</v>
      </c>
    </row>
    <row r="98" spans="1:24" hidden="1" x14ac:dyDescent="0.3">
      <c r="A98">
        <v>1.7581781811953701</v>
      </c>
      <c r="B98">
        <v>0</v>
      </c>
      <c r="C98" t="s">
        <v>82</v>
      </c>
      <c r="D98">
        <v>0.2</v>
      </c>
      <c r="E98" t="s">
        <v>83</v>
      </c>
      <c r="F98">
        <v>11.9644769276807</v>
      </c>
      <c r="G98" t="s">
        <v>56</v>
      </c>
      <c r="H98" t="s">
        <v>84</v>
      </c>
      <c r="I98" t="s">
        <v>84</v>
      </c>
      <c r="J98" t="s">
        <v>84</v>
      </c>
      <c r="K98" t="s">
        <v>84</v>
      </c>
      <c r="L98" t="s">
        <v>84</v>
      </c>
      <c r="M98" t="s">
        <v>84</v>
      </c>
      <c r="N98" t="s">
        <v>84</v>
      </c>
      <c r="O98" t="s">
        <v>84</v>
      </c>
      <c r="P98" t="s">
        <v>84</v>
      </c>
      <c r="Q98" t="s">
        <v>84</v>
      </c>
      <c r="R98" t="s">
        <v>84</v>
      </c>
      <c r="S98" t="s">
        <v>84</v>
      </c>
      <c r="T98" t="s">
        <v>84</v>
      </c>
      <c r="U98" t="s">
        <v>84</v>
      </c>
      <c r="V98" t="s">
        <v>84</v>
      </c>
      <c r="W98" t="s">
        <v>84</v>
      </c>
      <c r="X98" t="s">
        <v>84</v>
      </c>
    </row>
    <row r="99" spans="1:24" hidden="1" x14ac:dyDescent="0.3">
      <c r="A99">
        <v>1.2322201464136935</v>
      </c>
      <c r="B99">
        <v>0</v>
      </c>
      <c r="C99" t="s">
        <v>82</v>
      </c>
      <c r="D99">
        <v>0.2</v>
      </c>
      <c r="E99" t="s">
        <v>83</v>
      </c>
      <c r="F99">
        <v>-21.529634693135485</v>
      </c>
      <c r="G99" t="s">
        <v>56</v>
      </c>
      <c r="H99" t="s">
        <v>84</v>
      </c>
      <c r="I99" t="s">
        <v>84</v>
      </c>
      <c r="J99" t="s">
        <v>84</v>
      </c>
      <c r="K99" t="s">
        <v>84</v>
      </c>
      <c r="L99" t="s">
        <v>84</v>
      </c>
      <c r="M99" t="s">
        <v>84</v>
      </c>
      <c r="N99" t="s">
        <v>84</v>
      </c>
      <c r="O99" t="s">
        <v>84</v>
      </c>
      <c r="P99" t="s">
        <v>84</v>
      </c>
      <c r="Q99" t="s">
        <v>84</v>
      </c>
      <c r="R99" t="s">
        <v>84</v>
      </c>
      <c r="S99" t="s">
        <v>84</v>
      </c>
      <c r="T99" t="s">
        <v>84</v>
      </c>
      <c r="U99" t="s">
        <v>84</v>
      </c>
      <c r="V99" t="s">
        <v>84</v>
      </c>
      <c r="W99" t="s">
        <v>84</v>
      </c>
      <c r="X99" t="s">
        <v>84</v>
      </c>
    </row>
    <row r="100" spans="1:24" hidden="1" x14ac:dyDescent="0.3">
      <c r="A100">
        <v>1.5885366107846859</v>
      </c>
      <c r="B100">
        <v>0</v>
      </c>
      <c r="C100" t="s">
        <v>82</v>
      </c>
      <c r="D100">
        <v>0.2</v>
      </c>
      <c r="E100" t="s">
        <v>83</v>
      </c>
      <c r="F100">
        <v>1.1613456527215091</v>
      </c>
      <c r="G100" t="s">
        <v>56</v>
      </c>
      <c r="H100" t="s">
        <v>84</v>
      </c>
      <c r="I100" t="s">
        <v>84</v>
      </c>
      <c r="J100" t="s">
        <v>84</v>
      </c>
      <c r="K100" t="s">
        <v>84</v>
      </c>
      <c r="L100" t="s">
        <v>84</v>
      </c>
      <c r="M100" t="s">
        <v>84</v>
      </c>
      <c r="N100" t="s">
        <v>84</v>
      </c>
      <c r="O100" t="s">
        <v>84</v>
      </c>
      <c r="P100" t="s">
        <v>84</v>
      </c>
      <c r="Q100" t="s">
        <v>84</v>
      </c>
      <c r="R100" t="s">
        <v>84</v>
      </c>
      <c r="S100" t="s">
        <v>84</v>
      </c>
      <c r="T100" t="s">
        <v>84</v>
      </c>
      <c r="U100" t="s">
        <v>84</v>
      </c>
      <c r="V100" t="s">
        <v>84</v>
      </c>
      <c r="W100" t="s">
        <v>84</v>
      </c>
      <c r="X100" t="s">
        <v>84</v>
      </c>
    </row>
    <row r="101" spans="1:24" hidden="1" x14ac:dyDescent="0.3">
      <c r="A101">
        <v>1.3715333276436847</v>
      </c>
      <c r="B101">
        <v>0</v>
      </c>
      <c r="C101" t="s">
        <v>82</v>
      </c>
      <c r="D101">
        <v>0.2</v>
      </c>
      <c r="E101" t="s">
        <v>83</v>
      </c>
      <c r="F101">
        <v>-12.657878899338678</v>
      </c>
      <c r="G101" t="s">
        <v>56</v>
      </c>
      <c r="H101" t="s">
        <v>84</v>
      </c>
      <c r="I101" t="s">
        <v>84</v>
      </c>
      <c r="J101" t="s">
        <v>84</v>
      </c>
      <c r="K101" t="s">
        <v>84</v>
      </c>
      <c r="L101" t="s">
        <v>84</v>
      </c>
      <c r="M101" t="s">
        <v>84</v>
      </c>
      <c r="N101" t="s">
        <v>84</v>
      </c>
      <c r="O101" t="s">
        <v>84</v>
      </c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</row>
    <row r="102" spans="1:24" hidden="1" x14ac:dyDescent="0.3">
      <c r="A102">
        <v>2.106772023059587</v>
      </c>
      <c r="B102">
        <v>0</v>
      </c>
      <c r="C102" t="s">
        <v>82</v>
      </c>
      <c r="D102">
        <v>0.2</v>
      </c>
      <c r="E102" t="s">
        <v>83</v>
      </c>
      <c r="F102">
        <v>34.163664462815191</v>
      </c>
      <c r="G102" t="s">
        <v>56</v>
      </c>
      <c r="H102" t="s">
        <v>84</v>
      </c>
      <c r="I102" t="s">
        <v>84</v>
      </c>
      <c r="J102" t="s">
        <v>84</v>
      </c>
      <c r="K102" t="s">
        <v>84</v>
      </c>
      <c r="L102" t="s">
        <v>84</v>
      </c>
      <c r="M102" t="s">
        <v>84</v>
      </c>
      <c r="N102" t="s">
        <v>84</v>
      </c>
      <c r="O102" t="s">
        <v>84</v>
      </c>
      <c r="P102" t="s">
        <v>84</v>
      </c>
      <c r="Q102" t="s">
        <v>84</v>
      </c>
      <c r="R102" t="s">
        <v>84</v>
      </c>
      <c r="S102" t="s">
        <v>84</v>
      </c>
      <c r="T102" t="s">
        <v>84</v>
      </c>
      <c r="U102" t="s">
        <v>84</v>
      </c>
      <c r="V102" t="s">
        <v>84</v>
      </c>
      <c r="W102" t="s">
        <v>84</v>
      </c>
      <c r="X102" t="s">
        <v>84</v>
      </c>
    </row>
    <row r="103" spans="1:24" hidden="1" x14ac:dyDescent="0.3">
      <c r="A103">
        <v>1.437044195938689</v>
      </c>
      <c r="B103">
        <v>0</v>
      </c>
      <c r="C103" t="s">
        <v>82</v>
      </c>
      <c r="D103">
        <v>0.2</v>
      </c>
      <c r="E103" t="s">
        <v>83</v>
      </c>
      <c r="F103">
        <v>-8.4860093014908617</v>
      </c>
      <c r="G103" t="s">
        <v>56</v>
      </c>
      <c r="H103" t="s">
        <v>84</v>
      </c>
      <c r="I103" t="s">
        <v>84</v>
      </c>
      <c r="J103" t="s">
        <v>84</v>
      </c>
      <c r="K103" t="s">
        <v>84</v>
      </c>
      <c r="L103" t="s">
        <v>84</v>
      </c>
      <c r="M103" t="s">
        <v>84</v>
      </c>
      <c r="N103" t="s">
        <v>84</v>
      </c>
      <c r="O103" t="s">
        <v>84</v>
      </c>
      <c r="P103" t="s">
        <v>84</v>
      </c>
      <c r="Q103" t="s">
        <v>84</v>
      </c>
      <c r="R103" t="s">
        <v>84</v>
      </c>
      <c r="S103" t="s">
        <v>84</v>
      </c>
      <c r="T103" t="s">
        <v>84</v>
      </c>
      <c r="U103" t="s">
        <v>84</v>
      </c>
      <c r="V103" t="s">
        <v>84</v>
      </c>
      <c r="W103" t="s">
        <v>84</v>
      </c>
      <c r="X103" t="s">
        <v>84</v>
      </c>
    </row>
    <row r="104" spans="1:24" hidden="1" x14ac:dyDescent="0.3">
      <c r="A104">
        <v>0.97117779760676437</v>
      </c>
      <c r="B104">
        <v>0</v>
      </c>
      <c r="C104" t="s">
        <v>82</v>
      </c>
      <c r="D104">
        <v>0.2</v>
      </c>
      <c r="E104" t="s">
        <v>83</v>
      </c>
      <c r="F104">
        <v>-38.153359383126514</v>
      </c>
      <c r="G104" t="s">
        <v>56</v>
      </c>
      <c r="H104" t="s">
        <v>84</v>
      </c>
      <c r="I104" t="s">
        <v>84</v>
      </c>
      <c r="J104" t="s">
        <v>84</v>
      </c>
      <c r="K104" t="s">
        <v>84</v>
      </c>
      <c r="L104" t="s">
        <v>84</v>
      </c>
      <c r="M104" t="s">
        <v>84</v>
      </c>
      <c r="N104" t="s">
        <v>84</v>
      </c>
      <c r="O104" t="s">
        <v>84</v>
      </c>
      <c r="P104" t="s">
        <v>84</v>
      </c>
      <c r="Q104" t="s">
        <v>84</v>
      </c>
      <c r="R104" t="s">
        <v>84</v>
      </c>
      <c r="S104" t="s">
        <v>84</v>
      </c>
      <c r="T104" t="s">
        <v>84</v>
      </c>
      <c r="U104" t="s">
        <v>84</v>
      </c>
      <c r="V104" t="s">
        <v>84</v>
      </c>
      <c r="W104" t="s">
        <v>84</v>
      </c>
      <c r="X104" t="s">
        <v>84</v>
      </c>
    </row>
    <row r="105" spans="1:24" hidden="1" x14ac:dyDescent="0.3">
      <c r="A105">
        <v>0.62535094774801447</v>
      </c>
      <c r="B105">
        <v>0</v>
      </c>
      <c r="C105" t="s">
        <v>82</v>
      </c>
      <c r="D105">
        <v>0.2</v>
      </c>
      <c r="E105" t="s">
        <v>83</v>
      </c>
      <c r="F105">
        <v>-60.176339059541839</v>
      </c>
      <c r="G105" t="s">
        <v>56</v>
      </c>
      <c r="H105" t="s">
        <v>84</v>
      </c>
      <c r="I105" t="s">
        <v>84</v>
      </c>
      <c r="J105" t="s">
        <v>84</v>
      </c>
      <c r="K105" t="s">
        <v>84</v>
      </c>
      <c r="L105" t="s">
        <v>84</v>
      </c>
      <c r="M105" t="s">
        <v>84</v>
      </c>
      <c r="N105" t="s">
        <v>84</v>
      </c>
      <c r="O105" t="s">
        <v>84</v>
      </c>
      <c r="P105" t="s">
        <v>84</v>
      </c>
      <c r="Q105" t="s">
        <v>84</v>
      </c>
      <c r="R105" t="s">
        <v>84</v>
      </c>
      <c r="S105" t="s">
        <v>84</v>
      </c>
      <c r="T105" t="s">
        <v>84</v>
      </c>
      <c r="U105" t="s">
        <v>84</v>
      </c>
      <c r="V105" t="s">
        <v>84</v>
      </c>
      <c r="W105" t="s">
        <v>84</v>
      </c>
      <c r="X105" t="s">
        <v>84</v>
      </c>
    </row>
    <row r="106" spans="1:24" hidden="1" x14ac:dyDescent="0.3">
      <c r="A106">
        <v>1.0875751231523283</v>
      </c>
      <c r="B106">
        <v>0</v>
      </c>
      <c r="C106" t="s">
        <v>82</v>
      </c>
      <c r="D106">
        <v>0.2</v>
      </c>
      <c r="E106" t="s">
        <v>83</v>
      </c>
      <c r="F106">
        <v>-30.740933378823904</v>
      </c>
      <c r="G106" t="s">
        <v>56</v>
      </c>
      <c r="H106" t="s">
        <v>84</v>
      </c>
      <c r="I106" t="s">
        <v>84</v>
      </c>
      <c r="J106" t="s">
        <v>84</v>
      </c>
      <c r="K106" t="s">
        <v>84</v>
      </c>
      <c r="L106" t="s">
        <v>84</v>
      </c>
      <c r="M106" t="s">
        <v>84</v>
      </c>
      <c r="N106" t="s">
        <v>84</v>
      </c>
      <c r="O106" t="s">
        <v>84</v>
      </c>
      <c r="P106" t="s">
        <v>84</v>
      </c>
      <c r="Q106" t="s">
        <v>84</v>
      </c>
      <c r="R106" t="s">
        <v>84</v>
      </c>
      <c r="S106" t="s">
        <v>84</v>
      </c>
      <c r="T106" t="s">
        <v>84</v>
      </c>
      <c r="U106" t="s">
        <v>84</v>
      </c>
      <c r="V106" t="s">
        <v>84</v>
      </c>
      <c r="W106" t="s">
        <v>84</v>
      </c>
      <c r="X106" t="s">
        <v>84</v>
      </c>
    </row>
    <row r="107" spans="1:24" hidden="1" x14ac:dyDescent="0.3">
      <c r="A107">
        <v>0.61711360504096213</v>
      </c>
      <c r="B107">
        <v>0</v>
      </c>
      <c r="C107" t="s">
        <v>82</v>
      </c>
      <c r="D107">
        <v>0.2</v>
      </c>
      <c r="E107" t="s">
        <v>83</v>
      </c>
      <c r="F107">
        <v>-60.700910332996102</v>
      </c>
      <c r="G107" t="s">
        <v>56</v>
      </c>
      <c r="H107" t="s">
        <v>84</v>
      </c>
      <c r="I107" t="s">
        <v>84</v>
      </c>
      <c r="J107" t="s">
        <v>84</v>
      </c>
      <c r="K107" t="s">
        <v>84</v>
      </c>
      <c r="L107" t="s">
        <v>84</v>
      </c>
      <c r="M107" t="s">
        <v>84</v>
      </c>
      <c r="N107" t="s">
        <v>84</v>
      </c>
      <c r="O107" t="s">
        <v>84</v>
      </c>
      <c r="P107" t="s">
        <v>84</v>
      </c>
      <c r="Q107" t="s">
        <v>84</v>
      </c>
      <c r="R107" t="s">
        <v>84</v>
      </c>
      <c r="S107" t="s">
        <v>84</v>
      </c>
      <c r="T107" t="s">
        <v>84</v>
      </c>
      <c r="U107" t="s">
        <v>84</v>
      </c>
      <c r="V107" t="s">
        <v>84</v>
      </c>
      <c r="W107" t="s">
        <v>84</v>
      </c>
      <c r="X107" t="s">
        <v>84</v>
      </c>
    </row>
    <row r="108" spans="1:24" hidden="1" x14ac:dyDescent="0.3">
      <c r="A108">
        <v>1.3280979024815629</v>
      </c>
      <c r="B108">
        <v>0</v>
      </c>
      <c r="C108" t="s">
        <v>82</v>
      </c>
      <c r="D108">
        <v>0.2</v>
      </c>
      <c r="E108" t="s">
        <v>83</v>
      </c>
      <c r="F108">
        <v>-15.423937942968676</v>
      </c>
      <c r="G108" t="s">
        <v>56</v>
      </c>
      <c r="H108" t="s">
        <v>84</v>
      </c>
      <c r="I108" t="s">
        <v>84</v>
      </c>
      <c r="J108" t="s">
        <v>84</v>
      </c>
      <c r="K108" t="s">
        <v>84</v>
      </c>
      <c r="L108" t="s">
        <v>84</v>
      </c>
      <c r="M108" t="s">
        <v>84</v>
      </c>
      <c r="N108" t="s">
        <v>84</v>
      </c>
      <c r="O108" t="s">
        <v>84</v>
      </c>
      <c r="P108" t="s">
        <v>84</v>
      </c>
      <c r="Q108" t="s">
        <v>84</v>
      </c>
      <c r="R108" t="s">
        <v>84</v>
      </c>
      <c r="S108" t="s">
        <v>84</v>
      </c>
      <c r="T108" t="s">
        <v>84</v>
      </c>
      <c r="U108" t="s">
        <v>84</v>
      </c>
      <c r="V108" t="s">
        <v>84</v>
      </c>
      <c r="W108" t="s">
        <v>84</v>
      </c>
      <c r="X108" t="s">
        <v>84</v>
      </c>
    </row>
    <row r="109" spans="1:24" hidden="1" x14ac:dyDescent="0.3">
      <c r="A109">
        <v>1.1342874856442131</v>
      </c>
      <c r="B109">
        <v>0</v>
      </c>
      <c r="C109" t="s">
        <v>82</v>
      </c>
      <c r="D109">
        <v>0.2</v>
      </c>
      <c r="E109" t="s">
        <v>83</v>
      </c>
      <c r="F109">
        <v>-27.766192087867726</v>
      </c>
      <c r="G109" t="s">
        <v>56</v>
      </c>
      <c r="H109" t="s">
        <v>84</v>
      </c>
      <c r="I109" t="s">
        <v>84</v>
      </c>
      <c r="J109" t="s">
        <v>84</v>
      </c>
      <c r="K109" t="s">
        <v>84</v>
      </c>
      <c r="L109" t="s">
        <v>84</v>
      </c>
      <c r="M109" t="s">
        <v>84</v>
      </c>
      <c r="N109" t="s">
        <v>84</v>
      </c>
      <c r="O109" t="s">
        <v>84</v>
      </c>
      <c r="P109" t="s">
        <v>84</v>
      </c>
      <c r="Q109" t="s">
        <v>84</v>
      </c>
      <c r="R109" t="s">
        <v>84</v>
      </c>
      <c r="S109" t="s">
        <v>84</v>
      </c>
      <c r="T109" t="s">
        <v>84</v>
      </c>
      <c r="U109" t="s">
        <v>84</v>
      </c>
      <c r="V109" t="s">
        <v>84</v>
      </c>
      <c r="W109" t="s">
        <v>84</v>
      </c>
      <c r="X109" t="s">
        <v>84</v>
      </c>
    </row>
    <row r="110" spans="1:24" hidden="1" x14ac:dyDescent="0.3">
      <c r="A110">
        <v>1.6396147905358471</v>
      </c>
      <c r="B110">
        <v>0</v>
      </c>
      <c r="C110" t="s">
        <v>82</v>
      </c>
      <c r="D110">
        <v>0.2</v>
      </c>
      <c r="E110" t="s">
        <v>83</v>
      </c>
      <c r="F110">
        <v>4.4141113504328544</v>
      </c>
      <c r="G110" t="s">
        <v>56</v>
      </c>
      <c r="H110" t="s">
        <v>84</v>
      </c>
      <c r="I110" t="s">
        <v>84</v>
      </c>
      <c r="J110" t="s">
        <v>84</v>
      </c>
      <c r="K110" t="s">
        <v>84</v>
      </c>
      <c r="L110" t="s">
        <v>84</v>
      </c>
      <c r="M110" t="s">
        <v>84</v>
      </c>
      <c r="N110" t="s">
        <v>84</v>
      </c>
      <c r="O110" t="s">
        <v>84</v>
      </c>
      <c r="P110" t="s">
        <v>84</v>
      </c>
      <c r="Q110" t="s">
        <v>84</v>
      </c>
      <c r="R110" t="s">
        <v>84</v>
      </c>
      <c r="S110" t="s">
        <v>84</v>
      </c>
      <c r="T110" t="s">
        <v>84</v>
      </c>
      <c r="U110" t="s">
        <v>84</v>
      </c>
      <c r="V110" t="s">
        <v>84</v>
      </c>
      <c r="W110" t="s">
        <v>84</v>
      </c>
      <c r="X110" t="s">
        <v>84</v>
      </c>
    </row>
    <row r="111" spans="1:24" hidden="1" x14ac:dyDescent="0.3">
      <c r="A111">
        <v>1.5290823604477193</v>
      </c>
      <c r="B111">
        <v>0</v>
      </c>
      <c r="C111" t="s">
        <v>82</v>
      </c>
      <c r="D111">
        <v>0.2</v>
      </c>
      <c r="E111" t="s">
        <v>83</v>
      </c>
      <c r="F111">
        <v>-2.6248258009476375</v>
      </c>
      <c r="G111" t="s">
        <v>56</v>
      </c>
      <c r="H111" t="s">
        <v>84</v>
      </c>
      <c r="I111" t="s">
        <v>84</v>
      </c>
      <c r="J111" t="s">
        <v>84</v>
      </c>
      <c r="K111" t="s">
        <v>84</v>
      </c>
      <c r="L111" t="s">
        <v>84</v>
      </c>
      <c r="M111" t="s">
        <v>84</v>
      </c>
      <c r="N111" t="s">
        <v>84</v>
      </c>
      <c r="O111" t="s">
        <v>84</v>
      </c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</row>
    <row r="112" spans="1:24" hidden="1" x14ac:dyDescent="0.3">
      <c r="A112">
        <v>1.773102276926567</v>
      </c>
      <c r="B112">
        <v>0</v>
      </c>
      <c r="C112" t="s">
        <v>82</v>
      </c>
      <c r="D112">
        <v>0.2</v>
      </c>
      <c r="E112" t="s">
        <v>83</v>
      </c>
      <c r="F112">
        <v>12.914874668952873</v>
      </c>
      <c r="G112" t="s">
        <v>56</v>
      </c>
      <c r="H112" t="s">
        <v>84</v>
      </c>
      <c r="I112" t="s">
        <v>84</v>
      </c>
      <c r="J112" t="s">
        <v>84</v>
      </c>
      <c r="K112" t="s">
        <v>84</v>
      </c>
      <c r="L112" t="s">
        <v>84</v>
      </c>
      <c r="M112" t="s">
        <v>84</v>
      </c>
      <c r="N112" t="s">
        <v>84</v>
      </c>
      <c r="O112" t="s">
        <v>84</v>
      </c>
      <c r="P112" t="s">
        <v>84</v>
      </c>
      <c r="Q112" t="s">
        <v>84</v>
      </c>
      <c r="R112" t="s">
        <v>84</v>
      </c>
      <c r="S112" t="s">
        <v>84</v>
      </c>
      <c r="T112" t="s">
        <v>84</v>
      </c>
      <c r="U112" t="s">
        <v>84</v>
      </c>
      <c r="V112" t="s">
        <v>84</v>
      </c>
      <c r="W112" t="s">
        <v>84</v>
      </c>
      <c r="X112" t="s">
        <v>84</v>
      </c>
    </row>
    <row r="113" spans="1:24" hidden="1" x14ac:dyDescent="0.3">
      <c r="A113">
        <v>1.276738385103825</v>
      </c>
      <c r="B113">
        <v>0</v>
      </c>
      <c r="C113" t="s">
        <v>82</v>
      </c>
      <c r="D113">
        <v>0.2</v>
      </c>
      <c r="E113" t="s">
        <v>83</v>
      </c>
      <c r="F113">
        <v>-18.694619811257407</v>
      </c>
      <c r="G113" t="s">
        <v>56</v>
      </c>
      <c r="H113" t="s">
        <v>84</v>
      </c>
      <c r="I113" t="s">
        <v>84</v>
      </c>
      <c r="J113" t="s">
        <v>84</v>
      </c>
      <c r="K113" t="s">
        <v>84</v>
      </c>
      <c r="L113" t="s">
        <v>84</v>
      </c>
      <c r="M113" t="s">
        <v>84</v>
      </c>
      <c r="N113" t="s">
        <v>84</v>
      </c>
      <c r="O113" t="s">
        <v>84</v>
      </c>
      <c r="P113" t="s">
        <v>84</v>
      </c>
      <c r="Q113" t="s">
        <v>84</v>
      </c>
      <c r="R113" t="s">
        <v>84</v>
      </c>
      <c r="S113" t="s">
        <v>84</v>
      </c>
      <c r="T113" t="s">
        <v>84</v>
      </c>
      <c r="U113" t="s">
        <v>84</v>
      </c>
      <c r="V113" t="s">
        <v>84</v>
      </c>
      <c r="W113" t="s">
        <v>84</v>
      </c>
      <c r="X113" t="s">
        <v>84</v>
      </c>
    </row>
    <row r="114" spans="1:24" hidden="1" x14ac:dyDescent="0.3">
      <c r="A114">
        <v>1.5771900058990698</v>
      </c>
      <c r="B114">
        <v>0</v>
      </c>
      <c r="C114" t="s">
        <v>82</v>
      </c>
      <c r="D114">
        <v>0.2</v>
      </c>
      <c r="E114" t="s">
        <v>83</v>
      </c>
      <c r="F114">
        <v>0.43877003751319743</v>
      </c>
      <c r="G114" t="s">
        <v>56</v>
      </c>
      <c r="H114" t="s">
        <v>84</v>
      </c>
      <c r="I114" t="s">
        <v>84</v>
      </c>
      <c r="J114" t="s">
        <v>84</v>
      </c>
      <c r="K114" t="s">
        <v>84</v>
      </c>
      <c r="L114" t="s">
        <v>84</v>
      </c>
      <c r="M114" t="s">
        <v>84</v>
      </c>
      <c r="N114" t="s">
        <v>84</v>
      </c>
      <c r="O114" t="s">
        <v>84</v>
      </c>
      <c r="P114" t="s">
        <v>84</v>
      </c>
      <c r="Q114" t="s">
        <v>84</v>
      </c>
      <c r="R114" t="s">
        <v>84</v>
      </c>
      <c r="S114" t="s">
        <v>84</v>
      </c>
      <c r="T114" t="s">
        <v>84</v>
      </c>
      <c r="U114" t="s">
        <v>84</v>
      </c>
      <c r="V114" t="s">
        <v>84</v>
      </c>
      <c r="W114" t="s">
        <v>84</v>
      </c>
      <c r="X114" t="s">
        <v>84</v>
      </c>
    </row>
    <row r="115" spans="1:24" hidden="1" x14ac:dyDescent="0.3">
      <c r="A115">
        <v>1.0350865204117052</v>
      </c>
      <c r="B115">
        <v>0</v>
      </c>
      <c r="C115" t="s">
        <v>82</v>
      </c>
      <c r="D115">
        <v>0.2</v>
      </c>
      <c r="E115" t="s">
        <v>83</v>
      </c>
      <c r="F115">
        <v>-34.08351777292841</v>
      </c>
      <c r="G115" t="s">
        <v>56</v>
      </c>
      <c r="H115" t="s">
        <v>84</v>
      </c>
      <c r="I115" t="s">
        <v>84</v>
      </c>
      <c r="J115" t="s">
        <v>84</v>
      </c>
      <c r="K115" t="s">
        <v>84</v>
      </c>
      <c r="L115" t="s">
        <v>84</v>
      </c>
      <c r="M115" t="s">
        <v>84</v>
      </c>
      <c r="N115" t="s">
        <v>84</v>
      </c>
      <c r="O115" t="s">
        <v>84</v>
      </c>
      <c r="P115" t="s">
        <v>84</v>
      </c>
      <c r="Q115" t="s">
        <v>84</v>
      </c>
      <c r="R115" t="s">
        <v>84</v>
      </c>
      <c r="S115" t="s">
        <v>84</v>
      </c>
      <c r="T115" t="s">
        <v>84</v>
      </c>
      <c r="U115" t="s">
        <v>84</v>
      </c>
      <c r="V115" t="s">
        <v>84</v>
      </c>
      <c r="W115" t="s">
        <v>84</v>
      </c>
      <c r="X115" t="s">
        <v>84</v>
      </c>
    </row>
    <row r="116" spans="1:24" hidden="1" x14ac:dyDescent="0.3">
      <c r="A116">
        <v>1.4685690339032276</v>
      </c>
      <c r="B116">
        <v>0</v>
      </c>
      <c r="C116" t="s">
        <v>82</v>
      </c>
      <c r="D116">
        <v>0.2</v>
      </c>
      <c r="E116" t="s">
        <v>83</v>
      </c>
      <c r="F116">
        <v>-6.4784414504726771</v>
      </c>
      <c r="G116" t="s">
        <v>56</v>
      </c>
      <c r="H116" t="s">
        <v>84</v>
      </c>
      <c r="I116" t="s">
        <v>84</v>
      </c>
      <c r="J116" t="s">
        <v>84</v>
      </c>
      <c r="K116" t="s">
        <v>84</v>
      </c>
      <c r="L116" t="s">
        <v>84</v>
      </c>
      <c r="M116" t="s">
        <v>84</v>
      </c>
      <c r="N116" t="s">
        <v>84</v>
      </c>
      <c r="O116" t="s">
        <v>84</v>
      </c>
      <c r="P116" t="s">
        <v>84</v>
      </c>
      <c r="Q116" t="s">
        <v>84</v>
      </c>
      <c r="R116" t="s">
        <v>84</v>
      </c>
      <c r="S116" t="s">
        <v>84</v>
      </c>
      <c r="T116" t="s">
        <v>84</v>
      </c>
      <c r="U116" t="s">
        <v>84</v>
      </c>
      <c r="V116" t="s">
        <v>84</v>
      </c>
      <c r="W116" t="s">
        <v>84</v>
      </c>
      <c r="X116" t="s">
        <v>84</v>
      </c>
    </row>
    <row r="117" spans="1:24" hidden="1" x14ac:dyDescent="0.3">
      <c r="A117">
        <v>1.3411620576881167</v>
      </c>
      <c r="B117">
        <v>0</v>
      </c>
      <c r="C117" t="s">
        <v>82</v>
      </c>
      <c r="D117">
        <v>0.2</v>
      </c>
      <c r="E117" t="s">
        <v>83</v>
      </c>
      <c r="F117">
        <v>-14.591985118250228</v>
      </c>
      <c r="G117" t="s">
        <v>56</v>
      </c>
      <c r="H117" t="s">
        <v>84</v>
      </c>
      <c r="I117" t="s">
        <v>84</v>
      </c>
      <c r="J117" t="s">
        <v>84</v>
      </c>
      <c r="K117" t="s">
        <v>84</v>
      </c>
      <c r="L117" t="s">
        <v>84</v>
      </c>
      <c r="M117" t="s">
        <v>84</v>
      </c>
      <c r="N117" t="s">
        <v>84</v>
      </c>
      <c r="O117" t="s">
        <v>84</v>
      </c>
      <c r="P117" t="s">
        <v>84</v>
      </c>
      <c r="Q117" t="s">
        <v>84</v>
      </c>
      <c r="R117" t="s">
        <v>84</v>
      </c>
      <c r="S117" t="s">
        <v>84</v>
      </c>
      <c r="T117" t="s">
        <v>84</v>
      </c>
      <c r="U117" t="s">
        <v>84</v>
      </c>
      <c r="V117" t="s">
        <v>84</v>
      </c>
      <c r="W117" t="s">
        <v>84</v>
      </c>
      <c r="X117" t="s">
        <v>84</v>
      </c>
    </row>
    <row r="118" spans="1:24" hidden="1" x14ac:dyDescent="0.3">
      <c r="A118">
        <v>1.0402132604704275</v>
      </c>
      <c r="B118">
        <v>0</v>
      </c>
      <c r="C118" t="s">
        <v>85</v>
      </c>
      <c r="D118">
        <v>0.2</v>
      </c>
      <c r="E118" t="s">
        <v>83</v>
      </c>
      <c r="F118">
        <v>-33.757036205156496</v>
      </c>
      <c r="G118" t="s">
        <v>56</v>
      </c>
      <c r="H118" t="s">
        <v>84</v>
      </c>
      <c r="I118" t="s">
        <v>84</v>
      </c>
      <c r="J118" t="s">
        <v>84</v>
      </c>
      <c r="K118" t="s">
        <v>84</v>
      </c>
      <c r="L118" t="s">
        <v>84</v>
      </c>
      <c r="M118" t="s">
        <v>84</v>
      </c>
      <c r="N118" t="s">
        <v>84</v>
      </c>
      <c r="O118" t="s">
        <v>84</v>
      </c>
      <c r="P118" t="s">
        <v>84</v>
      </c>
      <c r="Q118" t="s">
        <v>84</v>
      </c>
      <c r="R118" t="s">
        <v>84</v>
      </c>
      <c r="S118" t="s">
        <v>84</v>
      </c>
      <c r="T118" t="s">
        <v>84</v>
      </c>
      <c r="U118" t="s">
        <v>84</v>
      </c>
      <c r="V118" t="s">
        <v>84</v>
      </c>
      <c r="W118" t="s">
        <v>84</v>
      </c>
      <c r="X118" t="s">
        <v>84</v>
      </c>
    </row>
    <row r="119" spans="1:24" hidden="1" x14ac:dyDescent="0.3">
      <c r="A119">
        <v>1.2804418123146222</v>
      </c>
      <c r="B119">
        <v>0</v>
      </c>
      <c r="C119" t="s">
        <v>85</v>
      </c>
      <c r="D119">
        <v>0.2</v>
      </c>
      <c r="E119" t="s">
        <v>83</v>
      </c>
      <c r="F119">
        <v>-18.458777793120923</v>
      </c>
      <c r="G119" t="s">
        <v>56</v>
      </c>
      <c r="H119" t="s">
        <v>84</v>
      </c>
      <c r="I119" t="s">
        <v>84</v>
      </c>
      <c r="J119" t="s">
        <v>84</v>
      </c>
      <c r="K119" t="s">
        <v>84</v>
      </c>
      <c r="L119" t="s">
        <v>84</v>
      </c>
      <c r="M119" t="s">
        <v>84</v>
      </c>
      <c r="N119" t="s">
        <v>84</v>
      </c>
      <c r="O119" t="s">
        <v>84</v>
      </c>
      <c r="P119" t="s">
        <v>84</v>
      </c>
      <c r="Q119" t="s">
        <v>84</v>
      </c>
      <c r="R119" t="s">
        <v>84</v>
      </c>
      <c r="S119" t="s">
        <v>84</v>
      </c>
      <c r="T119" t="s">
        <v>84</v>
      </c>
      <c r="U119" t="s">
        <v>84</v>
      </c>
      <c r="V119" t="s">
        <v>84</v>
      </c>
      <c r="W119" t="s">
        <v>84</v>
      </c>
      <c r="X119" t="s">
        <v>84</v>
      </c>
    </row>
    <row r="120" spans="1:24" hidden="1" x14ac:dyDescent="0.3">
      <c r="A120">
        <v>1.2020808176212499</v>
      </c>
      <c r="B120">
        <v>0</v>
      </c>
      <c r="C120" t="s">
        <v>85</v>
      </c>
      <c r="D120">
        <v>0.2</v>
      </c>
      <c r="E120" t="s">
        <v>83</v>
      </c>
      <c r="F120">
        <v>-23.448970411943588</v>
      </c>
      <c r="G120" t="s">
        <v>56</v>
      </c>
      <c r="H120" t="s">
        <v>84</v>
      </c>
      <c r="I120" t="s">
        <v>84</v>
      </c>
      <c r="J120" t="s">
        <v>84</v>
      </c>
      <c r="K120" t="s">
        <v>84</v>
      </c>
      <c r="L120" t="s">
        <v>84</v>
      </c>
      <c r="M120" t="s">
        <v>84</v>
      </c>
      <c r="N120" t="s">
        <v>84</v>
      </c>
      <c r="O120" t="s">
        <v>84</v>
      </c>
      <c r="P120" t="s">
        <v>84</v>
      </c>
      <c r="Q120" t="s">
        <v>84</v>
      </c>
      <c r="R120" t="s">
        <v>84</v>
      </c>
      <c r="S120" t="s">
        <v>84</v>
      </c>
      <c r="T120" t="s">
        <v>84</v>
      </c>
      <c r="U120" t="s">
        <v>84</v>
      </c>
      <c r="V120" t="s">
        <v>84</v>
      </c>
      <c r="W120" t="s">
        <v>84</v>
      </c>
      <c r="X120" t="s">
        <v>84</v>
      </c>
    </row>
    <row r="121" spans="1:24" hidden="1" x14ac:dyDescent="0.3">
      <c r="A121">
        <v>0.94721346102517945</v>
      </c>
      <c r="B121">
        <v>0</v>
      </c>
      <c r="C121" t="s">
        <v>85</v>
      </c>
      <c r="D121">
        <v>0.2</v>
      </c>
      <c r="E121" t="s">
        <v>83</v>
      </c>
      <c r="F121">
        <v>-39.679458636873242</v>
      </c>
      <c r="G121" t="s">
        <v>56</v>
      </c>
      <c r="H121" t="s">
        <v>84</v>
      </c>
      <c r="I121" t="s">
        <v>84</v>
      </c>
      <c r="J121" t="s">
        <v>84</v>
      </c>
      <c r="K121" t="s">
        <v>84</v>
      </c>
      <c r="L121" t="s">
        <v>84</v>
      </c>
      <c r="M121" t="s">
        <v>84</v>
      </c>
      <c r="N121" t="s">
        <v>84</v>
      </c>
      <c r="O121" t="s">
        <v>84</v>
      </c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</row>
    <row r="122" spans="1:24" hidden="1" x14ac:dyDescent="0.3">
      <c r="A122">
        <v>1.8380726881336709</v>
      </c>
      <c r="B122">
        <v>0</v>
      </c>
      <c r="C122" t="s">
        <v>85</v>
      </c>
      <c r="D122">
        <v>0.2</v>
      </c>
      <c r="E122" t="s">
        <v>83</v>
      </c>
      <c r="F122">
        <v>17.052326825044311</v>
      </c>
      <c r="G122" t="s">
        <v>56</v>
      </c>
      <c r="H122" t="s">
        <v>84</v>
      </c>
      <c r="I122" t="s">
        <v>84</v>
      </c>
      <c r="J122" t="s">
        <v>84</v>
      </c>
      <c r="K122" t="s">
        <v>84</v>
      </c>
      <c r="L122" t="s">
        <v>84</v>
      </c>
      <c r="M122" t="s">
        <v>84</v>
      </c>
      <c r="N122" t="s">
        <v>84</v>
      </c>
      <c r="O122" t="s">
        <v>84</v>
      </c>
      <c r="P122" t="s">
        <v>84</v>
      </c>
      <c r="Q122" t="s">
        <v>84</v>
      </c>
      <c r="R122" t="s">
        <v>84</v>
      </c>
      <c r="S122" t="s">
        <v>84</v>
      </c>
      <c r="T122" t="s">
        <v>84</v>
      </c>
      <c r="U122" t="s">
        <v>84</v>
      </c>
      <c r="V122" t="s">
        <v>84</v>
      </c>
      <c r="W122" t="s">
        <v>84</v>
      </c>
      <c r="X122" t="s">
        <v>84</v>
      </c>
    </row>
    <row r="123" spans="1:24" hidden="1" x14ac:dyDescent="0.3">
      <c r="A123">
        <v>0.90344237711553244</v>
      </c>
      <c r="B123">
        <v>0</v>
      </c>
      <c r="C123" t="s">
        <v>85</v>
      </c>
      <c r="D123">
        <v>0.2</v>
      </c>
      <c r="E123" t="s">
        <v>83</v>
      </c>
      <c r="F123">
        <v>-42.4668931340806</v>
      </c>
      <c r="G123" t="s">
        <v>56</v>
      </c>
      <c r="H123" t="s">
        <v>84</v>
      </c>
      <c r="I123" t="s">
        <v>84</v>
      </c>
      <c r="J123" t="s">
        <v>84</v>
      </c>
      <c r="K123" t="s">
        <v>84</v>
      </c>
      <c r="L123" t="s">
        <v>84</v>
      </c>
      <c r="M123" t="s">
        <v>84</v>
      </c>
      <c r="N123" t="s">
        <v>84</v>
      </c>
      <c r="O123" t="s">
        <v>84</v>
      </c>
      <c r="P123" t="s">
        <v>84</v>
      </c>
      <c r="Q123" t="s">
        <v>84</v>
      </c>
      <c r="R123" t="s">
        <v>84</v>
      </c>
      <c r="S123" t="s">
        <v>84</v>
      </c>
      <c r="T123" t="s">
        <v>84</v>
      </c>
      <c r="U123" t="s">
        <v>84</v>
      </c>
      <c r="V123" t="s">
        <v>84</v>
      </c>
      <c r="W123" t="s">
        <v>84</v>
      </c>
      <c r="X123" t="s">
        <v>84</v>
      </c>
    </row>
    <row r="124" spans="1:24" hidden="1" x14ac:dyDescent="0.3">
      <c r="A124">
        <v>1.1961680819217269</v>
      </c>
      <c r="B124">
        <v>0</v>
      </c>
      <c r="C124" t="s">
        <v>85</v>
      </c>
      <c r="D124">
        <v>0.2</v>
      </c>
      <c r="E124" t="s">
        <v>83</v>
      </c>
      <c r="F124">
        <v>-23.825505831896653</v>
      </c>
      <c r="G124" t="s">
        <v>56</v>
      </c>
      <c r="H124" t="s">
        <v>84</v>
      </c>
      <c r="I124" t="s">
        <v>84</v>
      </c>
      <c r="J124" t="s">
        <v>84</v>
      </c>
      <c r="K124" t="s">
        <v>84</v>
      </c>
      <c r="L124" t="s">
        <v>84</v>
      </c>
      <c r="M124" t="s">
        <v>84</v>
      </c>
      <c r="N124" t="s">
        <v>84</v>
      </c>
      <c r="O124" t="s">
        <v>84</v>
      </c>
      <c r="P124" t="s">
        <v>84</v>
      </c>
      <c r="Q124" t="s">
        <v>84</v>
      </c>
      <c r="R124" t="s">
        <v>84</v>
      </c>
      <c r="S124" t="s">
        <v>84</v>
      </c>
      <c r="T124" t="s">
        <v>84</v>
      </c>
      <c r="U124" t="s">
        <v>84</v>
      </c>
      <c r="V124" t="s">
        <v>84</v>
      </c>
      <c r="W124" t="s">
        <v>84</v>
      </c>
      <c r="X124" t="s">
        <v>84</v>
      </c>
    </row>
    <row r="125" spans="1:24" hidden="1" x14ac:dyDescent="0.3">
      <c r="A125">
        <v>1.656661033545513</v>
      </c>
      <c r="B125">
        <v>0</v>
      </c>
      <c r="C125" t="s">
        <v>85</v>
      </c>
      <c r="D125">
        <v>0.2</v>
      </c>
      <c r="E125" t="s">
        <v>83</v>
      </c>
      <c r="F125">
        <v>5.4996518847043836</v>
      </c>
      <c r="G125" t="s">
        <v>56</v>
      </c>
      <c r="H125" t="s">
        <v>84</v>
      </c>
      <c r="I125" t="s">
        <v>84</v>
      </c>
      <c r="J125" t="s">
        <v>84</v>
      </c>
      <c r="K125" t="s">
        <v>84</v>
      </c>
      <c r="L125" t="s">
        <v>84</v>
      </c>
      <c r="M125" t="s">
        <v>84</v>
      </c>
      <c r="N125" t="s">
        <v>84</v>
      </c>
      <c r="O125" t="s">
        <v>84</v>
      </c>
      <c r="P125" t="s">
        <v>84</v>
      </c>
      <c r="Q125" t="s">
        <v>84</v>
      </c>
      <c r="R125" t="s">
        <v>84</v>
      </c>
      <c r="S125" t="s">
        <v>84</v>
      </c>
      <c r="T125" t="s">
        <v>84</v>
      </c>
      <c r="U125" t="s">
        <v>84</v>
      </c>
      <c r="V125" t="s">
        <v>84</v>
      </c>
      <c r="W125" t="s">
        <v>84</v>
      </c>
      <c r="X125" t="s">
        <v>84</v>
      </c>
    </row>
    <row r="126" spans="1:24" hidden="1" x14ac:dyDescent="0.3">
      <c r="A126">
        <v>1.2331178347355962</v>
      </c>
      <c r="B126">
        <v>0</v>
      </c>
      <c r="C126" t="s">
        <v>85</v>
      </c>
      <c r="D126">
        <v>0.2</v>
      </c>
      <c r="E126" t="s">
        <v>83</v>
      </c>
      <c r="F126">
        <v>-21.472468016583061</v>
      </c>
      <c r="G126" t="s">
        <v>56</v>
      </c>
      <c r="H126" t="s">
        <v>84</v>
      </c>
      <c r="I126" t="s">
        <v>84</v>
      </c>
      <c r="J126" t="s">
        <v>84</v>
      </c>
      <c r="K126" t="s">
        <v>84</v>
      </c>
      <c r="L126" t="s">
        <v>84</v>
      </c>
      <c r="M126" t="s">
        <v>84</v>
      </c>
      <c r="N126" t="s">
        <v>84</v>
      </c>
      <c r="O126" t="s">
        <v>84</v>
      </c>
      <c r="P126" t="s">
        <v>84</v>
      </c>
      <c r="Q126" t="s">
        <v>84</v>
      </c>
      <c r="R126" t="s">
        <v>84</v>
      </c>
      <c r="S126" t="s">
        <v>84</v>
      </c>
      <c r="T126" t="s">
        <v>84</v>
      </c>
      <c r="U126" t="s">
        <v>84</v>
      </c>
      <c r="V126" t="s">
        <v>84</v>
      </c>
      <c r="W126" t="s">
        <v>84</v>
      </c>
      <c r="X126" t="s">
        <v>84</v>
      </c>
    </row>
    <row r="127" spans="1:24" hidden="1" x14ac:dyDescent="0.3">
      <c r="A127">
        <v>2.0036947193953059</v>
      </c>
      <c r="B127">
        <v>0</v>
      </c>
      <c r="C127" t="s">
        <v>85</v>
      </c>
      <c r="D127">
        <v>0.2</v>
      </c>
      <c r="E127" t="s">
        <v>83</v>
      </c>
      <c r="F127">
        <v>27.599485410132189</v>
      </c>
      <c r="G127" t="s">
        <v>56</v>
      </c>
      <c r="H127" t="s">
        <v>84</v>
      </c>
      <c r="I127" t="s">
        <v>84</v>
      </c>
      <c r="J127" t="s">
        <v>84</v>
      </c>
      <c r="K127" t="s">
        <v>84</v>
      </c>
      <c r="L127" t="s">
        <v>84</v>
      </c>
      <c r="M127" t="s">
        <v>84</v>
      </c>
      <c r="N127" t="s">
        <v>84</v>
      </c>
      <c r="O127" t="s">
        <v>84</v>
      </c>
      <c r="P127" t="s">
        <v>84</v>
      </c>
      <c r="Q127" t="s">
        <v>84</v>
      </c>
      <c r="R127" t="s">
        <v>84</v>
      </c>
      <c r="S127" t="s">
        <v>84</v>
      </c>
      <c r="T127" t="s">
        <v>84</v>
      </c>
      <c r="U127" t="s">
        <v>84</v>
      </c>
      <c r="V127" t="s">
        <v>84</v>
      </c>
      <c r="W127" t="s">
        <v>84</v>
      </c>
      <c r="X127" t="s">
        <v>84</v>
      </c>
    </row>
    <row r="128" spans="1:24" hidden="1" x14ac:dyDescent="0.3">
      <c r="A128">
        <v>1.29586922700843</v>
      </c>
      <c r="B128">
        <v>0</v>
      </c>
      <c r="C128" t="s">
        <v>85</v>
      </c>
      <c r="D128">
        <v>0.2</v>
      </c>
      <c r="E128" t="s">
        <v>83</v>
      </c>
      <c r="F128">
        <v>-17.476327643862323</v>
      </c>
      <c r="G128" t="s">
        <v>56</v>
      </c>
      <c r="H128" t="s">
        <v>84</v>
      </c>
      <c r="I128" t="s">
        <v>84</v>
      </c>
      <c r="J128" t="s">
        <v>84</v>
      </c>
      <c r="K128" t="s">
        <v>84</v>
      </c>
      <c r="L128" t="s">
        <v>84</v>
      </c>
      <c r="M128" t="s">
        <v>84</v>
      </c>
      <c r="N128" t="s">
        <v>84</v>
      </c>
      <c r="O128" t="s">
        <v>84</v>
      </c>
      <c r="P128" t="s">
        <v>84</v>
      </c>
      <c r="Q128" t="s">
        <v>84</v>
      </c>
      <c r="R128" t="s">
        <v>84</v>
      </c>
      <c r="S128" t="s">
        <v>84</v>
      </c>
      <c r="T128" t="s">
        <v>84</v>
      </c>
      <c r="U128" t="s">
        <v>84</v>
      </c>
      <c r="V128" t="s">
        <v>84</v>
      </c>
      <c r="W128" t="s">
        <v>84</v>
      </c>
      <c r="X128" t="s">
        <v>84</v>
      </c>
    </row>
    <row r="129" spans="1:24" hidden="1" x14ac:dyDescent="0.3">
      <c r="A129">
        <v>0.71885939789879549</v>
      </c>
      <c r="B129">
        <v>0</v>
      </c>
      <c r="C129" t="s">
        <v>85</v>
      </c>
      <c r="D129">
        <v>0.2</v>
      </c>
      <c r="E129" t="s">
        <v>83</v>
      </c>
      <c r="F129">
        <v>-54.221524683258259</v>
      </c>
      <c r="G129" t="s">
        <v>56</v>
      </c>
      <c r="H129" t="s">
        <v>84</v>
      </c>
      <c r="I129" t="s">
        <v>84</v>
      </c>
      <c r="J129" t="s">
        <v>84</v>
      </c>
      <c r="K129" t="s">
        <v>84</v>
      </c>
      <c r="L129" t="s">
        <v>84</v>
      </c>
      <c r="M129" t="s">
        <v>84</v>
      </c>
      <c r="N129" t="s">
        <v>84</v>
      </c>
      <c r="O129" t="s">
        <v>84</v>
      </c>
      <c r="P129" t="s">
        <v>84</v>
      </c>
      <c r="Q129" t="s">
        <v>84</v>
      </c>
      <c r="R129" t="s">
        <v>84</v>
      </c>
      <c r="S129" t="s">
        <v>84</v>
      </c>
      <c r="T129" t="s">
        <v>84</v>
      </c>
      <c r="U129" t="s">
        <v>84</v>
      </c>
      <c r="V129" t="s">
        <v>84</v>
      </c>
      <c r="W129" t="s">
        <v>84</v>
      </c>
      <c r="X129" t="s">
        <v>84</v>
      </c>
    </row>
    <row r="130" spans="1:24" hidden="1" x14ac:dyDescent="0.3">
      <c r="A130">
        <v>1.5312461761034826</v>
      </c>
      <c r="B130">
        <v>0</v>
      </c>
      <c r="C130" t="s">
        <v>85</v>
      </c>
      <c r="D130">
        <v>0.2</v>
      </c>
      <c r="E130" t="s">
        <v>83</v>
      </c>
      <c r="F130">
        <v>-2.4870294782218338</v>
      </c>
      <c r="G130" t="s">
        <v>56</v>
      </c>
      <c r="H130" t="s">
        <v>84</v>
      </c>
      <c r="I130" t="s">
        <v>84</v>
      </c>
      <c r="J130" t="s">
        <v>84</v>
      </c>
      <c r="K130" t="s">
        <v>84</v>
      </c>
      <c r="L130" t="s">
        <v>84</v>
      </c>
      <c r="M130" t="s">
        <v>84</v>
      </c>
      <c r="N130" t="s">
        <v>84</v>
      </c>
      <c r="O130" t="s">
        <v>84</v>
      </c>
      <c r="P130" t="s">
        <v>84</v>
      </c>
      <c r="Q130" t="s">
        <v>84</v>
      </c>
      <c r="R130" t="s">
        <v>84</v>
      </c>
      <c r="S130" t="s">
        <v>84</v>
      </c>
      <c r="T130" t="s">
        <v>84</v>
      </c>
      <c r="U130" t="s">
        <v>84</v>
      </c>
      <c r="V130" t="s">
        <v>84</v>
      </c>
      <c r="W130" t="s">
        <v>84</v>
      </c>
      <c r="X130" t="s">
        <v>84</v>
      </c>
    </row>
    <row r="131" spans="1:24" hidden="1" x14ac:dyDescent="0.3">
      <c r="A131">
        <v>1.1183174375513878</v>
      </c>
      <c r="B131">
        <v>0</v>
      </c>
      <c r="C131" t="s">
        <v>85</v>
      </c>
      <c r="D131">
        <v>0.2</v>
      </c>
      <c r="E131" t="s">
        <v>83</v>
      </c>
      <c r="F131">
        <v>-28.783198270942638</v>
      </c>
      <c r="G131" t="s">
        <v>56</v>
      </c>
      <c r="H131" t="s">
        <v>84</v>
      </c>
      <c r="I131" t="s">
        <v>84</v>
      </c>
      <c r="J131" t="s">
        <v>84</v>
      </c>
      <c r="K131" t="s">
        <v>84</v>
      </c>
      <c r="L131" t="s">
        <v>84</v>
      </c>
      <c r="M131" t="s">
        <v>84</v>
      </c>
      <c r="N131" t="s">
        <v>84</v>
      </c>
      <c r="O131" t="s">
        <v>84</v>
      </c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</row>
    <row r="132" spans="1:24" hidden="1" x14ac:dyDescent="0.3">
      <c r="A132">
        <v>1.604439687587272</v>
      </c>
      <c r="B132">
        <v>0</v>
      </c>
      <c r="C132" t="s">
        <v>85</v>
      </c>
      <c r="D132">
        <v>0.2</v>
      </c>
      <c r="E132" t="s">
        <v>83</v>
      </c>
      <c r="F132">
        <v>2.1740869634637923</v>
      </c>
      <c r="G132" t="s">
        <v>56</v>
      </c>
      <c r="H132" t="s">
        <v>84</v>
      </c>
      <c r="I132" t="s">
        <v>84</v>
      </c>
      <c r="J132" t="s">
        <v>84</v>
      </c>
      <c r="K132" t="s">
        <v>84</v>
      </c>
      <c r="L132" t="s">
        <v>84</v>
      </c>
      <c r="M132" t="s">
        <v>84</v>
      </c>
      <c r="N132" t="s">
        <v>84</v>
      </c>
      <c r="O132" t="s">
        <v>84</v>
      </c>
      <c r="P132" t="s">
        <v>84</v>
      </c>
      <c r="Q132" t="s">
        <v>84</v>
      </c>
      <c r="R132" t="s">
        <v>84</v>
      </c>
      <c r="S132" t="s">
        <v>84</v>
      </c>
      <c r="T132" t="s">
        <v>84</v>
      </c>
      <c r="U132" t="s">
        <v>84</v>
      </c>
      <c r="V132" t="s">
        <v>84</v>
      </c>
      <c r="W132" t="s">
        <v>84</v>
      </c>
      <c r="X132" t="s">
        <v>84</v>
      </c>
    </row>
    <row r="133" spans="1:24" hidden="1" x14ac:dyDescent="0.3">
      <c r="A133">
        <v>1.437230045972441</v>
      </c>
      <c r="B133">
        <v>0</v>
      </c>
      <c r="C133" t="s">
        <v>85</v>
      </c>
      <c r="D133">
        <v>0.2</v>
      </c>
      <c r="E133" t="s">
        <v>83</v>
      </c>
      <c r="F133">
        <v>-8.4741739812493826</v>
      </c>
      <c r="G133" t="s">
        <v>56</v>
      </c>
      <c r="H133" t="s">
        <v>84</v>
      </c>
      <c r="I133" t="s">
        <v>84</v>
      </c>
      <c r="J133" t="s">
        <v>84</v>
      </c>
      <c r="K133" t="s">
        <v>84</v>
      </c>
      <c r="L133" t="s">
        <v>84</v>
      </c>
      <c r="M133" t="s">
        <v>84</v>
      </c>
      <c r="N133" t="s">
        <v>84</v>
      </c>
      <c r="O133" t="s">
        <v>84</v>
      </c>
      <c r="P133" t="s">
        <v>84</v>
      </c>
      <c r="Q133" t="s">
        <v>84</v>
      </c>
      <c r="R133" t="s">
        <v>84</v>
      </c>
      <c r="S133" t="s">
        <v>84</v>
      </c>
      <c r="T133" t="s">
        <v>84</v>
      </c>
      <c r="U133" t="s">
        <v>84</v>
      </c>
      <c r="V133" t="s">
        <v>84</v>
      </c>
      <c r="W133" t="s">
        <v>84</v>
      </c>
      <c r="X133" t="s">
        <v>84</v>
      </c>
    </row>
    <row r="134" spans="1:24" hidden="1" x14ac:dyDescent="0.3">
      <c r="A134">
        <v>1.1956837803036895</v>
      </c>
      <c r="B134">
        <v>0</v>
      </c>
      <c r="C134" t="s">
        <v>85</v>
      </c>
      <c r="D134">
        <v>0.2</v>
      </c>
      <c r="E134" t="s">
        <v>83</v>
      </c>
      <c r="F134">
        <v>-23.856347175463956</v>
      </c>
      <c r="G134" t="s">
        <v>56</v>
      </c>
      <c r="H134" t="s">
        <v>84</v>
      </c>
      <c r="I134" t="s">
        <v>84</v>
      </c>
      <c r="J134" t="s">
        <v>84</v>
      </c>
      <c r="K134" t="s">
        <v>84</v>
      </c>
      <c r="L134" t="s">
        <v>84</v>
      </c>
      <c r="M134" t="s">
        <v>84</v>
      </c>
      <c r="N134" t="s">
        <v>84</v>
      </c>
      <c r="O134" t="s">
        <v>84</v>
      </c>
      <c r="P134" t="s">
        <v>84</v>
      </c>
      <c r="Q134" t="s">
        <v>84</v>
      </c>
      <c r="R134" t="s">
        <v>84</v>
      </c>
      <c r="S134" t="s">
        <v>84</v>
      </c>
      <c r="T134" t="s">
        <v>84</v>
      </c>
      <c r="U134" t="s">
        <v>84</v>
      </c>
      <c r="V134" t="s">
        <v>84</v>
      </c>
      <c r="W134" t="s">
        <v>84</v>
      </c>
      <c r="X134" t="s">
        <v>84</v>
      </c>
    </row>
    <row r="135" spans="1:24" hidden="1" x14ac:dyDescent="0.3">
      <c r="A135">
        <v>1.1767443856893089</v>
      </c>
      <c r="B135">
        <v>0</v>
      </c>
      <c r="C135" t="s">
        <v>85</v>
      </c>
      <c r="D135">
        <v>0.2</v>
      </c>
      <c r="E135" t="s">
        <v>83</v>
      </c>
      <c r="F135">
        <v>-25.062447577576961</v>
      </c>
      <c r="G135" t="s">
        <v>56</v>
      </c>
      <c r="H135" t="s">
        <v>84</v>
      </c>
      <c r="I135" t="s">
        <v>84</v>
      </c>
      <c r="J135" t="s">
        <v>84</v>
      </c>
      <c r="K135" t="s">
        <v>84</v>
      </c>
      <c r="L135" t="s">
        <v>84</v>
      </c>
      <c r="M135" t="s">
        <v>84</v>
      </c>
      <c r="N135" t="s">
        <v>84</v>
      </c>
      <c r="O135" t="s">
        <v>84</v>
      </c>
      <c r="P135" t="s">
        <v>84</v>
      </c>
      <c r="Q135" t="s">
        <v>84</v>
      </c>
      <c r="R135" t="s">
        <v>84</v>
      </c>
      <c r="S135" t="s">
        <v>84</v>
      </c>
      <c r="T135" t="s">
        <v>84</v>
      </c>
      <c r="U135" t="s">
        <v>84</v>
      </c>
      <c r="V135" t="s">
        <v>84</v>
      </c>
      <c r="W135" t="s">
        <v>84</v>
      </c>
      <c r="X135" t="s">
        <v>84</v>
      </c>
    </row>
    <row r="136" spans="1:24" hidden="1" x14ac:dyDescent="0.3">
      <c r="A136">
        <v>1.077182280830836</v>
      </c>
      <c r="B136">
        <v>0</v>
      </c>
      <c r="C136" t="s">
        <v>85</v>
      </c>
      <c r="D136">
        <v>0.2</v>
      </c>
      <c r="E136" t="s">
        <v>83</v>
      </c>
      <c r="F136">
        <v>-31.402771392037447</v>
      </c>
      <c r="G136" t="s">
        <v>56</v>
      </c>
      <c r="H136" t="s">
        <v>84</v>
      </c>
      <c r="I136" t="s">
        <v>84</v>
      </c>
      <c r="J136" t="s">
        <v>84</v>
      </c>
      <c r="K136" t="s">
        <v>84</v>
      </c>
      <c r="L136" t="s">
        <v>84</v>
      </c>
      <c r="M136" t="s">
        <v>84</v>
      </c>
      <c r="N136" t="s">
        <v>84</v>
      </c>
      <c r="O136" t="s">
        <v>84</v>
      </c>
      <c r="P136" t="s">
        <v>84</v>
      </c>
      <c r="Q136" t="s">
        <v>84</v>
      </c>
      <c r="R136" t="s">
        <v>84</v>
      </c>
      <c r="S136" t="s">
        <v>84</v>
      </c>
      <c r="T136" t="s">
        <v>84</v>
      </c>
      <c r="U136" t="s">
        <v>84</v>
      </c>
      <c r="V136" t="s">
        <v>84</v>
      </c>
      <c r="W136" t="s">
        <v>84</v>
      </c>
      <c r="X136" t="s">
        <v>84</v>
      </c>
    </row>
    <row r="137" spans="1:24" hidden="1" x14ac:dyDescent="0.3">
      <c r="A137">
        <v>0.80391630567032712</v>
      </c>
      <c r="B137">
        <v>0</v>
      </c>
      <c r="C137" t="s">
        <v>85</v>
      </c>
      <c r="D137">
        <v>0.2</v>
      </c>
      <c r="E137" t="s">
        <v>83</v>
      </c>
      <c r="F137">
        <v>-48.804922265151433</v>
      </c>
      <c r="G137" t="s">
        <v>56</v>
      </c>
      <c r="H137" t="s">
        <v>84</v>
      </c>
      <c r="I137" t="s">
        <v>84</v>
      </c>
      <c r="J137" t="s">
        <v>84</v>
      </c>
      <c r="K137" t="s">
        <v>84</v>
      </c>
      <c r="L137" t="s">
        <v>84</v>
      </c>
      <c r="M137" t="s">
        <v>84</v>
      </c>
      <c r="N137" t="s">
        <v>84</v>
      </c>
      <c r="O137" t="s">
        <v>84</v>
      </c>
      <c r="P137" t="s">
        <v>84</v>
      </c>
      <c r="Q137" t="s">
        <v>84</v>
      </c>
      <c r="R137" t="s">
        <v>84</v>
      </c>
      <c r="S137" t="s">
        <v>84</v>
      </c>
      <c r="T137" t="s">
        <v>84</v>
      </c>
      <c r="U137" t="s">
        <v>84</v>
      </c>
      <c r="V137" t="s">
        <v>84</v>
      </c>
      <c r="W137" t="s">
        <v>84</v>
      </c>
      <c r="X137" t="s">
        <v>84</v>
      </c>
    </row>
    <row r="138" spans="1:24" hidden="1" x14ac:dyDescent="0.3">
      <c r="A138">
        <v>1.2403778832301489</v>
      </c>
      <c r="B138">
        <v>0</v>
      </c>
      <c r="C138" t="s">
        <v>85</v>
      </c>
      <c r="D138">
        <v>0.2</v>
      </c>
      <c r="E138" t="s">
        <v>83</v>
      </c>
      <c r="F138">
        <v>-21.010132889884172</v>
      </c>
      <c r="G138" t="s">
        <v>56</v>
      </c>
      <c r="H138" t="s">
        <v>84</v>
      </c>
      <c r="I138" t="s">
        <v>84</v>
      </c>
      <c r="J138" t="s">
        <v>84</v>
      </c>
      <c r="K138" t="s">
        <v>84</v>
      </c>
      <c r="L138" t="s">
        <v>84</v>
      </c>
      <c r="M138" t="s">
        <v>84</v>
      </c>
      <c r="N138" t="s">
        <v>84</v>
      </c>
      <c r="O138" t="s">
        <v>84</v>
      </c>
      <c r="P138" t="s">
        <v>84</v>
      </c>
      <c r="Q138" t="s">
        <v>84</v>
      </c>
      <c r="R138" t="s">
        <v>84</v>
      </c>
      <c r="S138" t="s">
        <v>84</v>
      </c>
      <c r="T138" t="s">
        <v>84</v>
      </c>
      <c r="U138" t="s">
        <v>84</v>
      </c>
      <c r="V138" t="s">
        <v>84</v>
      </c>
      <c r="W138" t="s">
        <v>84</v>
      </c>
      <c r="X138" t="s">
        <v>84</v>
      </c>
    </row>
    <row r="139" spans="1:24" hidden="1" x14ac:dyDescent="0.3">
      <c r="A139">
        <v>1.302582500870908</v>
      </c>
      <c r="B139">
        <v>0</v>
      </c>
      <c r="C139" t="s">
        <v>85</v>
      </c>
      <c r="D139">
        <v>0.2</v>
      </c>
      <c r="E139" t="s">
        <v>83</v>
      </c>
      <c r="F139">
        <v>-17.048812273393114</v>
      </c>
      <c r="G139" t="s">
        <v>56</v>
      </c>
      <c r="H139" t="s">
        <v>84</v>
      </c>
      <c r="I139" t="s">
        <v>84</v>
      </c>
      <c r="J139" t="s">
        <v>84</v>
      </c>
      <c r="K139" t="s">
        <v>84</v>
      </c>
      <c r="L139" t="s">
        <v>84</v>
      </c>
      <c r="M139" t="s">
        <v>84</v>
      </c>
      <c r="N139" t="s">
        <v>84</v>
      </c>
      <c r="O139" t="s">
        <v>84</v>
      </c>
      <c r="P139" t="s">
        <v>84</v>
      </c>
      <c r="Q139" t="s">
        <v>84</v>
      </c>
      <c r="R139" t="s">
        <v>84</v>
      </c>
      <c r="S139" t="s">
        <v>84</v>
      </c>
      <c r="T139" t="s">
        <v>84</v>
      </c>
      <c r="U139" t="s">
        <v>84</v>
      </c>
      <c r="V139" t="s">
        <v>84</v>
      </c>
      <c r="W139" t="s">
        <v>84</v>
      </c>
      <c r="X139" t="s">
        <v>84</v>
      </c>
    </row>
    <row r="140" spans="1:24" hidden="1" x14ac:dyDescent="0.3">
      <c r="A140">
        <v>0.98755031537221105</v>
      </c>
      <c r="B140">
        <v>0</v>
      </c>
      <c r="C140" t="s">
        <v>85</v>
      </c>
      <c r="D140">
        <v>0.2</v>
      </c>
      <c r="E140" t="s">
        <v>83</v>
      </c>
      <c r="F140">
        <v>-37.110723086530534</v>
      </c>
      <c r="G140" t="s">
        <v>56</v>
      </c>
      <c r="H140" t="s">
        <v>84</v>
      </c>
      <c r="I140" t="s">
        <v>84</v>
      </c>
      <c r="J140" t="s">
        <v>84</v>
      </c>
      <c r="K140" t="s">
        <v>84</v>
      </c>
      <c r="L140" t="s">
        <v>84</v>
      </c>
      <c r="M140" t="s">
        <v>84</v>
      </c>
      <c r="N140" t="s">
        <v>84</v>
      </c>
      <c r="O140" t="s">
        <v>84</v>
      </c>
      <c r="P140" t="s">
        <v>84</v>
      </c>
      <c r="Q140" t="s">
        <v>84</v>
      </c>
      <c r="R140" t="s">
        <v>84</v>
      </c>
      <c r="S140" t="s">
        <v>84</v>
      </c>
      <c r="T140" t="s">
        <v>84</v>
      </c>
      <c r="U140" t="s">
        <v>84</v>
      </c>
      <c r="V140" t="s">
        <v>84</v>
      </c>
      <c r="W140" t="s">
        <v>84</v>
      </c>
      <c r="X140" t="s">
        <v>84</v>
      </c>
    </row>
    <row r="141" spans="1:24" hidden="1" x14ac:dyDescent="0.3">
      <c r="A141">
        <v>1.9133383384721203</v>
      </c>
      <c r="B141">
        <v>0</v>
      </c>
      <c r="C141" t="s">
        <v>85</v>
      </c>
      <c r="D141">
        <v>0.2</v>
      </c>
      <c r="E141" t="s">
        <v>83</v>
      </c>
      <c r="F141">
        <v>21.845401418335367</v>
      </c>
      <c r="G141" t="s">
        <v>56</v>
      </c>
      <c r="H141" t="s">
        <v>84</v>
      </c>
      <c r="I141" t="s">
        <v>84</v>
      </c>
      <c r="J141" t="s">
        <v>84</v>
      </c>
      <c r="K141" t="s">
        <v>84</v>
      </c>
      <c r="L141" t="s">
        <v>84</v>
      </c>
      <c r="M141" t="s">
        <v>84</v>
      </c>
      <c r="N141" t="s">
        <v>84</v>
      </c>
      <c r="O141" t="s">
        <v>84</v>
      </c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</row>
    <row r="142" spans="1:24" hidden="1" x14ac:dyDescent="0.3">
      <c r="A142">
        <v>1.4153345845310885</v>
      </c>
      <c r="B142">
        <v>0</v>
      </c>
      <c r="C142" t="s">
        <v>85</v>
      </c>
      <c r="D142">
        <v>0.2</v>
      </c>
      <c r="E142" t="s">
        <v>83</v>
      </c>
      <c r="F142">
        <v>-9.8685229235758474</v>
      </c>
      <c r="G142" t="s">
        <v>56</v>
      </c>
      <c r="H142" t="s">
        <v>84</v>
      </c>
      <c r="I142" t="s">
        <v>84</v>
      </c>
      <c r="J142" t="s">
        <v>84</v>
      </c>
      <c r="K142" t="s">
        <v>84</v>
      </c>
      <c r="L142" t="s">
        <v>84</v>
      </c>
      <c r="M142" t="s">
        <v>84</v>
      </c>
      <c r="N142" t="s">
        <v>84</v>
      </c>
      <c r="O142" t="s">
        <v>84</v>
      </c>
      <c r="P142" t="s">
        <v>84</v>
      </c>
      <c r="Q142" t="s">
        <v>84</v>
      </c>
      <c r="R142" t="s">
        <v>84</v>
      </c>
      <c r="S142" t="s">
        <v>84</v>
      </c>
      <c r="T142" t="s">
        <v>84</v>
      </c>
      <c r="U142" t="s">
        <v>84</v>
      </c>
      <c r="V142" t="s">
        <v>84</v>
      </c>
      <c r="W142" t="s">
        <v>84</v>
      </c>
      <c r="X142" t="s">
        <v>84</v>
      </c>
    </row>
    <row r="143" spans="1:24" hidden="1" x14ac:dyDescent="0.3">
      <c r="A143">
        <v>1.3390948184697848</v>
      </c>
      <c r="B143">
        <v>0</v>
      </c>
      <c r="C143" t="s">
        <v>85</v>
      </c>
      <c r="D143">
        <v>0.2</v>
      </c>
      <c r="E143" t="s">
        <v>83</v>
      </c>
      <c r="F143">
        <v>-14.723631250730126</v>
      </c>
      <c r="G143" t="s">
        <v>56</v>
      </c>
      <c r="H143" t="s">
        <v>84</v>
      </c>
      <c r="I143" t="s">
        <v>84</v>
      </c>
      <c r="J143" t="s">
        <v>84</v>
      </c>
      <c r="K143" t="s">
        <v>84</v>
      </c>
      <c r="L143" t="s">
        <v>84</v>
      </c>
      <c r="M143" t="s">
        <v>84</v>
      </c>
      <c r="N143" t="s">
        <v>84</v>
      </c>
      <c r="O143" t="s">
        <v>84</v>
      </c>
      <c r="P143" t="s">
        <v>84</v>
      </c>
      <c r="Q143" t="s">
        <v>84</v>
      </c>
      <c r="R143" t="s">
        <v>84</v>
      </c>
      <c r="S143" t="s">
        <v>84</v>
      </c>
      <c r="T143" t="s">
        <v>84</v>
      </c>
      <c r="U143" t="s">
        <v>84</v>
      </c>
      <c r="V143" t="s">
        <v>84</v>
      </c>
      <c r="W143" t="s">
        <v>84</v>
      </c>
      <c r="X143" t="s">
        <v>84</v>
      </c>
    </row>
    <row r="144" spans="1:24" hidden="1" x14ac:dyDescent="0.3">
      <c r="A144">
        <v>1.9247198887223713</v>
      </c>
      <c r="B144">
        <v>0</v>
      </c>
      <c r="C144" t="s">
        <v>85</v>
      </c>
      <c r="D144">
        <v>0.2</v>
      </c>
      <c r="E144" t="s">
        <v>83</v>
      </c>
      <c r="F144">
        <v>22.570202427712623</v>
      </c>
      <c r="G144" t="s">
        <v>56</v>
      </c>
      <c r="H144" t="s">
        <v>84</v>
      </c>
      <c r="I144" t="s">
        <v>84</v>
      </c>
      <c r="J144" t="s">
        <v>84</v>
      </c>
      <c r="K144" t="s">
        <v>84</v>
      </c>
      <c r="L144" t="s">
        <v>84</v>
      </c>
      <c r="M144" t="s">
        <v>84</v>
      </c>
      <c r="N144" t="s">
        <v>84</v>
      </c>
      <c r="O144" t="s">
        <v>84</v>
      </c>
      <c r="P144" t="s">
        <v>84</v>
      </c>
      <c r="Q144" t="s">
        <v>84</v>
      </c>
      <c r="R144" t="s">
        <v>84</v>
      </c>
      <c r="S144" t="s">
        <v>84</v>
      </c>
      <c r="T144" t="s">
        <v>84</v>
      </c>
      <c r="U144" t="s">
        <v>84</v>
      </c>
      <c r="V144" t="s">
        <v>84</v>
      </c>
      <c r="W144" t="s">
        <v>84</v>
      </c>
      <c r="X144" t="s">
        <v>84</v>
      </c>
    </row>
    <row r="145" spans="1:24" hidden="1" x14ac:dyDescent="0.3">
      <c r="A145">
        <v>1.4612560565397177</v>
      </c>
      <c r="B145">
        <v>0</v>
      </c>
      <c r="C145" t="s">
        <v>85</v>
      </c>
      <c r="D145">
        <v>0.2</v>
      </c>
      <c r="E145" t="s">
        <v>83</v>
      </c>
      <c r="F145">
        <v>-6.9441471986424474</v>
      </c>
      <c r="G145" t="s">
        <v>56</v>
      </c>
      <c r="H145" t="s">
        <v>84</v>
      </c>
      <c r="I145" t="s">
        <v>84</v>
      </c>
      <c r="J145" t="s">
        <v>84</v>
      </c>
      <c r="K145" t="s">
        <v>84</v>
      </c>
      <c r="L145" t="s">
        <v>84</v>
      </c>
      <c r="M145" t="s">
        <v>84</v>
      </c>
      <c r="N145" t="s">
        <v>84</v>
      </c>
      <c r="O145" t="s">
        <v>84</v>
      </c>
      <c r="P145" t="s">
        <v>84</v>
      </c>
      <c r="Q145" t="s">
        <v>84</v>
      </c>
      <c r="R145" t="s">
        <v>84</v>
      </c>
      <c r="S145" t="s">
        <v>84</v>
      </c>
      <c r="T145" t="s">
        <v>84</v>
      </c>
      <c r="U145" t="s">
        <v>84</v>
      </c>
      <c r="V145" t="s">
        <v>84</v>
      </c>
      <c r="W145" t="s">
        <v>84</v>
      </c>
      <c r="X145" t="s">
        <v>84</v>
      </c>
    </row>
    <row r="146" spans="1:24" hidden="1" x14ac:dyDescent="0.3">
      <c r="A146">
        <v>1.3246274387446741</v>
      </c>
      <c r="B146">
        <v>0</v>
      </c>
      <c r="C146" t="s">
        <v>85</v>
      </c>
      <c r="D146">
        <v>0.2</v>
      </c>
      <c r="E146" t="s">
        <v>83</v>
      </c>
      <c r="F146">
        <v>-15.644944358105196</v>
      </c>
      <c r="G146" t="s">
        <v>56</v>
      </c>
      <c r="H146" t="s">
        <v>84</v>
      </c>
      <c r="I146" t="s">
        <v>84</v>
      </c>
      <c r="J146" t="s">
        <v>84</v>
      </c>
      <c r="K146" t="s">
        <v>84</v>
      </c>
      <c r="L146" t="s">
        <v>84</v>
      </c>
      <c r="M146" t="s">
        <v>84</v>
      </c>
      <c r="N146" t="s">
        <v>84</v>
      </c>
      <c r="O146" t="s">
        <v>84</v>
      </c>
      <c r="P146" t="s">
        <v>84</v>
      </c>
      <c r="Q146" t="s">
        <v>84</v>
      </c>
      <c r="R146" t="s">
        <v>84</v>
      </c>
      <c r="S146" t="s">
        <v>84</v>
      </c>
      <c r="T146" t="s">
        <v>84</v>
      </c>
      <c r="U146" t="s">
        <v>84</v>
      </c>
      <c r="V146" t="s">
        <v>84</v>
      </c>
      <c r="W146" t="s">
        <v>84</v>
      </c>
      <c r="X146" t="s">
        <v>84</v>
      </c>
    </row>
    <row r="147" spans="1:24" hidden="1" x14ac:dyDescent="0.3">
      <c r="A147">
        <v>0.92365261116128006</v>
      </c>
      <c r="B147">
        <v>0</v>
      </c>
      <c r="C147" t="s">
        <v>86</v>
      </c>
      <c r="D147">
        <v>0.2</v>
      </c>
      <c r="E147" t="s">
        <v>83</v>
      </c>
      <c r="F147">
        <v>-41.179863009534479</v>
      </c>
      <c r="G147" t="s">
        <v>56</v>
      </c>
      <c r="H147" t="s">
        <v>84</v>
      </c>
      <c r="I147" t="s">
        <v>84</v>
      </c>
      <c r="J147" t="s">
        <v>84</v>
      </c>
      <c r="K147" t="s">
        <v>84</v>
      </c>
      <c r="L147" t="s">
        <v>84</v>
      </c>
      <c r="M147" t="s">
        <v>84</v>
      </c>
      <c r="N147" t="s">
        <v>84</v>
      </c>
      <c r="O147" t="s">
        <v>84</v>
      </c>
      <c r="P147" t="s">
        <v>84</v>
      </c>
      <c r="Q147" t="s">
        <v>84</v>
      </c>
      <c r="R147" t="s">
        <v>84</v>
      </c>
      <c r="S147" t="s">
        <v>84</v>
      </c>
      <c r="T147" t="s">
        <v>84</v>
      </c>
      <c r="U147" t="s">
        <v>84</v>
      </c>
      <c r="V147" t="s">
        <v>84</v>
      </c>
      <c r="W147" t="s">
        <v>84</v>
      </c>
      <c r="X147" t="s">
        <v>84</v>
      </c>
    </row>
    <row r="148" spans="1:24" hidden="1" x14ac:dyDescent="0.3">
      <c r="A148">
        <v>1.5919467510822467</v>
      </c>
      <c r="B148">
        <v>0</v>
      </c>
      <c r="C148" t="s">
        <v>86</v>
      </c>
      <c r="D148">
        <v>0.2</v>
      </c>
      <c r="E148" t="s">
        <v>83</v>
      </c>
      <c r="F148">
        <v>1.378510544625019</v>
      </c>
      <c r="G148" t="s">
        <v>56</v>
      </c>
      <c r="H148" t="s">
        <v>84</v>
      </c>
      <c r="I148" t="s">
        <v>84</v>
      </c>
      <c r="J148" t="s">
        <v>84</v>
      </c>
      <c r="K148" t="s">
        <v>84</v>
      </c>
      <c r="L148" t="s">
        <v>84</v>
      </c>
      <c r="M148" t="s">
        <v>84</v>
      </c>
      <c r="N148" t="s">
        <v>84</v>
      </c>
      <c r="O148" t="s">
        <v>84</v>
      </c>
      <c r="P148" t="s">
        <v>84</v>
      </c>
      <c r="Q148" t="s">
        <v>84</v>
      </c>
      <c r="R148" t="s">
        <v>84</v>
      </c>
      <c r="S148" t="s">
        <v>84</v>
      </c>
      <c r="T148" t="s">
        <v>84</v>
      </c>
      <c r="U148" t="s">
        <v>84</v>
      </c>
      <c r="V148" t="s">
        <v>84</v>
      </c>
      <c r="W148" t="s">
        <v>84</v>
      </c>
      <c r="X148" t="s">
        <v>84</v>
      </c>
    </row>
    <row r="149" spans="1:24" hidden="1" x14ac:dyDescent="0.3">
      <c r="A149">
        <v>0.94903631255386856</v>
      </c>
      <c r="B149">
        <v>0</v>
      </c>
      <c r="C149" t="s">
        <v>86</v>
      </c>
      <c r="D149">
        <v>0.2</v>
      </c>
      <c r="E149" t="s">
        <v>83</v>
      </c>
      <c r="F149">
        <v>-39.563375625430261</v>
      </c>
      <c r="G149" t="s">
        <v>56</v>
      </c>
      <c r="H149" t="s">
        <v>84</v>
      </c>
      <c r="I149" t="s">
        <v>84</v>
      </c>
      <c r="J149" t="s">
        <v>84</v>
      </c>
      <c r="K149" t="s">
        <v>84</v>
      </c>
      <c r="L149" t="s">
        <v>84</v>
      </c>
      <c r="M149" t="s">
        <v>84</v>
      </c>
      <c r="N149" t="s">
        <v>84</v>
      </c>
      <c r="O149" t="s">
        <v>84</v>
      </c>
      <c r="P149" t="s">
        <v>84</v>
      </c>
      <c r="Q149" t="s">
        <v>84</v>
      </c>
      <c r="R149" t="s">
        <v>84</v>
      </c>
      <c r="S149" t="s">
        <v>84</v>
      </c>
      <c r="T149" t="s">
        <v>84</v>
      </c>
      <c r="U149" t="s">
        <v>84</v>
      </c>
      <c r="V149" t="s">
        <v>84</v>
      </c>
      <c r="W149" t="s">
        <v>84</v>
      </c>
      <c r="X149" t="s">
        <v>84</v>
      </c>
    </row>
    <row r="150" spans="1:24" hidden="1" x14ac:dyDescent="0.3">
      <c r="A150">
        <v>0.66439760450687757</v>
      </c>
      <c r="B150">
        <v>0</v>
      </c>
      <c r="C150" t="s">
        <v>86</v>
      </c>
      <c r="D150">
        <v>0.2</v>
      </c>
      <c r="E150" t="s">
        <v>83</v>
      </c>
      <c r="F150">
        <v>-57.689765999689392</v>
      </c>
      <c r="G150" t="s">
        <v>56</v>
      </c>
      <c r="H150" t="s">
        <v>84</v>
      </c>
      <c r="I150" t="s">
        <v>84</v>
      </c>
      <c r="J150" t="s">
        <v>84</v>
      </c>
      <c r="K150" t="s">
        <v>84</v>
      </c>
      <c r="L150" t="s">
        <v>84</v>
      </c>
      <c r="M150" t="s">
        <v>84</v>
      </c>
      <c r="N150" t="s">
        <v>84</v>
      </c>
      <c r="O150" t="s">
        <v>84</v>
      </c>
      <c r="P150" t="s">
        <v>84</v>
      </c>
      <c r="Q150" t="s">
        <v>84</v>
      </c>
      <c r="R150" t="s">
        <v>84</v>
      </c>
      <c r="S150" t="s">
        <v>84</v>
      </c>
      <c r="T150" t="s">
        <v>84</v>
      </c>
      <c r="U150" t="s">
        <v>84</v>
      </c>
      <c r="V150" t="s">
        <v>84</v>
      </c>
      <c r="W150" t="s">
        <v>84</v>
      </c>
      <c r="X150" t="s">
        <v>84</v>
      </c>
    </row>
    <row r="151" spans="1:24" hidden="1" x14ac:dyDescent="0.3">
      <c r="A151">
        <v>1.0409985705029083</v>
      </c>
      <c r="B151">
        <v>0</v>
      </c>
      <c r="C151" t="s">
        <v>86</v>
      </c>
      <c r="D151">
        <v>0.2</v>
      </c>
      <c r="E151" t="s">
        <v>83</v>
      </c>
      <c r="F151">
        <v>-33.707026013952216</v>
      </c>
      <c r="G151" t="s">
        <v>56</v>
      </c>
      <c r="H151" t="s">
        <v>84</v>
      </c>
      <c r="I151" t="s">
        <v>84</v>
      </c>
      <c r="J151" t="s">
        <v>84</v>
      </c>
      <c r="K151" t="s">
        <v>84</v>
      </c>
      <c r="L151" t="s">
        <v>84</v>
      </c>
      <c r="M151" t="s">
        <v>84</v>
      </c>
      <c r="N151" t="s">
        <v>84</v>
      </c>
      <c r="O151" t="s">
        <v>84</v>
      </c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</row>
    <row r="152" spans="1:24" hidden="1" x14ac:dyDescent="0.3">
      <c r="A152">
        <v>2.2169129264049903</v>
      </c>
      <c r="B152">
        <v>0</v>
      </c>
      <c r="C152" t="s">
        <v>86</v>
      </c>
      <c r="D152">
        <v>0.2</v>
      </c>
      <c r="E152" t="s">
        <v>83</v>
      </c>
      <c r="F152">
        <v>41.177668369419237</v>
      </c>
      <c r="G152" t="s">
        <v>56</v>
      </c>
      <c r="H152" t="s">
        <v>84</v>
      </c>
      <c r="I152" t="s">
        <v>84</v>
      </c>
      <c r="J152" t="s">
        <v>84</v>
      </c>
      <c r="K152" t="s">
        <v>84</v>
      </c>
      <c r="L152" t="s">
        <v>84</v>
      </c>
      <c r="M152" t="s">
        <v>84</v>
      </c>
      <c r="N152" t="s">
        <v>84</v>
      </c>
      <c r="O152" t="s">
        <v>84</v>
      </c>
      <c r="P152" t="s">
        <v>84</v>
      </c>
      <c r="Q152" t="s">
        <v>84</v>
      </c>
      <c r="R152" t="s">
        <v>84</v>
      </c>
      <c r="S152" t="s">
        <v>84</v>
      </c>
      <c r="T152" t="s">
        <v>84</v>
      </c>
      <c r="U152" t="s">
        <v>84</v>
      </c>
      <c r="V152" t="s">
        <v>84</v>
      </c>
      <c r="W152" t="s">
        <v>84</v>
      </c>
      <c r="X152" t="s">
        <v>84</v>
      </c>
    </row>
    <row r="153" spans="1:24" hidden="1" x14ac:dyDescent="0.3">
      <c r="A153">
        <v>1.6642336604124226</v>
      </c>
      <c r="B153">
        <v>0</v>
      </c>
      <c r="C153" t="s">
        <v>86</v>
      </c>
      <c r="D153">
        <v>0.2</v>
      </c>
      <c r="E153" t="s">
        <v>83</v>
      </c>
      <c r="F153">
        <v>5.9818926582450844</v>
      </c>
      <c r="G153" t="s">
        <v>56</v>
      </c>
      <c r="H153" t="s">
        <v>84</v>
      </c>
      <c r="I153" t="s">
        <v>84</v>
      </c>
      <c r="J153" t="s">
        <v>84</v>
      </c>
      <c r="K153" t="s">
        <v>84</v>
      </c>
      <c r="L153" t="s">
        <v>84</v>
      </c>
      <c r="M153" t="s">
        <v>84</v>
      </c>
      <c r="N153" t="s">
        <v>84</v>
      </c>
      <c r="O153" t="s">
        <v>84</v>
      </c>
      <c r="P153" t="s">
        <v>84</v>
      </c>
      <c r="Q153" t="s">
        <v>84</v>
      </c>
      <c r="R153" t="s">
        <v>84</v>
      </c>
      <c r="S153" t="s">
        <v>84</v>
      </c>
      <c r="T153" t="s">
        <v>84</v>
      </c>
      <c r="U153" t="s">
        <v>84</v>
      </c>
      <c r="V153" t="s">
        <v>84</v>
      </c>
      <c r="W153" t="s">
        <v>84</v>
      </c>
      <c r="X153" t="s">
        <v>84</v>
      </c>
    </row>
    <row r="154" spans="1:24" hidden="1" x14ac:dyDescent="0.3">
      <c r="A154">
        <v>0.83392864993490945</v>
      </c>
      <c r="B154">
        <v>0</v>
      </c>
      <c r="C154" t="s">
        <v>86</v>
      </c>
      <c r="D154">
        <v>0.2</v>
      </c>
      <c r="E154" t="s">
        <v>83</v>
      </c>
      <c r="F154">
        <v>-46.893673187613231</v>
      </c>
      <c r="G154" t="s">
        <v>56</v>
      </c>
      <c r="H154" t="s">
        <v>84</v>
      </c>
      <c r="I154" t="s">
        <v>84</v>
      </c>
      <c r="J154" t="s">
        <v>84</v>
      </c>
      <c r="K154" t="s">
        <v>84</v>
      </c>
      <c r="L154" t="s">
        <v>84</v>
      </c>
      <c r="M154" t="s">
        <v>84</v>
      </c>
      <c r="N154" t="s">
        <v>84</v>
      </c>
      <c r="O154" t="s">
        <v>84</v>
      </c>
      <c r="P154" t="s">
        <v>84</v>
      </c>
      <c r="Q154" t="s">
        <v>84</v>
      </c>
      <c r="R154" t="s">
        <v>84</v>
      </c>
      <c r="S154" t="s">
        <v>84</v>
      </c>
      <c r="T154" t="s">
        <v>84</v>
      </c>
      <c r="U154" t="s">
        <v>84</v>
      </c>
      <c r="V154" t="s">
        <v>84</v>
      </c>
      <c r="W154" t="s">
        <v>84</v>
      </c>
      <c r="X154" t="s">
        <v>84</v>
      </c>
    </row>
    <row r="155" spans="1:24" hidden="1" x14ac:dyDescent="0.3">
      <c r="A155">
        <v>2.1014217327653033</v>
      </c>
      <c r="B155">
        <v>0</v>
      </c>
      <c r="C155" t="s">
        <v>86</v>
      </c>
      <c r="D155">
        <v>0.2</v>
      </c>
      <c r="E155" t="s">
        <v>83</v>
      </c>
      <c r="F155">
        <v>33.822946746819291</v>
      </c>
      <c r="G155" t="s">
        <v>56</v>
      </c>
      <c r="H155" t="s">
        <v>84</v>
      </c>
      <c r="I155" t="s">
        <v>84</v>
      </c>
      <c r="J155" t="s">
        <v>84</v>
      </c>
      <c r="K155" t="s">
        <v>84</v>
      </c>
      <c r="L155" t="s">
        <v>84</v>
      </c>
      <c r="M155" t="s">
        <v>84</v>
      </c>
      <c r="N155" t="s">
        <v>84</v>
      </c>
      <c r="O155" t="s">
        <v>84</v>
      </c>
      <c r="P155" t="s">
        <v>84</v>
      </c>
      <c r="Q155" t="s">
        <v>84</v>
      </c>
      <c r="R155" t="s">
        <v>84</v>
      </c>
      <c r="S155" t="s">
        <v>84</v>
      </c>
      <c r="T155" t="s">
        <v>84</v>
      </c>
      <c r="U155" t="s">
        <v>84</v>
      </c>
      <c r="V155" t="s">
        <v>84</v>
      </c>
      <c r="W155" t="s">
        <v>84</v>
      </c>
      <c r="X155" t="s">
        <v>84</v>
      </c>
    </row>
    <row r="156" spans="1:24" hidden="1" x14ac:dyDescent="0.3">
      <c r="A156">
        <v>1.7312871705655675</v>
      </c>
      <c r="B156">
        <v>0</v>
      </c>
      <c r="C156" t="s">
        <v>86</v>
      </c>
      <c r="D156">
        <v>0.2</v>
      </c>
      <c r="E156" t="s">
        <v>83</v>
      </c>
      <c r="F156">
        <v>10.252000927565907</v>
      </c>
      <c r="G156" t="s">
        <v>56</v>
      </c>
      <c r="H156" t="s">
        <v>84</v>
      </c>
      <c r="I156" t="s">
        <v>84</v>
      </c>
      <c r="J156" t="s">
        <v>84</v>
      </c>
      <c r="K156" t="s">
        <v>84</v>
      </c>
      <c r="L156" t="s">
        <v>84</v>
      </c>
      <c r="M156" t="s">
        <v>84</v>
      </c>
      <c r="N156" t="s">
        <v>84</v>
      </c>
      <c r="O156" t="s">
        <v>84</v>
      </c>
      <c r="P156" t="s">
        <v>84</v>
      </c>
      <c r="Q156" t="s">
        <v>84</v>
      </c>
      <c r="R156" t="s">
        <v>84</v>
      </c>
      <c r="S156" t="s">
        <v>84</v>
      </c>
      <c r="T156" t="s">
        <v>84</v>
      </c>
      <c r="U156" t="s">
        <v>84</v>
      </c>
      <c r="V156" t="s">
        <v>84</v>
      </c>
      <c r="W156" t="s">
        <v>84</v>
      </c>
      <c r="X156" t="s">
        <v>84</v>
      </c>
    </row>
    <row r="157" spans="1:24" hidden="1" x14ac:dyDescent="0.3">
      <c r="A157">
        <v>1.3535061323886421</v>
      </c>
      <c r="B157">
        <v>0</v>
      </c>
      <c r="C157" t="s">
        <v>86</v>
      </c>
      <c r="D157">
        <v>0.2</v>
      </c>
      <c r="E157" t="s">
        <v>83</v>
      </c>
      <c r="F157">
        <v>-13.805888531577271</v>
      </c>
      <c r="G157" t="s">
        <v>56</v>
      </c>
      <c r="H157" t="s">
        <v>84</v>
      </c>
      <c r="I157" t="s">
        <v>84</v>
      </c>
      <c r="J157" t="s">
        <v>84</v>
      </c>
      <c r="K157" t="s">
        <v>84</v>
      </c>
      <c r="L157" t="s">
        <v>84</v>
      </c>
      <c r="M157" t="s">
        <v>84</v>
      </c>
      <c r="N157" t="s">
        <v>84</v>
      </c>
      <c r="O157" t="s">
        <v>84</v>
      </c>
      <c r="P157" t="s">
        <v>84</v>
      </c>
      <c r="Q157" t="s">
        <v>84</v>
      </c>
      <c r="R157" t="s">
        <v>84</v>
      </c>
      <c r="S157" t="s">
        <v>84</v>
      </c>
      <c r="T157" t="s">
        <v>84</v>
      </c>
      <c r="U157" t="s">
        <v>84</v>
      </c>
      <c r="V157" t="s">
        <v>84</v>
      </c>
      <c r="W157" t="s">
        <v>84</v>
      </c>
      <c r="X157" t="s">
        <v>84</v>
      </c>
    </row>
    <row r="158" spans="1:24" hidden="1" x14ac:dyDescent="0.3">
      <c r="A158">
        <v>0.97057809615160018</v>
      </c>
      <c r="B158">
        <v>0</v>
      </c>
      <c r="C158" t="s">
        <v>86</v>
      </c>
      <c r="D158">
        <v>0.2</v>
      </c>
      <c r="E158" t="s">
        <v>83</v>
      </c>
      <c r="F158">
        <v>-38.191549630541928</v>
      </c>
      <c r="G158" t="s">
        <v>56</v>
      </c>
      <c r="H158" t="s">
        <v>84</v>
      </c>
      <c r="I158" t="s">
        <v>84</v>
      </c>
      <c r="J158" t="s">
        <v>84</v>
      </c>
      <c r="K158" t="s">
        <v>84</v>
      </c>
      <c r="L158" t="s">
        <v>84</v>
      </c>
      <c r="M158" t="s">
        <v>84</v>
      </c>
      <c r="N158" t="s">
        <v>84</v>
      </c>
      <c r="O158" t="s">
        <v>84</v>
      </c>
      <c r="P158" t="s">
        <v>84</v>
      </c>
      <c r="Q158" t="s">
        <v>84</v>
      </c>
      <c r="R158" t="s">
        <v>84</v>
      </c>
      <c r="S158" t="s">
        <v>84</v>
      </c>
      <c r="T158" t="s">
        <v>84</v>
      </c>
      <c r="U158" t="s">
        <v>84</v>
      </c>
      <c r="V158" t="s">
        <v>84</v>
      </c>
      <c r="W158" t="s">
        <v>84</v>
      </c>
      <c r="X158" t="s">
        <v>84</v>
      </c>
    </row>
    <row r="159" spans="1:24" hidden="1" x14ac:dyDescent="0.3">
      <c r="A159">
        <v>1.1904537594729454</v>
      </c>
      <c r="B159">
        <v>0</v>
      </c>
      <c r="C159" t="s">
        <v>86</v>
      </c>
      <c r="D159">
        <v>0.2</v>
      </c>
      <c r="E159" t="s">
        <v>83</v>
      </c>
      <c r="F159">
        <v>-24.189405879580626</v>
      </c>
      <c r="G159" t="s">
        <v>56</v>
      </c>
      <c r="H159" t="s">
        <v>84</v>
      </c>
      <c r="I159" t="s">
        <v>84</v>
      </c>
      <c r="J159" t="s">
        <v>84</v>
      </c>
      <c r="K159" t="s">
        <v>84</v>
      </c>
      <c r="L159" t="s">
        <v>84</v>
      </c>
      <c r="M159" t="s">
        <v>84</v>
      </c>
      <c r="N159" t="s">
        <v>84</v>
      </c>
      <c r="O159" t="s">
        <v>84</v>
      </c>
      <c r="P159" t="s">
        <v>84</v>
      </c>
      <c r="Q159" t="s">
        <v>84</v>
      </c>
      <c r="R159" t="s">
        <v>84</v>
      </c>
      <c r="S159" t="s">
        <v>84</v>
      </c>
      <c r="T159" t="s">
        <v>84</v>
      </c>
      <c r="U159" t="s">
        <v>84</v>
      </c>
      <c r="V159" t="s">
        <v>84</v>
      </c>
      <c r="W159" t="s">
        <v>84</v>
      </c>
      <c r="X159" t="s">
        <v>84</v>
      </c>
    </row>
    <row r="160" spans="1:24" hidden="1" x14ac:dyDescent="0.3">
      <c r="A160">
        <v>0.43782538337551447</v>
      </c>
      <c r="B160">
        <v>0</v>
      </c>
      <c r="C160" t="s">
        <v>86</v>
      </c>
      <c r="D160">
        <v>0.2</v>
      </c>
      <c r="E160" t="s">
        <v>83</v>
      </c>
      <c r="F160">
        <v>-72.118360607812875</v>
      </c>
      <c r="G160" t="s">
        <v>56</v>
      </c>
      <c r="H160" t="s">
        <v>84</v>
      </c>
      <c r="I160" t="s">
        <v>84</v>
      </c>
      <c r="J160" t="s">
        <v>84</v>
      </c>
      <c r="K160" t="s">
        <v>84</v>
      </c>
      <c r="L160" t="s">
        <v>84</v>
      </c>
      <c r="M160" t="s">
        <v>84</v>
      </c>
      <c r="N160" t="s">
        <v>84</v>
      </c>
      <c r="O160" t="s">
        <v>84</v>
      </c>
      <c r="P160" t="s">
        <v>84</v>
      </c>
      <c r="Q160" t="s">
        <v>84</v>
      </c>
      <c r="R160" t="s">
        <v>84</v>
      </c>
      <c r="S160" t="s">
        <v>84</v>
      </c>
      <c r="T160" t="s">
        <v>84</v>
      </c>
      <c r="U160" t="s">
        <v>84</v>
      </c>
      <c r="V160" t="s">
        <v>84</v>
      </c>
      <c r="W160" t="s">
        <v>84</v>
      </c>
      <c r="X160" t="s">
        <v>84</v>
      </c>
    </row>
    <row r="161" spans="1:24" hidden="1" x14ac:dyDescent="0.3">
      <c r="A161">
        <v>1.2083690520236812</v>
      </c>
      <c r="B161">
        <v>0</v>
      </c>
      <c r="C161" t="s">
        <v>86</v>
      </c>
      <c r="D161">
        <v>0.2</v>
      </c>
      <c r="E161" t="s">
        <v>83</v>
      </c>
      <c r="F161">
        <v>-23.048522446431818</v>
      </c>
      <c r="G161" t="s">
        <v>56</v>
      </c>
      <c r="H161" t="s">
        <v>84</v>
      </c>
      <c r="I161" t="s">
        <v>84</v>
      </c>
      <c r="J161" t="s">
        <v>84</v>
      </c>
      <c r="K161" t="s">
        <v>84</v>
      </c>
      <c r="L161" t="s">
        <v>84</v>
      </c>
      <c r="M161" t="s">
        <v>84</v>
      </c>
      <c r="N161" t="s">
        <v>84</v>
      </c>
      <c r="O161" t="s">
        <v>84</v>
      </c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</row>
    <row r="162" spans="1:24" hidden="1" x14ac:dyDescent="0.3">
      <c r="A162">
        <v>1.3743542599692729</v>
      </c>
      <c r="B162">
        <v>0</v>
      </c>
      <c r="C162" t="s">
        <v>86</v>
      </c>
      <c r="D162">
        <v>0.2</v>
      </c>
      <c r="E162" t="s">
        <v>83</v>
      </c>
      <c r="F162">
        <v>-12.478236007815525</v>
      </c>
      <c r="G162" t="s">
        <v>56</v>
      </c>
      <c r="H162" t="s">
        <v>84</v>
      </c>
      <c r="I162" t="s">
        <v>84</v>
      </c>
      <c r="J162" t="s">
        <v>84</v>
      </c>
      <c r="K162" t="s">
        <v>84</v>
      </c>
      <c r="L162" t="s">
        <v>84</v>
      </c>
      <c r="M162" t="s">
        <v>84</v>
      </c>
      <c r="N162" t="s">
        <v>84</v>
      </c>
      <c r="O162" t="s">
        <v>84</v>
      </c>
      <c r="P162" t="s">
        <v>84</v>
      </c>
      <c r="Q162" t="s">
        <v>84</v>
      </c>
      <c r="R162" t="s">
        <v>84</v>
      </c>
      <c r="S162" t="s">
        <v>84</v>
      </c>
      <c r="T162" t="s">
        <v>84</v>
      </c>
      <c r="U162" t="s">
        <v>84</v>
      </c>
      <c r="V162" t="s">
        <v>84</v>
      </c>
      <c r="W162" t="s">
        <v>84</v>
      </c>
      <c r="X162" t="s">
        <v>84</v>
      </c>
    </row>
    <row r="163" spans="1:24" hidden="1" x14ac:dyDescent="0.3">
      <c r="A163">
        <v>1.4412999953442323</v>
      </c>
      <c r="B163">
        <v>0</v>
      </c>
      <c r="C163" t="s">
        <v>86</v>
      </c>
      <c r="D163">
        <v>0.2</v>
      </c>
      <c r="E163" t="s">
        <v>83</v>
      </c>
      <c r="F163">
        <v>-8.2149910625847138</v>
      </c>
      <c r="G163" t="s">
        <v>56</v>
      </c>
      <c r="H163" t="s">
        <v>84</v>
      </c>
      <c r="I163" t="s">
        <v>84</v>
      </c>
      <c r="J163" t="s">
        <v>84</v>
      </c>
      <c r="K163" t="s">
        <v>84</v>
      </c>
      <c r="L163" t="s">
        <v>84</v>
      </c>
      <c r="M163" t="s">
        <v>84</v>
      </c>
      <c r="N163" t="s">
        <v>84</v>
      </c>
      <c r="O163" t="s">
        <v>84</v>
      </c>
      <c r="P163" t="s">
        <v>84</v>
      </c>
      <c r="Q163" t="s">
        <v>84</v>
      </c>
      <c r="R163" t="s">
        <v>84</v>
      </c>
      <c r="S163" t="s">
        <v>84</v>
      </c>
      <c r="T163" t="s">
        <v>84</v>
      </c>
      <c r="U163" t="s">
        <v>84</v>
      </c>
      <c r="V163" t="s">
        <v>84</v>
      </c>
      <c r="W163" t="s">
        <v>84</v>
      </c>
      <c r="X163" t="s">
        <v>84</v>
      </c>
    </row>
    <row r="164" spans="1:24" hidden="1" x14ac:dyDescent="0.3">
      <c r="A164">
        <v>1.1351928619137486</v>
      </c>
      <c r="B164">
        <v>0</v>
      </c>
      <c r="C164" t="s">
        <v>86</v>
      </c>
      <c r="D164">
        <v>0.2</v>
      </c>
      <c r="E164" t="s">
        <v>83</v>
      </c>
      <c r="F164">
        <v>-27.708535826673341</v>
      </c>
      <c r="G164" t="s">
        <v>56</v>
      </c>
      <c r="H164" t="s">
        <v>84</v>
      </c>
      <c r="I164" t="s">
        <v>84</v>
      </c>
      <c r="J164" t="s">
        <v>84</v>
      </c>
      <c r="K164" t="s">
        <v>84</v>
      </c>
      <c r="L164" t="s">
        <v>84</v>
      </c>
      <c r="M164" t="s">
        <v>84</v>
      </c>
      <c r="N164" t="s">
        <v>84</v>
      </c>
      <c r="O164" t="s">
        <v>84</v>
      </c>
      <c r="P164" t="s">
        <v>84</v>
      </c>
      <c r="Q164" t="s">
        <v>84</v>
      </c>
      <c r="R164" t="s">
        <v>84</v>
      </c>
      <c r="S164" t="s">
        <v>84</v>
      </c>
      <c r="T164" t="s">
        <v>84</v>
      </c>
      <c r="U164" t="s">
        <v>84</v>
      </c>
      <c r="V164" t="s">
        <v>84</v>
      </c>
      <c r="W164" t="s">
        <v>84</v>
      </c>
      <c r="X164" t="s">
        <v>84</v>
      </c>
    </row>
    <row r="165" spans="1:24" hidden="1" x14ac:dyDescent="0.3">
      <c r="A165">
        <v>1.2494511171667708</v>
      </c>
      <c r="B165">
        <v>0</v>
      </c>
      <c r="C165" t="s">
        <v>86</v>
      </c>
      <c r="D165">
        <v>0.2</v>
      </c>
      <c r="E165" t="s">
        <v>83</v>
      </c>
      <c r="F165">
        <v>-20.432330308427002</v>
      </c>
      <c r="G165" t="s">
        <v>56</v>
      </c>
      <c r="H165" t="s">
        <v>84</v>
      </c>
      <c r="I165" t="s">
        <v>84</v>
      </c>
      <c r="J165" t="s">
        <v>84</v>
      </c>
      <c r="K165" t="s">
        <v>84</v>
      </c>
      <c r="L165" t="s">
        <v>84</v>
      </c>
      <c r="M165" t="s">
        <v>84</v>
      </c>
      <c r="N165" t="s">
        <v>84</v>
      </c>
      <c r="O165" t="s">
        <v>84</v>
      </c>
      <c r="P165" t="s">
        <v>84</v>
      </c>
      <c r="Q165" t="s">
        <v>84</v>
      </c>
      <c r="R165" t="s">
        <v>84</v>
      </c>
      <c r="S165" t="s">
        <v>84</v>
      </c>
      <c r="T165" t="s">
        <v>84</v>
      </c>
      <c r="U165" t="s">
        <v>84</v>
      </c>
      <c r="V165" t="s">
        <v>84</v>
      </c>
      <c r="W165" t="s">
        <v>84</v>
      </c>
      <c r="X165" t="s">
        <v>84</v>
      </c>
    </row>
    <row r="166" spans="1:24" hidden="1" x14ac:dyDescent="0.3">
      <c r="A166">
        <v>0.79683436376157391</v>
      </c>
      <c r="B166">
        <v>0</v>
      </c>
      <c r="C166" t="s">
        <v>86</v>
      </c>
      <c r="D166">
        <v>0.2</v>
      </c>
      <c r="E166" t="s">
        <v>83</v>
      </c>
      <c r="F166">
        <v>-49.255915190627661</v>
      </c>
      <c r="G166" t="s">
        <v>56</v>
      </c>
      <c r="H166" t="s">
        <v>84</v>
      </c>
      <c r="I166" t="s">
        <v>84</v>
      </c>
      <c r="J166" t="s">
        <v>84</v>
      </c>
      <c r="K166" t="s">
        <v>84</v>
      </c>
      <c r="L166" t="s">
        <v>84</v>
      </c>
      <c r="M166" t="s">
        <v>84</v>
      </c>
      <c r="N166" t="s">
        <v>84</v>
      </c>
      <c r="O166" t="s">
        <v>84</v>
      </c>
      <c r="P166" t="s">
        <v>84</v>
      </c>
      <c r="Q166" t="s">
        <v>84</v>
      </c>
      <c r="R166" t="s">
        <v>84</v>
      </c>
      <c r="S166" t="s">
        <v>84</v>
      </c>
      <c r="T166" t="s">
        <v>84</v>
      </c>
      <c r="U166" t="s">
        <v>84</v>
      </c>
      <c r="V166" t="s">
        <v>84</v>
      </c>
      <c r="W166" t="s">
        <v>84</v>
      </c>
      <c r="X166" t="s">
        <v>84</v>
      </c>
    </row>
    <row r="167" spans="1:24" hidden="1" x14ac:dyDescent="0.3">
      <c r="A167">
        <v>1.6911949884694195</v>
      </c>
      <c r="B167">
        <v>0</v>
      </c>
      <c r="C167" t="s">
        <v>86</v>
      </c>
      <c r="D167">
        <v>0.2</v>
      </c>
      <c r="E167" t="s">
        <v>83</v>
      </c>
      <c r="F167">
        <v>7.6988466197172185</v>
      </c>
      <c r="G167" t="s">
        <v>56</v>
      </c>
      <c r="H167" t="s">
        <v>84</v>
      </c>
      <c r="I167" t="s">
        <v>84</v>
      </c>
      <c r="J167" t="s">
        <v>84</v>
      </c>
      <c r="K167" t="s">
        <v>84</v>
      </c>
      <c r="L167" t="s">
        <v>84</v>
      </c>
      <c r="M167" t="s">
        <v>84</v>
      </c>
      <c r="N167" t="s">
        <v>84</v>
      </c>
      <c r="O167" t="s">
        <v>84</v>
      </c>
      <c r="P167" t="s">
        <v>84</v>
      </c>
      <c r="Q167" t="s">
        <v>84</v>
      </c>
      <c r="R167" t="s">
        <v>84</v>
      </c>
      <c r="S167" t="s">
        <v>84</v>
      </c>
      <c r="T167" t="s">
        <v>84</v>
      </c>
      <c r="U167" t="s">
        <v>84</v>
      </c>
      <c r="V167" t="s">
        <v>84</v>
      </c>
      <c r="W167" t="s">
        <v>84</v>
      </c>
      <c r="X167" t="s">
        <v>84</v>
      </c>
    </row>
    <row r="168" spans="1:24" hidden="1" x14ac:dyDescent="0.3">
      <c r="A168">
        <v>1.5936576599501875</v>
      </c>
      <c r="B168">
        <v>0</v>
      </c>
      <c r="C168" t="s">
        <v>86</v>
      </c>
      <c r="D168">
        <v>0.2</v>
      </c>
      <c r="E168" t="s">
        <v>83</v>
      </c>
      <c r="F168">
        <v>1.4874648124681562</v>
      </c>
      <c r="G168" t="s">
        <v>56</v>
      </c>
      <c r="H168" t="s">
        <v>84</v>
      </c>
      <c r="I168" t="s">
        <v>84</v>
      </c>
      <c r="J168" t="s">
        <v>84</v>
      </c>
      <c r="K168" t="s">
        <v>84</v>
      </c>
      <c r="L168" t="s">
        <v>84</v>
      </c>
      <c r="M168" t="s">
        <v>84</v>
      </c>
      <c r="N168" t="s">
        <v>84</v>
      </c>
      <c r="O168" t="s">
        <v>84</v>
      </c>
      <c r="P168" t="s">
        <v>84</v>
      </c>
      <c r="Q168" t="s">
        <v>84</v>
      </c>
      <c r="R168" t="s">
        <v>84</v>
      </c>
      <c r="S168" t="s">
        <v>84</v>
      </c>
      <c r="T168" t="s">
        <v>84</v>
      </c>
      <c r="U168" t="s">
        <v>84</v>
      </c>
      <c r="V168" t="s">
        <v>84</v>
      </c>
      <c r="W168" t="s">
        <v>84</v>
      </c>
      <c r="X168" t="s">
        <v>84</v>
      </c>
    </row>
    <row r="169" spans="1:24" hidden="1" x14ac:dyDescent="0.3">
      <c r="A169">
        <v>1.8197986582013839</v>
      </c>
      <c r="B169">
        <v>0</v>
      </c>
      <c r="C169" t="s">
        <v>86</v>
      </c>
      <c r="D169">
        <v>0.2</v>
      </c>
      <c r="E169" t="s">
        <v>83</v>
      </c>
      <c r="F169">
        <v>15.888598242462193</v>
      </c>
      <c r="G169" t="s">
        <v>56</v>
      </c>
      <c r="H169" t="s">
        <v>84</v>
      </c>
      <c r="I169" t="s">
        <v>84</v>
      </c>
      <c r="J169" t="s">
        <v>84</v>
      </c>
      <c r="K169" t="s">
        <v>84</v>
      </c>
      <c r="L169" t="s">
        <v>84</v>
      </c>
      <c r="M169" t="s">
        <v>84</v>
      </c>
      <c r="N169" t="s">
        <v>84</v>
      </c>
      <c r="O169" t="s">
        <v>84</v>
      </c>
      <c r="P169" t="s">
        <v>84</v>
      </c>
      <c r="Q169" t="s">
        <v>84</v>
      </c>
      <c r="R169" t="s">
        <v>84</v>
      </c>
      <c r="S169" t="s">
        <v>84</v>
      </c>
      <c r="T169" t="s">
        <v>84</v>
      </c>
      <c r="U169" t="s">
        <v>84</v>
      </c>
      <c r="V169" t="s">
        <v>84</v>
      </c>
      <c r="W169" t="s">
        <v>84</v>
      </c>
      <c r="X169" t="s">
        <v>84</v>
      </c>
    </row>
    <row r="170" spans="1:24" hidden="1" x14ac:dyDescent="0.3">
      <c r="A170">
        <v>0.68358485064823227</v>
      </c>
      <c r="B170">
        <v>0</v>
      </c>
      <c r="C170" t="s">
        <v>86</v>
      </c>
      <c r="D170">
        <v>0.2</v>
      </c>
      <c r="E170" t="s">
        <v>83</v>
      </c>
      <c r="F170">
        <v>-56.467881892107727</v>
      </c>
      <c r="G170" t="s">
        <v>56</v>
      </c>
      <c r="H170" t="s">
        <v>84</v>
      </c>
      <c r="I170" t="s">
        <v>84</v>
      </c>
      <c r="J170" t="s">
        <v>84</v>
      </c>
      <c r="K170" t="s">
        <v>84</v>
      </c>
      <c r="L170" t="s">
        <v>84</v>
      </c>
      <c r="M170" t="s">
        <v>84</v>
      </c>
      <c r="N170" t="s">
        <v>84</v>
      </c>
      <c r="O170" t="s">
        <v>84</v>
      </c>
      <c r="P170" t="s">
        <v>84</v>
      </c>
      <c r="Q170" t="s">
        <v>84</v>
      </c>
      <c r="R170" t="s">
        <v>84</v>
      </c>
      <c r="S170" t="s">
        <v>84</v>
      </c>
      <c r="T170" t="s">
        <v>84</v>
      </c>
      <c r="U170" t="s">
        <v>84</v>
      </c>
      <c r="V170" t="s">
        <v>84</v>
      </c>
      <c r="W170" t="s">
        <v>84</v>
      </c>
      <c r="X170" t="s">
        <v>84</v>
      </c>
    </row>
    <row r="171" spans="1:24" hidden="1" x14ac:dyDescent="0.3">
      <c r="A171">
        <v>1.0312144180096436</v>
      </c>
      <c r="B171">
        <v>0</v>
      </c>
      <c r="C171" t="s">
        <v>86</v>
      </c>
      <c r="D171">
        <v>0.2</v>
      </c>
      <c r="E171" t="s">
        <v>83</v>
      </c>
      <c r="F171">
        <v>-34.33010138128742</v>
      </c>
      <c r="G171" t="s">
        <v>56</v>
      </c>
      <c r="H171" t="s">
        <v>84</v>
      </c>
      <c r="I171" t="s">
        <v>84</v>
      </c>
      <c r="J171" t="s">
        <v>84</v>
      </c>
      <c r="K171" t="s">
        <v>84</v>
      </c>
      <c r="L171" t="s">
        <v>84</v>
      </c>
      <c r="M171" t="s">
        <v>84</v>
      </c>
      <c r="N171" t="s">
        <v>84</v>
      </c>
      <c r="O171" t="s">
        <v>84</v>
      </c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</row>
    <row r="172" spans="1:24" hidden="1" x14ac:dyDescent="0.3">
      <c r="A172">
        <v>0.97429728312991082</v>
      </c>
      <c r="B172">
        <v>0</v>
      </c>
      <c r="C172" t="s">
        <v>86</v>
      </c>
      <c r="D172">
        <v>0.2</v>
      </c>
      <c r="E172" t="s">
        <v>83</v>
      </c>
      <c r="F172">
        <v>-37.954703997331031</v>
      </c>
      <c r="G172" t="s">
        <v>56</v>
      </c>
      <c r="H172" t="s">
        <v>84</v>
      </c>
      <c r="I172" t="s">
        <v>84</v>
      </c>
      <c r="J172" t="s">
        <v>84</v>
      </c>
      <c r="K172" t="s">
        <v>84</v>
      </c>
      <c r="L172" t="s">
        <v>84</v>
      </c>
      <c r="M172" t="s">
        <v>84</v>
      </c>
      <c r="N172" t="s">
        <v>84</v>
      </c>
      <c r="O172" t="s">
        <v>84</v>
      </c>
      <c r="P172" t="s">
        <v>84</v>
      </c>
      <c r="Q172" t="s">
        <v>84</v>
      </c>
      <c r="R172" t="s">
        <v>84</v>
      </c>
      <c r="S172" t="s">
        <v>84</v>
      </c>
      <c r="T172" t="s">
        <v>84</v>
      </c>
      <c r="U172" t="s">
        <v>84</v>
      </c>
      <c r="V172" t="s">
        <v>84</v>
      </c>
      <c r="W172" t="s">
        <v>84</v>
      </c>
      <c r="X172" t="s">
        <v>84</v>
      </c>
    </row>
    <row r="173" spans="1:24" hidden="1" x14ac:dyDescent="0.3">
      <c r="A173">
        <v>2.0021091564741518</v>
      </c>
      <c r="B173">
        <v>0</v>
      </c>
      <c r="C173" t="s">
        <v>86</v>
      </c>
      <c r="D173">
        <v>0.2</v>
      </c>
      <c r="E173" t="s">
        <v>83</v>
      </c>
      <c r="F173">
        <v>27.498513435276813</v>
      </c>
      <c r="G173" t="s">
        <v>56</v>
      </c>
      <c r="H173" t="s">
        <v>84</v>
      </c>
      <c r="I173" t="s">
        <v>84</v>
      </c>
      <c r="J173" t="s">
        <v>84</v>
      </c>
      <c r="K173" t="s">
        <v>84</v>
      </c>
      <c r="L173" t="s">
        <v>84</v>
      </c>
      <c r="M173" t="s">
        <v>84</v>
      </c>
      <c r="N173" t="s">
        <v>84</v>
      </c>
      <c r="O173" t="s">
        <v>84</v>
      </c>
      <c r="P173" t="s">
        <v>84</v>
      </c>
      <c r="Q173" t="s">
        <v>84</v>
      </c>
      <c r="R173" t="s">
        <v>84</v>
      </c>
      <c r="S173" t="s">
        <v>84</v>
      </c>
      <c r="T173" t="s">
        <v>84</v>
      </c>
      <c r="U173" t="s">
        <v>84</v>
      </c>
      <c r="V173" t="s">
        <v>84</v>
      </c>
      <c r="W173" t="s">
        <v>84</v>
      </c>
      <c r="X173" t="s">
        <v>84</v>
      </c>
    </row>
    <row r="174" spans="1:24" hidden="1" x14ac:dyDescent="0.3">
      <c r="A174">
        <v>0.92458266470571748</v>
      </c>
      <c r="B174">
        <v>0</v>
      </c>
      <c r="C174" t="s">
        <v>86</v>
      </c>
      <c r="D174">
        <v>0.2</v>
      </c>
      <c r="E174" t="s">
        <v>83</v>
      </c>
      <c r="F174">
        <v>-41.120635247677676</v>
      </c>
      <c r="G174" t="s">
        <v>56</v>
      </c>
      <c r="H174" t="s">
        <v>84</v>
      </c>
      <c r="I174" t="s">
        <v>84</v>
      </c>
      <c r="J174" t="s">
        <v>84</v>
      </c>
      <c r="K174" t="s">
        <v>84</v>
      </c>
      <c r="L174" t="s">
        <v>84</v>
      </c>
      <c r="M174" t="s">
        <v>84</v>
      </c>
      <c r="N174" t="s">
        <v>84</v>
      </c>
      <c r="O174" t="s">
        <v>84</v>
      </c>
      <c r="P174" t="s">
        <v>84</v>
      </c>
      <c r="Q174" t="s">
        <v>84</v>
      </c>
      <c r="R174" t="s">
        <v>84</v>
      </c>
      <c r="S174" t="s">
        <v>84</v>
      </c>
      <c r="T174" t="s">
        <v>84</v>
      </c>
      <c r="U174" t="s">
        <v>84</v>
      </c>
      <c r="V174" t="s">
        <v>84</v>
      </c>
      <c r="W174" t="s">
        <v>84</v>
      </c>
      <c r="X174" t="s">
        <v>84</v>
      </c>
    </row>
    <row r="175" spans="1:24" hidden="1" x14ac:dyDescent="0.3">
      <c r="A175">
        <v>1.9493614975851938</v>
      </c>
      <c r="B175">
        <v>0</v>
      </c>
      <c r="C175" t="s">
        <v>86</v>
      </c>
      <c r="D175">
        <v>0.2</v>
      </c>
      <c r="E175" t="s">
        <v>83</v>
      </c>
      <c r="F175">
        <v>24.139431801897331</v>
      </c>
      <c r="G175" t="s">
        <v>56</v>
      </c>
      <c r="H175" t="s">
        <v>84</v>
      </c>
      <c r="I175" t="s">
        <v>84</v>
      </c>
      <c r="J175" t="s">
        <v>84</v>
      </c>
      <c r="K175" t="s">
        <v>84</v>
      </c>
      <c r="L175" t="s">
        <v>84</v>
      </c>
      <c r="M175" t="s">
        <v>84</v>
      </c>
      <c r="N175" t="s">
        <v>84</v>
      </c>
      <c r="O175" t="s">
        <v>84</v>
      </c>
      <c r="P175" t="s">
        <v>84</v>
      </c>
      <c r="Q175" t="s">
        <v>84</v>
      </c>
      <c r="R175" t="s">
        <v>84</v>
      </c>
      <c r="S175" t="s">
        <v>84</v>
      </c>
      <c r="T175" t="s">
        <v>84</v>
      </c>
      <c r="U175" t="s">
        <v>84</v>
      </c>
      <c r="V175" t="s">
        <v>84</v>
      </c>
      <c r="W175" t="s">
        <v>84</v>
      </c>
      <c r="X175" t="s">
        <v>84</v>
      </c>
    </row>
    <row r="176" spans="1:24" hidden="1" x14ac:dyDescent="0.3">
      <c r="A176">
        <v>1.6295973467346232</v>
      </c>
      <c r="B176">
        <v>0</v>
      </c>
      <c r="C176" t="s">
        <v>82</v>
      </c>
      <c r="D176">
        <v>0.3</v>
      </c>
      <c r="E176" t="s">
        <v>83</v>
      </c>
      <c r="F176">
        <v>3.7761795029372198</v>
      </c>
      <c r="G176" t="s">
        <v>56</v>
      </c>
      <c r="H176" t="s">
        <v>84</v>
      </c>
      <c r="I176" t="s">
        <v>84</v>
      </c>
      <c r="J176" t="s">
        <v>84</v>
      </c>
      <c r="K176" t="s">
        <v>84</v>
      </c>
      <c r="L176" t="s">
        <v>84</v>
      </c>
      <c r="M176" t="s">
        <v>84</v>
      </c>
      <c r="N176" t="s">
        <v>84</v>
      </c>
      <c r="O176" t="s">
        <v>84</v>
      </c>
      <c r="P176" t="s">
        <v>84</v>
      </c>
      <c r="Q176" t="s">
        <v>84</v>
      </c>
      <c r="R176" t="s">
        <v>84</v>
      </c>
      <c r="S176" t="s">
        <v>84</v>
      </c>
      <c r="T176" t="s">
        <v>84</v>
      </c>
      <c r="U176" t="s">
        <v>84</v>
      </c>
      <c r="V176" t="s">
        <v>84</v>
      </c>
      <c r="W176" t="s">
        <v>84</v>
      </c>
      <c r="X176" t="s">
        <v>84</v>
      </c>
    </row>
    <row r="177" spans="1:24" hidden="1" x14ac:dyDescent="0.3">
      <c r="A177">
        <v>1.6837673810857334</v>
      </c>
      <c r="B177">
        <v>0</v>
      </c>
      <c r="C177" t="s">
        <v>82</v>
      </c>
      <c r="D177">
        <v>0.3</v>
      </c>
      <c r="E177" t="s">
        <v>83</v>
      </c>
      <c r="F177">
        <v>7.2258409912585755</v>
      </c>
      <c r="G177" t="s">
        <v>56</v>
      </c>
      <c r="H177" t="s">
        <v>84</v>
      </c>
      <c r="I177" t="s">
        <v>84</v>
      </c>
      <c r="J177" t="s">
        <v>84</v>
      </c>
      <c r="K177" t="s">
        <v>84</v>
      </c>
      <c r="L177" t="s">
        <v>84</v>
      </c>
      <c r="M177" t="s">
        <v>84</v>
      </c>
      <c r="N177" t="s">
        <v>84</v>
      </c>
      <c r="O177" t="s">
        <v>84</v>
      </c>
      <c r="P177" t="s">
        <v>84</v>
      </c>
      <c r="Q177" t="s">
        <v>84</v>
      </c>
      <c r="R177" t="s">
        <v>84</v>
      </c>
      <c r="S177" t="s">
        <v>84</v>
      </c>
      <c r="T177" t="s">
        <v>84</v>
      </c>
      <c r="U177" t="s">
        <v>84</v>
      </c>
      <c r="V177" t="s">
        <v>84</v>
      </c>
      <c r="W177" t="s">
        <v>84</v>
      </c>
      <c r="X177" t="s">
        <v>84</v>
      </c>
    </row>
    <row r="178" spans="1:24" hidden="1" x14ac:dyDescent="0.3">
      <c r="A178">
        <v>1.4590939994991345</v>
      </c>
      <c r="B178">
        <v>0</v>
      </c>
      <c r="C178" t="s">
        <v>82</v>
      </c>
      <c r="D178">
        <v>0.3</v>
      </c>
      <c r="E178" t="s">
        <v>83</v>
      </c>
      <c r="F178">
        <v>-7.0818315290623115</v>
      </c>
      <c r="G178" t="s">
        <v>56</v>
      </c>
      <c r="H178" t="s">
        <v>84</v>
      </c>
      <c r="I178" t="s">
        <v>84</v>
      </c>
      <c r="J178" t="s">
        <v>84</v>
      </c>
      <c r="K178" t="s">
        <v>84</v>
      </c>
      <c r="L178" t="s">
        <v>84</v>
      </c>
      <c r="M178" t="s">
        <v>84</v>
      </c>
      <c r="N178" t="s">
        <v>84</v>
      </c>
      <c r="O178" t="s">
        <v>84</v>
      </c>
      <c r="P178" t="s">
        <v>84</v>
      </c>
      <c r="Q178" t="s">
        <v>84</v>
      </c>
      <c r="R178" t="s">
        <v>84</v>
      </c>
      <c r="S178" t="s">
        <v>84</v>
      </c>
      <c r="T178" t="s">
        <v>84</v>
      </c>
      <c r="U178" t="s">
        <v>84</v>
      </c>
      <c r="V178" t="s">
        <v>84</v>
      </c>
      <c r="W178" t="s">
        <v>84</v>
      </c>
      <c r="X178" t="s">
        <v>84</v>
      </c>
    </row>
    <row r="179" spans="1:24" hidden="1" x14ac:dyDescent="0.3">
      <c r="A179">
        <v>1.6887625473729744</v>
      </c>
      <c r="B179">
        <v>0</v>
      </c>
      <c r="C179" t="s">
        <v>82</v>
      </c>
      <c r="D179">
        <v>0.3</v>
      </c>
      <c r="E179" t="s">
        <v>83</v>
      </c>
      <c r="F179">
        <v>7.5439436650942078</v>
      </c>
      <c r="G179" t="s">
        <v>56</v>
      </c>
      <c r="H179" t="s">
        <v>84</v>
      </c>
      <c r="I179" t="s">
        <v>84</v>
      </c>
      <c r="J179" t="s">
        <v>84</v>
      </c>
      <c r="K179" t="s">
        <v>84</v>
      </c>
      <c r="L179" t="s">
        <v>84</v>
      </c>
      <c r="M179" t="s">
        <v>84</v>
      </c>
      <c r="N179" t="s">
        <v>84</v>
      </c>
      <c r="O179" t="s">
        <v>84</v>
      </c>
      <c r="P179" t="s">
        <v>84</v>
      </c>
      <c r="Q179" t="s">
        <v>84</v>
      </c>
      <c r="R179" t="s">
        <v>84</v>
      </c>
      <c r="S179" t="s">
        <v>84</v>
      </c>
      <c r="T179" t="s">
        <v>84</v>
      </c>
      <c r="U179" t="s">
        <v>84</v>
      </c>
      <c r="V179" t="s">
        <v>84</v>
      </c>
      <c r="W179" t="s">
        <v>84</v>
      </c>
      <c r="X179" t="s">
        <v>84</v>
      </c>
    </row>
    <row r="180" spans="1:24" hidden="1" x14ac:dyDescent="0.3">
      <c r="A180">
        <v>1.7095917165284837</v>
      </c>
      <c r="B180">
        <v>0</v>
      </c>
      <c r="C180" t="s">
        <v>82</v>
      </c>
      <c r="D180">
        <v>0.3</v>
      </c>
      <c r="E180" t="s">
        <v>83</v>
      </c>
      <c r="F180">
        <v>8.870388876551214</v>
      </c>
      <c r="G180" t="s">
        <v>56</v>
      </c>
      <c r="H180" t="s">
        <v>84</v>
      </c>
      <c r="I180" t="s">
        <v>84</v>
      </c>
      <c r="J180" t="s">
        <v>84</v>
      </c>
      <c r="K180" t="s">
        <v>84</v>
      </c>
      <c r="L180" t="s">
        <v>84</v>
      </c>
      <c r="M180" t="s">
        <v>84</v>
      </c>
      <c r="N180" t="s">
        <v>84</v>
      </c>
      <c r="O180" t="s">
        <v>84</v>
      </c>
      <c r="P180" t="s">
        <v>84</v>
      </c>
      <c r="Q180" t="s">
        <v>84</v>
      </c>
      <c r="R180" t="s">
        <v>84</v>
      </c>
      <c r="S180" t="s">
        <v>84</v>
      </c>
      <c r="T180" t="s">
        <v>84</v>
      </c>
      <c r="U180" t="s">
        <v>84</v>
      </c>
      <c r="V180" t="s">
        <v>84</v>
      </c>
      <c r="W180" t="s">
        <v>84</v>
      </c>
      <c r="X180" t="s">
        <v>84</v>
      </c>
    </row>
    <row r="181" spans="1:24" hidden="1" x14ac:dyDescent="0.3">
      <c r="A181">
        <v>1.8129670881324578</v>
      </c>
      <c r="B181">
        <v>0</v>
      </c>
      <c r="C181" t="s">
        <v>82</v>
      </c>
      <c r="D181">
        <v>0.3</v>
      </c>
      <c r="E181" t="s">
        <v>83</v>
      </c>
      <c r="F181">
        <v>15.45354952126713</v>
      </c>
      <c r="G181" t="s">
        <v>56</v>
      </c>
      <c r="H181" t="s">
        <v>84</v>
      </c>
      <c r="I181" t="s">
        <v>84</v>
      </c>
      <c r="J181" t="s">
        <v>84</v>
      </c>
      <c r="K181" t="s">
        <v>84</v>
      </c>
      <c r="L181" t="s">
        <v>84</v>
      </c>
      <c r="M181" t="s">
        <v>84</v>
      </c>
      <c r="N181" t="s">
        <v>84</v>
      </c>
      <c r="O181" t="s">
        <v>84</v>
      </c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</row>
    <row r="182" spans="1:24" hidden="1" x14ac:dyDescent="0.3">
      <c r="A182">
        <v>1.1446206341919407</v>
      </c>
      <c r="B182">
        <v>0</v>
      </c>
      <c r="C182" t="s">
        <v>82</v>
      </c>
      <c r="D182">
        <v>0.3</v>
      </c>
      <c r="E182" t="s">
        <v>83</v>
      </c>
      <c r="F182">
        <v>-27.108155499462477</v>
      </c>
      <c r="G182" t="s">
        <v>56</v>
      </c>
      <c r="H182" t="s">
        <v>84</v>
      </c>
      <c r="I182" t="s">
        <v>84</v>
      </c>
      <c r="J182" t="s">
        <v>84</v>
      </c>
      <c r="K182" t="s">
        <v>84</v>
      </c>
      <c r="L182" t="s">
        <v>84</v>
      </c>
      <c r="M182" t="s">
        <v>84</v>
      </c>
      <c r="N182" t="s">
        <v>84</v>
      </c>
      <c r="O182" t="s">
        <v>84</v>
      </c>
      <c r="P182" t="s">
        <v>84</v>
      </c>
      <c r="Q182" t="s">
        <v>84</v>
      </c>
      <c r="R182" t="s">
        <v>84</v>
      </c>
      <c r="S182" t="s">
        <v>84</v>
      </c>
      <c r="T182" t="s">
        <v>84</v>
      </c>
      <c r="U182" t="s">
        <v>84</v>
      </c>
      <c r="V182" t="s">
        <v>84</v>
      </c>
      <c r="W182" t="s">
        <v>84</v>
      </c>
      <c r="X182" t="s">
        <v>84</v>
      </c>
    </row>
    <row r="183" spans="1:24" hidden="1" x14ac:dyDescent="0.3">
      <c r="A183">
        <v>2.0678076715087124</v>
      </c>
      <c r="B183">
        <v>0</v>
      </c>
      <c r="C183" t="s">
        <v>82</v>
      </c>
      <c r="D183">
        <v>0.3</v>
      </c>
      <c r="E183" t="s">
        <v>83</v>
      </c>
      <c r="F183">
        <v>31.682332771362947</v>
      </c>
      <c r="G183" t="s">
        <v>56</v>
      </c>
      <c r="H183" t="s">
        <v>84</v>
      </c>
      <c r="I183" t="s">
        <v>84</v>
      </c>
      <c r="J183" t="s">
        <v>84</v>
      </c>
      <c r="K183" t="s">
        <v>84</v>
      </c>
      <c r="L183" t="s">
        <v>84</v>
      </c>
      <c r="M183" t="s">
        <v>84</v>
      </c>
      <c r="N183" t="s">
        <v>84</v>
      </c>
      <c r="O183" t="s">
        <v>84</v>
      </c>
      <c r="P183" t="s">
        <v>84</v>
      </c>
      <c r="Q183" t="s">
        <v>84</v>
      </c>
      <c r="R183" t="s">
        <v>84</v>
      </c>
      <c r="S183" t="s">
        <v>84</v>
      </c>
      <c r="T183" t="s">
        <v>84</v>
      </c>
      <c r="U183" t="s">
        <v>84</v>
      </c>
      <c r="V183" t="s">
        <v>84</v>
      </c>
      <c r="W183" t="s">
        <v>84</v>
      </c>
      <c r="X183" t="s">
        <v>84</v>
      </c>
    </row>
    <row r="184" spans="1:24" hidden="1" x14ac:dyDescent="0.3">
      <c r="A184">
        <v>1.3987615332830257</v>
      </c>
      <c r="B184">
        <v>0</v>
      </c>
      <c r="C184" t="s">
        <v>82</v>
      </c>
      <c r="D184">
        <v>0.3</v>
      </c>
      <c r="E184" t="s">
        <v>83</v>
      </c>
      <c r="F184">
        <v>-10.923929613256981</v>
      </c>
      <c r="G184" t="s">
        <v>56</v>
      </c>
      <c r="H184" t="s">
        <v>84</v>
      </c>
      <c r="I184" t="s">
        <v>84</v>
      </c>
      <c r="J184" t="s">
        <v>84</v>
      </c>
      <c r="K184" t="s">
        <v>84</v>
      </c>
      <c r="L184" t="s">
        <v>84</v>
      </c>
      <c r="M184" t="s">
        <v>84</v>
      </c>
      <c r="N184" t="s">
        <v>84</v>
      </c>
      <c r="O184" t="s">
        <v>84</v>
      </c>
      <c r="P184" t="s">
        <v>84</v>
      </c>
      <c r="Q184" t="s">
        <v>84</v>
      </c>
      <c r="R184" t="s">
        <v>84</v>
      </c>
      <c r="S184" t="s">
        <v>84</v>
      </c>
      <c r="T184" t="s">
        <v>84</v>
      </c>
      <c r="U184" t="s">
        <v>84</v>
      </c>
      <c r="V184" t="s">
        <v>84</v>
      </c>
      <c r="W184" t="s">
        <v>84</v>
      </c>
      <c r="X184" t="s">
        <v>84</v>
      </c>
    </row>
    <row r="185" spans="1:24" hidden="1" x14ac:dyDescent="0.3">
      <c r="A185">
        <v>2.1583745230069722</v>
      </c>
      <c r="B185">
        <v>0</v>
      </c>
      <c r="C185" t="s">
        <v>82</v>
      </c>
      <c r="D185">
        <v>0.3</v>
      </c>
      <c r="E185" t="s">
        <v>83</v>
      </c>
      <c r="F185">
        <v>37.449819971150234</v>
      </c>
      <c r="G185" t="s">
        <v>56</v>
      </c>
      <c r="H185" t="s">
        <v>84</v>
      </c>
      <c r="I185" t="s">
        <v>84</v>
      </c>
      <c r="J185" t="s">
        <v>84</v>
      </c>
      <c r="K185" t="s">
        <v>84</v>
      </c>
      <c r="L185" t="s">
        <v>84</v>
      </c>
      <c r="M185" t="s">
        <v>84</v>
      </c>
      <c r="N185" t="s">
        <v>84</v>
      </c>
      <c r="O185" t="s">
        <v>84</v>
      </c>
      <c r="P185" t="s">
        <v>84</v>
      </c>
      <c r="Q185" t="s">
        <v>84</v>
      </c>
      <c r="R185" t="s">
        <v>84</v>
      </c>
      <c r="S185" t="s">
        <v>84</v>
      </c>
      <c r="T185" t="s">
        <v>84</v>
      </c>
      <c r="U185" t="s">
        <v>84</v>
      </c>
      <c r="V185" t="s">
        <v>84</v>
      </c>
      <c r="W185" t="s">
        <v>84</v>
      </c>
      <c r="X185" t="s">
        <v>84</v>
      </c>
    </row>
    <row r="186" spans="1:24" hidden="1" x14ac:dyDescent="0.3">
      <c r="A186">
        <v>1.7227624061258415</v>
      </c>
      <c r="B186">
        <v>0</v>
      </c>
      <c r="C186" t="s">
        <v>82</v>
      </c>
      <c r="D186">
        <v>0.3</v>
      </c>
      <c r="E186" t="s">
        <v>83</v>
      </c>
      <c r="F186">
        <v>9.7091260348876975</v>
      </c>
      <c r="G186" t="s">
        <v>56</v>
      </c>
      <c r="H186" t="s">
        <v>84</v>
      </c>
      <c r="I186" t="s">
        <v>84</v>
      </c>
      <c r="J186" t="s">
        <v>84</v>
      </c>
      <c r="K186" t="s">
        <v>84</v>
      </c>
      <c r="L186" t="s">
        <v>84</v>
      </c>
      <c r="M186" t="s">
        <v>84</v>
      </c>
      <c r="N186" t="s">
        <v>84</v>
      </c>
      <c r="O186" t="s">
        <v>84</v>
      </c>
      <c r="P186" t="s">
        <v>84</v>
      </c>
      <c r="Q186" t="s">
        <v>84</v>
      </c>
      <c r="R186" t="s">
        <v>84</v>
      </c>
      <c r="S186" t="s">
        <v>84</v>
      </c>
      <c r="T186" t="s">
        <v>84</v>
      </c>
      <c r="U186" t="s">
        <v>84</v>
      </c>
      <c r="V186" t="s">
        <v>84</v>
      </c>
      <c r="W186" t="s">
        <v>84</v>
      </c>
      <c r="X186" t="s">
        <v>84</v>
      </c>
    </row>
    <row r="187" spans="1:24" hidden="1" x14ac:dyDescent="0.3">
      <c r="A187">
        <v>1.8361047406071405</v>
      </c>
      <c r="B187">
        <v>0</v>
      </c>
      <c r="C187" t="s">
        <v>82</v>
      </c>
      <c r="D187">
        <v>0.3</v>
      </c>
      <c r="E187" t="s">
        <v>83</v>
      </c>
      <c r="F187">
        <v>16.927003795907815</v>
      </c>
      <c r="G187" t="s">
        <v>56</v>
      </c>
      <c r="H187" t="s">
        <v>84</v>
      </c>
      <c r="I187" t="s">
        <v>84</v>
      </c>
      <c r="J187" t="s">
        <v>84</v>
      </c>
      <c r="K187" t="s">
        <v>84</v>
      </c>
      <c r="L187" t="s">
        <v>84</v>
      </c>
      <c r="M187" t="s">
        <v>84</v>
      </c>
      <c r="N187" t="s">
        <v>84</v>
      </c>
      <c r="O187" t="s">
        <v>84</v>
      </c>
      <c r="P187" t="s">
        <v>84</v>
      </c>
      <c r="Q187" t="s">
        <v>84</v>
      </c>
      <c r="R187" t="s">
        <v>84</v>
      </c>
      <c r="S187" t="s">
        <v>84</v>
      </c>
      <c r="T187" t="s">
        <v>84</v>
      </c>
      <c r="U187" t="s">
        <v>84</v>
      </c>
      <c r="V187" t="s">
        <v>84</v>
      </c>
      <c r="W187" t="s">
        <v>84</v>
      </c>
      <c r="X187" t="s">
        <v>84</v>
      </c>
    </row>
    <row r="188" spans="1:24" hidden="1" x14ac:dyDescent="0.3">
      <c r="A188">
        <v>1.6484708682435509</v>
      </c>
      <c r="B188">
        <v>0</v>
      </c>
      <c r="C188" t="s">
        <v>82</v>
      </c>
      <c r="D188">
        <v>0.3</v>
      </c>
      <c r="E188" t="s">
        <v>83</v>
      </c>
      <c r="F188">
        <v>4.9780849674298482</v>
      </c>
      <c r="G188" t="s">
        <v>56</v>
      </c>
      <c r="H188" t="s">
        <v>84</v>
      </c>
      <c r="I188" t="s">
        <v>84</v>
      </c>
      <c r="J188" t="s">
        <v>84</v>
      </c>
      <c r="K188" t="s">
        <v>84</v>
      </c>
      <c r="L188" t="s">
        <v>84</v>
      </c>
      <c r="M188" t="s">
        <v>84</v>
      </c>
      <c r="N188" t="s">
        <v>84</v>
      </c>
      <c r="O188" t="s">
        <v>84</v>
      </c>
      <c r="P188" t="s">
        <v>84</v>
      </c>
      <c r="Q188" t="s">
        <v>84</v>
      </c>
      <c r="R188" t="s">
        <v>84</v>
      </c>
      <c r="S188" t="s">
        <v>84</v>
      </c>
      <c r="T188" t="s">
        <v>84</v>
      </c>
      <c r="U188" t="s">
        <v>84</v>
      </c>
      <c r="V188" t="s">
        <v>84</v>
      </c>
      <c r="W188" t="s">
        <v>84</v>
      </c>
      <c r="X188" t="s">
        <v>84</v>
      </c>
    </row>
    <row r="189" spans="1:24" hidden="1" x14ac:dyDescent="0.3">
      <c r="A189">
        <v>2.4890978881071666</v>
      </c>
      <c r="B189">
        <v>0</v>
      </c>
      <c r="C189" t="s">
        <v>82</v>
      </c>
      <c r="D189">
        <v>0.3</v>
      </c>
      <c r="E189" t="s">
        <v>83</v>
      </c>
      <c r="F189">
        <v>58.510978036500447</v>
      </c>
      <c r="G189" t="s">
        <v>56</v>
      </c>
      <c r="H189" t="s">
        <v>84</v>
      </c>
      <c r="I189" t="s">
        <v>84</v>
      </c>
      <c r="J189" t="s">
        <v>84</v>
      </c>
      <c r="K189" t="s">
        <v>84</v>
      </c>
      <c r="L189" t="s">
        <v>84</v>
      </c>
      <c r="M189" t="s">
        <v>84</v>
      </c>
      <c r="N189" t="s">
        <v>84</v>
      </c>
      <c r="O189" t="s">
        <v>84</v>
      </c>
      <c r="P189" t="s">
        <v>84</v>
      </c>
      <c r="Q189" t="s">
        <v>84</v>
      </c>
      <c r="R189" t="s">
        <v>84</v>
      </c>
      <c r="S189" t="s">
        <v>84</v>
      </c>
      <c r="T189" t="s">
        <v>84</v>
      </c>
      <c r="U189" t="s">
        <v>84</v>
      </c>
      <c r="V189" t="s">
        <v>84</v>
      </c>
      <c r="W189" t="s">
        <v>84</v>
      </c>
      <c r="X189" t="s">
        <v>84</v>
      </c>
    </row>
    <row r="190" spans="1:24" hidden="1" x14ac:dyDescent="0.3">
      <c r="A190">
        <v>1.7023266209921613</v>
      </c>
      <c r="B190">
        <v>0</v>
      </c>
      <c r="C190" t="s">
        <v>82</v>
      </c>
      <c r="D190">
        <v>0.3</v>
      </c>
      <c r="E190" t="s">
        <v>83</v>
      </c>
      <c r="F190">
        <v>8.4077323436388731</v>
      </c>
      <c r="G190" t="s">
        <v>56</v>
      </c>
      <c r="H190" t="s">
        <v>84</v>
      </c>
      <c r="I190" t="s">
        <v>84</v>
      </c>
      <c r="J190" t="s">
        <v>84</v>
      </c>
      <c r="K190" t="s">
        <v>84</v>
      </c>
      <c r="L190" t="s">
        <v>84</v>
      </c>
      <c r="M190" t="s">
        <v>84</v>
      </c>
      <c r="N190" t="s">
        <v>84</v>
      </c>
      <c r="O190" t="s">
        <v>84</v>
      </c>
      <c r="P190" t="s">
        <v>84</v>
      </c>
      <c r="Q190" t="s">
        <v>84</v>
      </c>
      <c r="R190" t="s">
        <v>84</v>
      </c>
      <c r="S190" t="s">
        <v>84</v>
      </c>
      <c r="T190" t="s">
        <v>84</v>
      </c>
      <c r="U190" t="s">
        <v>84</v>
      </c>
      <c r="V190" t="s">
        <v>84</v>
      </c>
      <c r="W190" t="s">
        <v>84</v>
      </c>
      <c r="X190" t="s">
        <v>84</v>
      </c>
    </row>
    <row r="191" spans="1:24" hidden="1" x14ac:dyDescent="0.3">
      <c r="A191">
        <v>1.1772144269772724</v>
      </c>
      <c r="B191">
        <v>0</v>
      </c>
      <c r="C191" t="s">
        <v>82</v>
      </c>
      <c r="D191">
        <v>0.3</v>
      </c>
      <c r="E191" t="s">
        <v>83</v>
      </c>
      <c r="F191">
        <v>-25.032514361760661</v>
      </c>
      <c r="G191" t="s">
        <v>56</v>
      </c>
      <c r="H191" t="s">
        <v>84</v>
      </c>
      <c r="I191" t="s">
        <v>84</v>
      </c>
      <c r="J191" t="s">
        <v>84</v>
      </c>
      <c r="K191" t="s">
        <v>84</v>
      </c>
      <c r="L191" t="s">
        <v>84</v>
      </c>
      <c r="M191" t="s">
        <v>84</v>
      </c>
      <c r="N191" t="s">
        <v>84</v>
      </c>
      <c r="O191" t="s">
        <v>84</v>
      </c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</row>
    <row r="192" spans="1:24" hidden="1" x14ac:dyDescent="0.3">
      <c r="A192">
        <v>0.62458955450083953</v>
      </c>
      <c r="B192">
        <v>0</v>
      </c>
      <c r="C192" t="s">
        <v>82</v>
      </c>
      <c r="D192">
        <v>0.3</v>
      </c>
      <c r="E192" t="s">
        <v>83</v>
      </c>
      <c r="F192">
        <v>-60.22482617965742</v>
      </c>
      <c r="G192" t="s">
        <v>56</v>
      </c>
      <c r="H192" t="s">
        <v>84</v>
      </c>
      <c r="I192" t="s">
        <v>84</v>
      </c>
      <c r="J192" t="s">
        <v>84</v>
      </c>
      <c r="K192" t="s">
        <v>84</v>
      </c>
      <c r="L192" t="s">
        <v>84</v>
      </c>
      <c r="M192" t="s">
        <v>84</v>
      </c>
      <c r="N192" t="s">
        <v>84</v>
      </c>
      <c r="O192" t="s">
        <v>84</v>
      </c>
      <c r="P192" t="s">
        <v>84</v>
      </c>
      <c r="Q192" t="s">
        <v>84</v>
      </c>
      <c r="R192" t="s">
        <v>84</v>
      </c>
      <c r="S192" t="s">
        <v>84</v>
      </c>
      <c r="T192" t="s">
        <v>84</v>
      </c>
      <c r="U192" t="s">
        <v>84</v>
      </c>
      <c r="V192" t="s">
        <v>84</v>
      </c>
      <c r="W192" t="s">
        <v>84</v>
      </c>
      <c r="X192" t="s">
        <v>84</v>
      </c>
    </row>
    <row r="193" spans="1:24" hidden="1" x14ac:dyDescent="0.3">
      <c r="A193">
        <v>1.3424476825131515</v>
      </c>
      <c r="B193">
        <v>0</v>
      </c>
      <c r="C193" t="s">
        <v>82</v>
      </c>
      <c r="D193">
        <v>0.3</v>
      </c>
      <c r="E193" t="s">
        <v>83</v>
      </c>
      <c r="F193">
        <v>-14.510113830914381</v>
      </c>
      <c r="G193" t="s">
        <v>56</v>
      </c>
      <c r="H193" t="s">
        <v>84</v>
      </c>
      <c r="I193" t="s">
        <v>84</v>
      </c>
      <c r="J193" t="s">
        <v>84</v>
      </c>
      <c r="K193" t="s">
        <v>84</v>
      </c>
      <c r="L193" t="s">
        <v>84</v>
      </c>
      <c r="M193" t="s">
        <v>84</v>
      </c>
      <c r="N193" t="s">
        <v>84</v>
      </c>
      <c r="O193" t="s">
        <v>84</v>
      </c>
      <c r="P193" t="s">
        <v>84</v>
      </c>
      <c r="Q193" t="s">
        <v>84</v>
      </c>
      <c r="R193" t="s">
        <v>84</v>
      </c>
      <c r="S193" t="s">
        <v>84</v>
      </c>
      <c r="T193" t="s">
        <v>84</v>
      </c>
      <c r="U193" t="s">
        <v>84</v>
      </c>
      <c r="V193" t="s">
        <v>84</v>
      </c>
      <c r="W193" t="s">
        <v>84</v>
      </c>
      <c r="X193" t="s">
        <v>84</v>
      </c>
    </row>
    <row r="194" spans="1:24" hidden="1" x14ac:dyDescent="0.3">
      <c r="A194">
        <v>0.6482083658407074</v>
      </c>
      <c r="B194">
        <v>0</v>
      </c>
      <c r="C194" t="s">
        <v>82</v>
      </c>
      <c r="D194">
        <v>0.3</v>
      </c>
      <c r="E194" t="s">
        <v>83</v>
      </c>
      <c r="F194">
        <v>-58.720730698547577</v>
      </c>
      <c r="G194" t="s">
        <v>56</v>
      </c>
      <c r="H194" t="s">
        <v>84</v>
      </c>
      <c r="I194" t="s">
        <v>84</v>
      </c>
      <c r="J194" t="s">
        <v>84</v>
      </c>
      <c r="K194" t="s">
        <v>84</v>
      </c>
      <c r="L194" t="s">
        <v>84</v>
      </c>
      <c r="M194" t="s">
        <v>84</v>
      </c>
      <c r="N194" t="s">
        <v>84</v>
      </c>
      <c r="O194" t="s">
        <v>84</v>
      </c>
      <c r="P194" t="s">
        <v>84</v>
      </c>
      <c r="Q194" t="s">
        <v>84</v>
      </c>
      <c r="R194" t="s">
        <v>84</v>
      </c>
      <c r="S194" t="s">
        <v>84</v>
      </c>
      <c r="T194" t="s">
        <v>84</v>
      </c>
      <c r="U194" t="s">
        <v>84</v>
      </c>
      <c r="V194" t="s">
        <v>84</v>
      </c>
      <c r="W194" t="s">
        <v>84</v>
      </c>
      <c r="X194" t="s">
        <v>84</v>
      </c>
    </row>
    <row r="195" spans="1:24" hidden="1" x14ac:dyDescent="0.3">
      <c r="A195">
        <v>1.7441058702361794</v>
      </c>
      <c r="B195">
        <v>0</v>
      </c>
      <c r="C195" t="s">
        <v>82</v>
      </c>
      <c r="D195">
        <v>0.3</v>
      </c>
      <c r="E195" t="s">
        <v>83</v>
      </c>
      <c r="F195">
        <v>11.068322628553737</v>
      </c>
      <c r="G195" t="s">
        <v>56</v>
      </c>
      <c r="H195" t="s">
        <v>84</v>
      </c>
      <c r="I195" t="s">
        <v>84</v>
      </c>
      <c r="J195" t="s">
        <v>84</v>
      </c>
      <c r="K195" t="s">
        <v>84</v>
      </c>
      <c r="L195" t="s">
        <v>84</v>
      </c>
      <c r="M195" t="s">
        <v>84</v>
      </c>
      <c r="N195" t="s">
        <v>84</v>
      </c>
      <c r="O195" t="s">
        <v>84</v>
      </c>
      <c r="P195" t="s">
        <v>84</v>
      </c>
      <c r="Q195" t="s">
        <v>84</v>
      </c>
      <c r="R195" t="s">
        <v>84</v>
      </c>
      <c r="S195" t="s">
        <v>84</v>
      </c>
      <c r="T195" t="s">
        <v>84</v>
      </c>
      <c r="U195" t="s">
        <v>84</v>
      </c>
      <c r="V195" t="s">
        <v>84</v>
      </c>
      <c r="W195" t="s">
        <v>84</v>
      </c>
      <c r="X195" t="s">
        <v>84</v>
      </c>
    </row>
    <row r="196" spans="1:24" hidden="1" x14ac:dyDescent="0.3">
      <c r="A196">
        <v>1.2897228994080687</v>
      </c>
      <c r="B196">
        <v>0</v>
      </c>
      <c r="C196" t="s">
        <v>82</v>
      </c>
      <c r="D196">
        <v>0.3</v>
      </c>
      <c r="E196" t="s">
        <v>83</v>
      </c>
      <c r="F196">
        <v>-17.867738686361285</v>
      </c>
      <c r="G196" t="s">
        <v>56</v>
      </c>
      <c r="H196" t="s">
        <v>84</v>
      </c>
      <c r="I196" t="s">
        <v>84</v>
      </c>
      <c r="J196" t="s">
        <v>84</v>
      </c>
      <c r="K196" t="s">
        <v>84</v>
      </c>
      <c r="L196" t="s">
        <v>84</v>
      </c>
      <c r="M196" t="s">
        <v>84</v>
      </c>
      <c r="N196" t="s">
        <v>84</v>
      </c>
      <c r="O196" t="s">
        <v>84</v>
      </c>
      <c r="P196" t="s">
        <v>84</v>
      </c>
      <c r="Q196" t="s">
        <v>84</v>
      </c>
      <c r="R196" t="s">
        <v>84</v>
      </c>
      <c r="S196" t="s">
        <v>84</v>
      </c>
      <c r="T196" t="s">
        <v>84</v>
      </c>
      <c r="U196" t="s">
        <v>84</v>
      </c>
      <c r="V196" t="s">
        <v>84</v>
      </c>
      <c r="W196" t="s">
        <v>84</v>
      </c>
      <c r="X196" t="s">
        <v>84</v>
      </c>
    </row>
    <row r="197" spans="1:24" hidden="1" x14ac:dyDescent="0.3">
      <c r="A197">
        <v>1.7936885054242893</v>
      </c>
      <c r="B197">
        <v>0</v>
      </c>
      <c r="C197" t="s">
        <v>82</v>
      </c>
      <c r="D197">
        <v>0.3</v>
      </c>
      <c r="E197" t="s">
        <v>83</v>
      </c>
      <c r="F197">
        <v>14.225848909398792</v>
      </c>
      <c r="G197" t="s">
        <v>56</v>
      </c>
      <c r="H197" t="s">
        <v>84</v>
      </c>
      <c r="I197" t="s">
        <v>84</v>
      </c>
      <c r="J197" t="s">
        <v>84</v>
      </c>
      <c r="K197" t="s">
        <v>84</v>
      </c>
      <c r="L197" t="s">
        <v>84</v>
      </c>
      <c r="M197" t="s">
        <v>84</v>
      </c>
      <c r="N197" t="s">
        <v>84</v>
      </c>
      <c r="O197" t="s">
        <v>84</v>
      </c>
      <c r="P197" t="s">
        <v>84</v>
      </c>
      <c r="Q197" t="s">
        <v>84</v>
      </c>
      <c r="R197" t="s">
        <v>84</v>
      </c>
      <c r="S197" t="s">
        <v>84</v>
      </c>
      <c r="T197" t="s">
        <v>84</v>
      </c>
      <c r="U197" t="s">
        <v>84</v>
      </c>
      <c r="V197" t="s">
        <v>84</v>
      </c>
      <c r="W197" t="s">
        <v>84</v>
      </c>
      <c r="X197" t="s">
        <v>84</v>
      </c>
    </row>
    <row r="198" spans="1:24" hidden="1" x14ac:dyDescent="0.3">
      <c r="A198">
        <v>1.9194002947239877</v>
      </c>
      <c r="B198">
        <v>0</v>
      </c>
      <c r="C198" t="s">
        <v>82</v>
      </c>
      <c r="D198">
        <v>0.3</v>
      </c>
      <c r="E198" t="s">
        <v>83</v>
      </c>
      <c r="F198">
        <v>22.231439516269987</v>
      </c>
      <c r="G198" t="s">
        <v>56</v>
      </c>
      <c r="H198" t="s">
        <v>84</v>
      </c>
      <c r="I198" t="s">
        <v>84</v>
      </c>
      <c r="J198" t="s">
        <v>84</v>
      </c>
      <c r="K198" t="s">
        <v>84</v>
      </c>
      <c r="L198" t="s">
        <v>84</v>
      </c>
      <c r="M198" t="s">
        <v>84</v>
      </c>
      <c r="N198" t="s">
        <v>84</v>
      </c>
      <c r="O198" t="s">
        <v>84</v>
      </c>
      <c r="P198" t="s">
        <v>84</v>
      </c>
      <c r="Q198" t="s">
        <v>84</v>
      </c>
      <c r="R198" t="s">
        <v>84</v>
      </c>
      <c r="S198" t="s">
        <v>84</v>
      </c>
      <c r="T198" t="s">
        <v>84</v>
      </c>
      <c r="U198" t="s">
        <v>84</v>
      </c>
      <c r="V198" t="s">
        <v>84</v>
      </c>
      <c r="W198" t="s">
        <v>84</v>
      </c>
      <c r="X198" t="s">
        <v>84</v>
      </c>
    </row>
    <row r="199" spans="1:24" hidden="1" x14ac:dyDescent="0.3">
      <c r="A199">
        <v>1.9210871152817115</v>
      </c>
      <c r="B199">
        <v>0</v>
      </c>
      <c r="C199" t="s">
        <v>82</v>
      </c>
      <c r="D199">
        <v>0.3</v>
      </c>
      <c r="E199" t="s">
        <v>83</v>
      </c>
      <c r="F199">
        <v>22.338859789958061</v>
      </c>
      <c r="G199" t="s">
        <v>56</v>
      </c>
      <c r="H199" t="s">
        <v>84</v>
      </c>
      <c r="I199" t="s">
        <v>84</v>
      </c>
      <c r="J199" t="s">
        <v>84</v>
      </c>
      <c r="K199" t="s">
        <v>84</v>
      </c>
      <c r="L199" t="s">
        <v>84</v>
      </c>
      <c r="M199" t="s">
        <v>84</v>
      </c>
      <c r="N199" t="s">
        <v>84</v>
      </c>
      <c r="O199" t="s">
        <v>84</v>
      </c>
      <c r="P199" t="s">
        <v>84</v>
      </c>
      <c r="Q199" t="s">
        <v>84</v>
      </c>
      <c r="R199" t="s">
        <v>84</v>
      </c>
      <c r="S199" t="s">
        <v>84</v>
      </c>
      <c r="T199" t="s">
        <v>84</v>
      </c>
      <c r="U199" t="s">
        <v>84</v>
      </c>
      <c r="V199" t="s">
        <v>84</v>
      </c>
      <c r="W199" t="s">
        <v>84</v>
      </c>
      <c r="X199" t="s">
        <v>84</v>
      </c>
    </row>
    <row r="200" spans="1:24" hidden="1" x14ac:dyDescent="0.3">
      <c r="A200">
        <v>1.5773012456860764</v>
      </c>
      <c r="B200">
        <v>0</v>
      </c>
      <c r="C200" t="s">
        <v>82</v>
      </c>
      <c r="D200">
        <v>0.3</v>
      </c>
      <c r="E200" t="s">
        <v>83</v>
      </c>
      <c r="F200">
        <v>0.44585402063786583</v>
      </c>
      <c r="G200" t="s">
        <v>56</v>
      </c>
      <c r="H200" t="s">
        <v>84</v>
      </c>
      <c r="I200" t="s">
        <v>84</v>
      </c>
      <c r="J200" t="s">
        <v>84</v>
      </c>
      <c r="K200" t="s">
        <v>84</v>
      </c>
      <c r="L200" t="s">
        <v>84</v>
      </c>
      <c r="M200" t="s">
        <v>84</v>
      </c>
      <c r="N200" t="s">
        <v>84</v>
      </c>
      <c r="O200" t="s">
        <v>84</v>
      </c>
      <c r="P200" t="s">
        <v>84</v>
      </c>
      <c r="Q200" t="s">
        <v>84</v>
      </c>
      <c r="R200" t="s">
        <v>84</v>
      </c>
      <c r="S200" t="s">
        <v>84</v>
      </c>
      <c r="T200" t="s">
        <v>84</v>
      </c>
      <c r="U200" t="s">
        <v>84</v>
      </c>
      <c r="V200" t="s">
        <v>84</v>
      </c>
      <c r="W200" t="s">
        <v>84</v>
      </c>
      <c r="X200" t="s">
        <v>84</v>
      </c>
    </row>
    <row r="201" spans="1:24" hidden="1" x14ac:dyDescent="0.3">
      <c r="A201">
        <v>2.0380251479258509</v>
      </c>
      <c r="B201">
        <v>0</v>
      </c>
      <c r="C201" t="s">
        <v>82</v>
      </c>
      <c r="D201">
        <v>0.3</v>
      </c>
      <c r="E201" t="s">
        <v>83</v>
      </c>
      <c r="F201">
        <v>29.785719157221603</v>
      </c>
      <c r="G201" t="s">
        <v>56</v>
      </c>
      <c r="H201" t="s">
        <v>84</v>
      </c>
      <c r="I201" t="s">
        <v>84</v>
      </c>
      <c r="J201" t="s">
        <v>84</v>
      </c>
      <c r="K201" t="s">
        <v>84</v>
      </c>
      <c r="L201" t="s">
        <v>84</v>
      </c>
      <c r="M201" t="s">
        <v>84</v>
      </c>
      <c r="N201" t="s">
        <v>84</v>
      </c>
      <c r="O201" t="s">
        <v>84</v>
      </c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</row>
    <row r="202" spans="1:24" hidden="1" x14ac:dyDescent="0.3">
      <c r="A202">
        <v>1.258407050810368</v>
      </c>
      <c r="B202">
        <v>0</v>
      </c>
      <c r="C202" t="s">
        <v>82</v>
      </c>
      <c r="D202">
        <v>0.3</v>
      </c>
      <c r="E202" t="s">
        <v>83</v>
      </c>
      <c r="F202">
        <v>-19.861997655838508</v>
      </c>
      <c r="G202" t="s">
        <v>56</v>
      </c>
      <c r="H202" t="s">
        <v>84</v>
      </c>
      <c r="I202" t="s">
        <v>84</v>
      </c>
      <c r="J202" t="s">
        <v>84</v>
      </c>
      <c r="K202" t="s">
        <v>84</v>
      </c>
      <c r="L202" t="s">
        <v>84</v>
      </c>
      <c r="M202" t="s">
        <v>84</v>
      </c>
      <c r="N202" t="s">
        <v>84</v>
      </c>
      <c r="O202" t="s">
        <v>84</v>
      </c>
      <c r="P202" t="s">
        <v>84</v>
      </c>
      <c r="Q202" t="s">
        <v>84</v>
      </c>
      <c r="R202" t="s">
        <v>84</v>
      </c>
      <c r="S202" t="s">
        <v>84</v>
      </c>
      <c r="T202" t="s">
        <v>84</v>
      </c>
      <c r="U202" t="s">
        <v>84</v>
      </c>
      <c r="V202" t="s">
        <v>84</v>
      </c>
      <c r="W202" t="s">
        <v>84</v>
      </c>
      <c r="X202" t="s">
        <v>84</v>
      </c>
    </row>
    <row r="203" spans="1:24" hidden="1" x14ac:dyDescent="0.3">
      <c r="A203">
        <v>1.7387930378003822</v>
      </c>
      <c r="B203">
        <v>0</v>
      </c>
      <c r="C203" t="s">
        <v>82</v>
      </c>
      <c r="D203">
        <v>0.3</v>
      </c>
      <c r="E203" t="s">
        <v>83</v>
      </c>
      <c r="F203">
        <v>10.729990307608874</v>
      </c>
      <c r="G203" t="s">
        <v>56</v>
      </c>
      <c r="H203" t="s">
        <v>84</v>
      </c>
      <c r="I203" t="s">
        <v>84</v>
      </c>
      <c r="J203" t="s">
        <v>84</v>
      </c>
      <c r="K203" t="s">
        <v>84</v>
      </c>
      <c r="L203" t="s">
        <v>84</v>
      </c>
      <c r="M203" t="s">
        <v>84</v>
      </c>
      <c r="N203" t="s">
        <v>84</v>
      </c>
      <c r="O203" t="s">
        <v>84</v>
      </c>
      <c r="P203" t="s">
        <v>84</v>
      </c>
      <c r="Q203" t="s">
        <v>84</v>
      </c>
      <c r="R203" t="s">
        <v>84</v>
      </c>
      <c r="S203" t="s">
        <v>84</v>
      </c>
      <c r="T203" t="s">
        <v>84</v>
      </c>
      <c r="U203" t="s">
        <v>84</v>
      </c>
      <c r="V203" t="s">
        <v>84</v>
      </c>
      <c r="W203" t="s">
        <v>84</v>
      </c>
      <c r="X203" t="s">
        <v>84</v>
      </c>
    </row>
    <row r="204" spans="1:24" hidden="1" x14ac:dyDescent="0.3">
      <c r="A204">
        <v>1.6086568447275877</v>
      </c>
      <c r="B204">
        <v>0</v>
      </c>
      <c r="C204" t="s">
        <v>82</v>
      </c>
      <c r="D204">
        <v>0.3</v>
      </c>
      <c r="E204" t="s">
        <v>83</v>
      </c>
      <c r="F204">
        <v>2.4426443818116104</v>
      </c>
      <c r="G204" t="s">
        <v>56</v>
      </c>
      <c r="H204" t="s">
        <v>84</v>
      </c>
      <c r="I204" t="s">
        <v>84</v>
      </c>
      <c r="J204" t="s">
        <v>84</v>
      </c>
      <c r="K204" t="s">
        <v>84</v>
      </c>
      <c r="L204" t="s">
        <v>84</v>
      </c>
      <c r="M204" t="s">
        <v>84</v>
      </c>
      <c r="N204" t="s">
        <v>84</v>
      </c>
      <c r="O204" t="s">
        <v>84</v>
      </c>
      <c r="P204" t="s">
        <v>84</v>
      </c>
      <c r="Q204" t="s">
        <v>84</v>
      </c>
      <c r="R204" t="s">
        <v>84</v>
      </c>
      <c r="S204" t="s">
        <v>84</v>
      </c>
      <c r="T204" t="s">
        <v>84</v>
      </c>
      <c r="U204" t="s">
        <v>84</v>
      </c>
      <c r="V204" t="s">
        <v>84</v>
      </c>
      <c r="W204" t="s">
        <v>84</v>
      </c>
      <c r="X204" t="s">
        <v>84</v>
      </c>
    </row>
    <row r="205" spans="1:24" hidden="1" x14ac:dyDescent="0.3">
      <c r="A205">
        <v>1.3389168793174591</v>
      </c>
      <c r="B205">
        <v>0</v>
      </c>
      <c r="C205" t="s">
        <v>85</v>
      </c>
      <c r="D205">
        <v>0.3</v>
      </c>
      <c r="E205" t="s">
        <v>83</v>
      </c>
      <c r="F205">
        <v>-14.734962789437747</v>
      </c>
      <c r="G205" t="s">
        <v>56</v>
      </c>
      <c r="H205" t="s">
        <v>84</v>
      </c>
      <c r="I205" t="s">
        <v>84</v>
      </c>
      <c r="J205" t="s">
        <v>84</v>
      </c>
      <c r="K205" t="s">
        <v>84</v>
      </c>
      <c r="L205" t="s">
        <v>84</v>
      </c>
      <c r="M205" t="s">
        <v>84</v>
      </c>
      <c r="N205" t="s">
        <v>84</v>
      </c>
      <c r="O205" t="s">
        <v>84</v>
      </c>
      <c r="P205" t="s">
        <v>84</v>
      </c>
      <c r="Q205" t="s">
        <v>84</v>
      </c>
      <c r="R205" t="s">
        <v>84</v>
      </c>
      <c r="S205" t="s">
        <v>84</v>
      </c>
      <c r="T205" t="s">
        <v>84</v>
      </c>
      <c r="U205" t="s">
        <v>84</v>
      </c>
      <c r="V205" t="s">
        <v>84</v>
      </c>
      <c r="W205" t="s">
        <v>84</v>
      </c>
      <c r="X205" t="s">
        <v>84</v>
      </c>
    </row>
    <row r="206" spans="1:24" hidden="1" x14ac:dyDescent="0.3">
      <c r="A206">
        <v>1.429927607678054</v>
      </c>
      <c r="B206">
        <v>0</v>
      </c>
      <c r="C206" t="s">
        <v>85</v>
      </c>
      <c r="D206">
        <v>0.3</v>
      </c>
      <c r="E206" t="s">
        <v>83</v>
      </c>
      <c r="F206">
        <v>-8.939208579376297</v>
      </c>
      <c r="G206" t="s">
        <v>56</v>
      </c>
      <c r="H206" t="s">
        <v>84</v>
      </c>
      <c r="I206" t="s">
        <v>84</v>
      </c>
      <c r="J206" t="s">
        <v>84</v>
      </c>
      <c r="K206" t="s">
        <v>84</v>
      </c>
      <c r="L206" t="s">
        <v>84</v>
      </c>
      <c r="M206" t="s">
        <v>84</v>
      </c>
      <c r="N206" t="s">
        <v>84</v>
      </c>
      <c r="O206" t="s">
        <v>84</v>
      </c>
      <c r="P206" t="s">
        <v>84</v>
      </c>
      <c r="Q206" t="s">
        <v>84</v>
      </c>
      <c r="R206" t="s">
        <v>84</v>
      </c>
      <c r="S206" t="s">
        <v>84</v>
      </c>
      <c r="T206" t="s">
        <v>84</v>
      </c>
      <c r="U206" t="s">
        <v>84</v>
      </c>
      <c r="V206" t="s">
        <v>84</v>
      </c>
      <c r="W206" t="s">
        <v>84</v>
      </c>
      <c r="X206" t="s">
        <v>84</v>
      </c>
    </row>
    <row r="207" spans="1:24" hidden="1" x14ac:dyDescent="0.3">
      <c r="A207">
        <v>1.5722701009388387</v>
      </c>
      <c r="B207">
        <v>0</v>
      </c>
      <c r="C207" t="s">
        <v>85</v>
      </c>
      <c r="D207">
        <v>0.3</v>
      </c>
      <c r="E207" t="s">
        <v>83</v>
      </c>
      <c r="F207">
        <v>0.12546016295221601</v>
      </c>
      <c r="G207" t="s">
        <v>56</v>
      </c>
      <c r="H207" t="s">
        <v>84</v>
      </c>
      <c r="I207" t="s">
        <v>84</v>
      </c>
      <c r="J207" t="s">
        <v>84</v>
      </c>
      <c r="K207" t="s">
        <v>84</v>
      </c>
      <c r="L207" t="s">
        <v>84</v>
      </c>
      <c r="M207" t="s">
        <v>84</v>
      </c>
      <c r="N207" t="s">
        <v>84</v>
      </c>
      <c r="O207" t="s">
        <v>84</v>
      </c>
      <c r="P207" t="s">
        <v>84</v>
      </c>
      <c r="Q207" t="s">
        <v>84</v>
      </c>
      <c r="R207" t="s">
        <v>84</v>
      </c>
      <c r="S207" t="s">
        <v>84</v>
      </c>
      <c r="T207" t="s">
        <v>84</v>
      </c>
      <c r="U207" t="s">
        <v>84</v>
      </c>
      <c r="V207" t="s">
        <v>84</v>
      </c>
      <c r="W207" t="s">
        <v>84</v>
      </c>
      <c r="X207" t="s">
        <v>84</v>
      </c>
    </row>
    <row r="208" spans="1:24" hidden="1" x14ac:dyDescent="0.3">
      <c r="A208">
        <v>1.0412978629069676</v>
      </c>
      <c r="B208">
        <v>0</v>
      </c>
      <c r="C208" t="s">
        <v>85</v>
      </c>
      <c r="D208">
        <v>0.3</v>
      </c>
      <c r="E208" t="s">
        <v>83</v>
      </c>
      <c r="F208">
        <v>-33.687966445458351</v>
      </c>
      <c r="G208" t="s">
        <v>56</v>
      </c>
      <c r="H208" t="s">
        <v>84</v>
      </c>
      <c r="I208" t="s">
        <v>84</v>
      </c>
      <c r="J208" t="s">
        <v>84</v>
      </c>
      <c r="K208" t="s">
        <v>84</v>
      </c>
      <c r="L208" t="s">
        <v>84</v>
      </c>
      <c r="M208" t="s">
        <v>84</v>
      </c>
      <c r="N208" t="s">
        <v>84</v>
      </c>
      <c r="O208" t="s">
        <v>84</v>
      </c>
      <c r="P208" t="s">
        <v>84</v>
      </c>
      <c r="Q208" t="s">
        <v>84</v>
      </c>
      <c r="R208" t="s">
        <v>84</v>
      </c>
      <c r="S208" t="s">
        <v>84</v>
      </c>
      <c r="T208" t="s">
        <v>84</v>
      </c>
      <c r="U208" t="s">
        <v>84</v>
      </c>
      <c r="V208" t="s">
        <v>84</v>
      </c>
      <c r="W208" t="s">
        <v>84</v>
      </c>
      <c r="X208" t="s">
        <v>84</v>
      </c>
    </row>
    <row r="209" spans="1:24" hidden="1" x14ac:dyDescent="0.3">
      <c r="A209">
        <v>2.0986023696538134</v>
      </c>
      <c r="B209">
        <v>0</v>
      </c>
      <c r="C209" t="s">
        <v>85</v>
      </c>
      <c r="D209">
        <v>0.3</v>
      </c>
      <c r="E209" t="s">
        <v>83</v>
      </c>
      <c r="F209">
        <v>33.643403786143629</v>
      </c>
      <c r="G209" t="s">
        <v>56</v>
      </c>
      <c r="H209" t="s">
        <v>84</v>
      </c>
      <c r="I209" t="s">
        <v>84</v>
      </c>
      <c r="J209" t="s">
        <v>84</v>
      </c>
      <c r="K209" t="s">
        <v>84</v>
      </c>
      <c r="L209" t="s">
        <v>84</v>
      </c>
      <c r="M209" t="s">
        <v>84</v>
      </c>
      <c r="N209" t="s">
        <v>84</v>
      </c>
      <c r="O209" t="s">
        <v>84</v>
      </c>
      <c r="P209" t="s">
        <v>84</v>
      </c>
      <c r="Q209" t="s">
        <v>84</v>
      </c>
      <c r="R209" t="s">
        <v>84</v>
      </c>
      <c r="S209" t="s">
        <v>84</v>
      </c>
      <c r="T209" t="s">
        <v>84</v>
      </c>
      <c r="U209" t="s">
        <v>84</v>
      </c>
      <c r="V209" t="s">
        <v>84</v>
      </c>
      <c r="W209" t="s">
        <v>84</v>
      </c>
      <c r="X209" t="s">
        <v>84</v>
      </c>
    </row>
    <row r="210" spans="1:24" hidden="1" x14ac:dyDescent="0.3">
      <c r="A210">
        <v>1.1590391921625163</v>
      </c>
      <c r="B210">
        <v>0</v>
      </c>
      <c r="C210" t="s">
        <v>85</v>
      </c>
      <c r="D210">
        <v>0.3</v>
      </c>
      <c r="E210" t="s">
        <v>83</v>
      </c>
      <c r="F210">
        <v>-26.189951463891216</v>
      </c>
      <c r="G210" t="s">
        <v>56</v>
      </c>
      <c r="H210" t="s">
        <v>84</v>
      </c>
      <c r="I210" t="s">
        <v>84</v>
      </c>
      <c r="J210" t="s">
        <v>84</v>
      </c>
      <c r="K210" t="s">
        <v>84</v>
      </c>
      <c r="L210" t="s">
        <v>84</v>
      </c>
      <c r="M210" t="s">
        <v>84</v>
      </c>
      <c r="N210" t="s">
        <v>84</v>
      </c>
      <c r="O210" t="s">
        <v>84</v>
      </c>
      <c r="P210" t="s">
        <v>84</v>
      </c>
      <c r="Q210" t="s">
        <v>84</v>
      </c>
      <c r="R210" t="s">
        <v>84</v>
      </c>
      <c r="S210" t="s">
        <v>84</v>
      </c>
      <c r="T210" t="s">
        <v>84</v>
      </c>
      <c r="U210" t="s">
        <v>84</v>
      </c>
      <c r="V210" t="s">
        <v>84</v>
      </c>
      <c r="W210" t="s">
        <v>84</v>
      </c>
      <c r="X210" t="s">
        <v>84</v>
      </c>
    </row>
    <row r="211" spans="1:24" hidden="1" x14ac:dyDescent="0.3">
      <c r="A211">
        <v>1.6275322792439095</v>
      </c>
      <c r="B211">
        <v>0</v>
      </c>
      <c r="C211" t="s">
        <v>85</v>
      </c>
      <c r="D211">
        <v>0.3</v>
      </c>
      <c r="E211" t="s">
        <v>83</v>
      </c>
      <c r="F211">
        <v>3.6446716706304207</v>
      </c>
      <c r="G211" t="s">
        <v>56</v>
      </c>
      <c r="H211" t="s">
        <v>84</v>
      </c>
      <c r="I211" t="s">
        <v>84</v>
      </c>
      <c r="J211" t="s">
        <v>84</v>
      </c>
      <c r="K211" t="s">
        <v>84</v>
      </c>
      <c r="L211" t="s">
        <v>84</v>
      </c>
      <c r="M211" t="s">
        <v>84</v>
      </c>
      <c r="N211" t="s">
        <v>84</v>
      </c>
      <c r="O211" t="s">
        <v>84</v>
      </c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</row>
    <row r="212" spans="1:24" hidden="1" x14ac:dyDescent="0.3">
      <c r="A212">
        <v>2.193964146847287</v>
      </c>
      <c r="B212">
        <v>0</v>
      </c>
      <c r="C212" t="s">
        <v>85</v>
      </c>
      <c r="D212">
        <v>0.3</v>
      </c>
      <c r="E212" t="s">
        <v>83</v>
      </c>
      <c r="F212">
        <v>39.716241918568876</v>
      </c>
      <c r="G212" t="s">
        <v>56</v>
      </c>
      <c r="H212" t="s">
        <v>84</v>
      </c>
      <c r="I212" t="s">
        <v>84</v>
      </c>
      <c r="J212" t="s">
        <v>84</v>
      </c>
      <c r="K212" t="s">
        <v>84</v>
      </c>
      <c r="L212" t="s">
        <v>84</v>
      </c>
      <c r="M212" t="s">
        <v>84</v>
      </c>
      <c r="N212" t="s">
        <v>84</v>
      </c>
      <c r="O212" t="s">
        <v>84</v>
      </c>
      <c r="P212" t="s">
        <v>84</v>
      </c>
      <c r="Q212" t="s">
        <v>84</v>
      </c>
      <c r="R212" t="s">
        <v>84</v>
      </c>
      <c r="S212" t="s">
        <v>84</v>
      </c>
      <c r="T212" t="s">
        <v>84</v>
      </c>
      <c r="U212" t="s">
        <v>84</v>
      </c>
      <c r="V212" t="s">
        <v>84</v>
      </c>
      <c r="W212" t="s">
        <v>84</v>
      </c>
      <c r="X212" t="s">
        <v>84</v>
      </c>
    </row>
    <row r="213" spans="1:24" hidden="1" x14ac:dyDescent="0.3">
      <c r="A213">
        <v>1.4907605981084548</v>
      </c>
      <c r="B213">
        <v>0</v>
      </c>
      <c r="C213" t="s">
        <v>85</v>
      </c>
      <c r="D213">
        <v>0.3</v>
      </c>
      <c r="E213" t="s">
        <v>83</v>
      </c>
      <c r="F213">
        <v>-5.0652360626342219</v>
      </c>
      <c r="G213" t="s">
        <v>56</v>
      </c>
      <c r="H213" t="s">
        <v>84</v>
      </c>
      <c r="I213" t="s">
        <v>84</v>
      </c>
      <c r="J213" t="s">
        <v>84</v>
      </c>
      <c r="K213" t="s">
        <v>84</v>
      </c>
      <c r="L213" t="s">
        <v>84</v>
      </c>
      <c r="M213" t="s">
        <v>84</v>
      </c>
      <c r="N213" t="s">
        <v>84</v>
      </c>
      <c r="O213" t="s">
        <v>84</v>
      </c>
      <c r="P213" t="s">
        <v>84</v>
      </c>
      <c r="Q213" t="s">
        <v>84</v>
      </c>
      <c r="R213" t="s">
        <v>84</v>
      </c>
      <c r="S213" t="s">
        <v>84</v>
      </c>
      <c r="T213" t="s">
        <v>84</v>
      </c>
      <c r="U213" t="s">
        <v>84</v>
      </c>
      <c r="V213" t="s">
        <v>84</v>
      </c>
      <c r="W213" t="s">
        <v>84</v>
      </c>
      <c r="X213" t="s">
        <v>84</v>
      </c>
    </row>
    <row r="214" spans="1:24" hidden="1" x14ac:dyDescent="0.3">
      <c r="A214">
        <v>2.280151703767777</v>
      </c>
      <c r="B214">
        <v>0</v>
      </c>
      <c r="C214" t="s">
        <v>85</v>
      </c>
      <c r="D214">
        <v>0.3</v>
      </c>
      <c r="E214" t="s">
        <v>83</v>
      </c>
      <c r="F214">
        <v>45.204846447670946</v>
      </c>
      <c r="G214" t="s">
        <v>56</v>
      </c>
      <c r="H214" t="s">
        <v>84</v>
      </c>
      <c r="I214" t="s">
        <v>84</v>
      </c>
      <c r="J214" t="s">
        <v>84</v>
      </c>
      <c r="K214" t="s">
        <v>84</v>
      </c>
      <c r="L214" t="s">
        <v>84</v>
      </c>
      <c r="M214" t="s">
        <v>84</v>
      </c>
      <c r="N214" t="s">
        <v>84</v>
      </c>
      <c r="O214" t="s">
        <v>84</v>
      </c>
      <c r="P214" t="s">
        <v>84</v>
      </c>
      <c r="Q214" t="s">
        <v>84</v>
      </c>
      <c r="R214" t="s">
        <v>84</v>
      </c>
      <c r="S214" t="s">
        <v>84</v>
      </c>
      <c r="T214" t="s">
        <v>84</v>
      </c>
      <c r="U214" t="s">
        <v>84</v>
      </c>
      <c r="V214" t="s">
        <v>84</v>
      </c>
      <c r="W214" t="s">
        <v>84</v>
      </c>
      <c r="X214" t="s">
        <v>84</v>
      </c>
    </row>
    <row r="215" spans="1:24" hidden="1" x14ac:dyDescent="0.3">
      <c r="A215">
        <v>1.6274595139347334</v>
      </c>
      <c r="B215">
        <v>0</v>
      </c>
      <c r="C215" t="s">
        <v>85</v>
      </c>
      <c r="D215">
        <v>0.3</v>
      </c>
      <c r="E215" t="s">
        <v>83</v>
      </c>
      <c r="F215">
        <v>3.6400378230104691</v>
      </c>
      <c r="G215" t="s">
        <v>56</v>
      </c>
      <c r="H215" t="s">
        <v>84</v>
      </c>
      <c r="I215" t="s">
        <v>84</v>
      </c>
      <c r="J215" t="s">
        <v>84</v>
      </c>
      <c r="K215" t="s">
        <v>84</v>
      </c>
      <c r="L215" t="s">
        <v>84</v>
      </c>
      <c r="M215" t="s">
        <v>84</v>
      </c>
      <c r="N215" t="s">
        <v>84</v>
      </c>
      <c r="O215" t="s">
        <v>84</v>
      </c>
      <c r="P215" t="s">
        <v>84</v>
      </c>
      <c r="Q215" t="s">
        <v>84</v>
      </c>
      <c r="R215" t="s">
        <v>84</v>
      </c>
      <c r="S215" t="s">
        <v>84</v>
      </c>
      <c r="T215" t="s">
        <v>84</v>
      </c>
      <c r="U215" t="s">
        <v>84</v>
      </c>
      <c r="V215" t="s">
        <v>84</v>
      </c>
      <c r="W215" t="s">
        <v>84</v>
      </c>
      <c r="X215" t="s">
        <v>84</v>
      </c>
    </row>
    <row r="216" spans="1:24" hidden="1" x14ac:dyDescent="0.3">
      <c r="A216">
        <v>0.9333525372216821</v>
      </c>
      <c r="B216">
        <v>0</v>
      </c>
      <c r="C216" t="s">
        <v>85</v>
      </c>
      <c r="D216">
        <v>0.3</v>
      </c>
      <c r="E216" t="s">
        <v>83</v>
      </c>
      <c r="F216">
        <v>-40.56215135823205</v>
      </c>
      <c r="G216" t="s">
        <v>56</v>
      </c>
      <c r="H216" t="s">
        <v>84</v>
      </c>
      <c r="I216" t="s">
        <v>84</v>
      </c>
      <c r="J216" t="s">
        <v>84</v>
      </c>
      <c r="K216" t="s">
        <v>84</v>
      </c>
      <c r="L216" t="s">
        <v>84</v>
      </c>
      <c r="M216" t="s">
        <v>84</v>
      </c>
      <c r="N216" t="s">
        <v>84</v>
      </c>
      <c r="O216" t="s">
        <v>84</v>
      </c>
      <c r="P216" t="s">
        <v>84</v>
      </c>
      <c r="Q216" t="s">
        <v>84</v>
      </c>
      <c r="R216" t="s">
        <v>84</v>
      </c>
      <c r="S216" t="s">
        <v>84</v>
      </c>
      <c r="T216" t="s">
        <v>84</v>
      </c>
      <c r="U216" t="s">
        <v>84</v>
      </c>
      <c r="V216" t="s">
        <v>84</v>
      </c>
      <c r="W216" t="s">
        <v>84</v>
      </c>
      <c r="X216" t="s">
        <v>84</v>
      </c>
    </row>
    <row r="217" spans="1:24" hidden="1" x14ac:dyDescent="0.3">
      <c r="A217">
        <v>1.835083961505239</v>
      </c>
      <c r="B217">
        <v>0</v>
      </c>
      <c r="C217" t="s">
        <v>85</v>
      </c>
      <c r="D217">
        <v>0.3</v>
      </c>
      <c r="E217" t="s">
        <v>83</v>
      </c>
      <c r="F217">
        <v>16.861998440122203</v>
      </c>
      <c r="G217" t="s">
        <v>56</v>
      </c>
      <c r="H217" t="s">
        <v>84</v>
      </c>
      <c r="I217" t="s">
        <v>84</v>
      </c>
      <c r="J217" t="s">
        <v>84</v>
      </c>
      <c r="K217" t="s">
        <v>84</v>
      </c>
      <c r="L217" t="s">
        <v>84</v>
      </c>
      <c r="M217" t="s">
        <v>84</v>
      </c>
      <c r="N217" t="s">
        <v>84</v>
      </c>
      <c r="O217" t="s">
        <v>84</v>
      </c>
      <c r="P217" t="s">
        <v>84</v>
      </c>
      <c r="Q217" t="s">
        <v>84</v>
      </c>
      <c r="R217" t="s">
        <v>84</v>
      </c>
      <c r="S217" t="s">
        <v>84</v>
      </c>
      <c r="T217" t="s">
        <v>84</v>
      </c>
      <c r="U217" t="s">
        <v>84</v>
      </c>
      <c r="V217" t="s">
        <v>84</v>
      </c>
      <c r="W217" t="s">
        <v>84</v>
      </c>
      <c r="X217" t="s">
        <v>84</v>
      </c>
    </row>
    <row r="218" spans="1:24" hidden="1" x14ac:dyDescent="0.3">
      <c r="A218">
        <v>1.4441619324016182</v>
      </c>
      <c r="B218">
        <v>0</v>
      </c>
      <c r="C218" t="s">
        <v>85</v>
      </c>
      <c r="D218">
        <v>0.3</v>
      </c>
      <c r="E218" t="s">
        <v>83</v>
      </c>
      <c r="F218">
        <v>-8.0327369036733014</v>
      </c>
      <c r="G218" t="s">
        <v>56</v>
      </c>
      <c r="H218" t="s">
        <v>84</v>
      </c>
      <c r="I218" t="s">
        <v>84</v>
      </c>
      <c r="J218" t="s">
        <v>84</v>
      </c>
      <c r="K218" t="s">
        <v>84</v>
      </c>
      <c r="L218" t="s">
        <v>84</v>
      </c>
      <c r="M218" t="s">
        <v>84</v>
      </c>
      <c r="N218" t="s">
        <v>84</v>
      </c>
      <c r="O218" t="s">
        <v>84</v>
      </c>
      <c r="P218" t="s">
        <v>84</v>
      </c>
      <c r="Q218" t="s">
        <v>84</v>
      </c>
      <c r="R218" t="s">
        <v>84</v>
      </c>
      <c r="S218" t="s">
        <v>84</v>
      </c>
      <c r="T218" t="s">
        <v>84</v>
      </c>
      <c r="U218" t="s">
        <v>84</v>
      </c>
      <c r="V218" t="s">
        <v>84</v>
      </c>
      <c r="W218" t="s">
        <v>84</v>
      </c>
      <c r="X218" t="s">
        <v>84</v>
      </c>
    </row>
    <row r="219" spans="1:24" hidden="1" x14ac:dyDescent="0.3">
      <c r="A219">
        <v>1.7694568912236475</v>
      </c>
      <c r="B219">
        <v>0</v>
      </c>
      <c r="C219" t="s">
        <v>85</v>
      </c>
      <c r="D219">
        <v>0.3</v>
      </c>
      <c r="E219" t="s">
        <v>83</v>
      </c>
      <c r="F219">
        <v>12.682728855864958</v>
      </c>
      <c r="G219" t="s">
        <v>56</v>
      </c>
      <c r="H219" t="s">
        <v>84</v>
      </c>
      <c r="I219" t="s">
        <v>84</v>
      </c>
      <c r="J219" t="s">
        <v>84</v>
      </c>
      <c r="K219" t="s">
        <v>84</v>
      </c>
      <c r="L219" t="s">
        <v>84</v>
      </c>
      <c r="M219" t="s">
        <v>84</v>
      </c>
      <c r="N219" t="s">
        <v>84</v>
      </c>
      <c r="O219" t="s">
        <v>84</v>
      </c>
      <c r="P219" t="s">
        <v>84</v>
      </c>
      <c r="Q219" t="s">
        <v>84</v>
      </c>
      <c r="R219" t="s">
        <v>84</v>
      </c>
      <c r="S219" t="s">
        <v>84</v>
      </c>
      <c r="T219" t="s">
        <v>84</v>
      </c>
      <c r="U219" t="s">
        <v>84</v>
      </c>
      <c r="V219" t="s">
        <v>84</v>
      </c>
      <c r="W219" t="s">
        <v>84</v>
      </c>
      <c r="X219" t="s">
        <v>84</v>
      </c>
    </row>
    <row r="220" spans="1:24" hidden="1" x14ac:dyDescent="0.3">
      <c r="A220">
        <v>1.5890643843691623</v>
      </c>
      <c r="B220">
        <v>0</v>
      </c>
      <c r="C220" t="s">
        <v>85</v>
      </c>
      <c r="D220">
        <v>0.3</v>
      </c>
      <c r="E220" t="s">
        <v>83</v>
      </c>
      <c r="F220">
        <v>1.1949553823576564</v>
      </c>
      <c r="G220" t="s">
        <v>56</v>
      </c>
      <c r="H220" t="s">
        <v>84</v>
      </c>
      <c r="I220" t="s">
        <v>84</v>
      </c>
      <c r="J220" t="s">
        <v>84</v>
      </c>
      <c r="K220" t="s">
        <v>84</v>
      </c>
      <c r="L220" t="s">
        <v>84</v>
      </c>
      <c r="M220" t="s">
        <v>84</v>
      </c>
      <c r="N220" t="s">
        <v>84</v>
      </c>
      <c r="O220" t="s">
        <v>84</v>
      </c>
      <c r="P220" t="s">
        <v>84</v>
      </c>
      <c r="Q220" t="s">
        <v>84</v>
      </c>
      <c r="R220" t="s">
        <v>84</v>
      </c>
      <c r="S220" t="s">
        <v>84</v>
      </c>
      <c r="T220" t="s">
        <v>84</v>
      </c>
      <c r="U220" t="s">
        <v>84</v>
      </c>
      <c r="V220" t="s">
        <v>84</v>
      </c>
      <c r="W220" t="s">
        <v>84</v>
      </c>
      <c r="X220" t="s">
        <v>84</v>
      </c>
    </row>
    <row r="221" spans="1:24" hidden="1" x14ac:dyDescent="0.3">
      <c r="A221">
        <v>1.2714432157169142</v>
      </c>
      <c r="B221">
        <v>0</v>
      </c>
      <c r="C221" t="s">
        <v>85</v>
      </c>
      <c r="D221">
        <v>0.3</v>
      </c>
      <c r="E221" t="s">
        <v>83</v>
      </c>
      <c r="F221">
        <v>-19.031827312175114</v>
      </c>
      <c r="G221" t="s">
        <v>56</v>
      </c>
      <c r="H221" t="s">
        <v>84</v>
      </c>
      <c r="I221" t="s">
        <v>84</v>
      </c>
      <c r="J221" t="s">
        <v>84</v>
      </c>
      <c r="K221" t="s">
        <v>84</v>
      </c>
      <c r="L221" t="s">
        <v>84</v>
      </c>
      <c r="M221" t="s">
        <v>84</v>
      </c>
      <c r="N221" t="s">
        <v>84</v>
      </c>
      <c r="O221" t="s">
        <v>84</v>
      </c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</row>
    <row r="222" spans="1:24" hidden="1" x14ac:dyDescent="0.3">
      <c r="A222">
        <v>1.4774494622480359</v>
      </c>
      <c r="B222">
        <v>0</v>
      </c>
      <c r="C222" t="s">
        <v>85</v>
      </c>
      <c r="D222">
        <v>0.3</v>
      </c>
      <c r="E222" t="s">
        <v>83</v>
      </c>
      <c r="F222">
        <v>-5.9129171337938082</v>
      </c>
      <c r="G222" t="s">
        <v>56</v>
      </c>
      <c r="H222" t="s">
        <v>84</v>
      </c>
      <c r="I222" t="s">
        <v>84</v>
      </c>
      <c r="J222" t="s">
        <v>84</v>
      </c>
      <c r="K222" t="s">
        <v>84</v>
      </c>
      <c r="L222" t="s">
        <v>84</v>
      </c>
      <c r="M222" t="s">
        <v>84</v>
      </c>
      <c r="N222" t="s">
        <v>84</v>
      </c>
      <c r="O222" t="s">
        <v>84</v>
      </c>
      <c r="P222" t="s">
        <v>84</v>
      </c>
      <c r="Q222" t="s">
        <v>84</v>
      </c>
      <c r="R222" t="s">
        <v>84</v>
      </c>
      <c r="S222" t="s">
        <v>84</v>
      </c>
      <c r="T222" t="s">
        <v>84</v>
      </c>
      <c r="U222" t="s">
        <v>84</v>
      </c>
      <c r="V222" t="s">
        <v>84</v>
      </c>
      <c r="W222" t="s">
        <v>84</v>
      </c>
      <c r="X222" t="s">
        <v>84</v>
      </c>
    </row>
    <row r="223" spans="1:24" hidden="1" x14ac:dyDescent="0.3">
      <c r="A223">
        <v>1.2394595332011153</v>
      </c>
      <c r="B223">
        <v>0</v>
      </c>
      <c r="C223" t="s">
        <v>85</v>
      </c>
      <c r="D223">
        <v>0.3</v>
      </c>
      <c r="E223" t="s">
        <v>83</v>
      </c>
      <c r="F223">
        <v>-21.068615347314822</v>
      </c>
      <c r="G223" t="s">
        <v>56</v>
      </c>
      <c r="H223" t="s">
        <v>84</v>
      </c>
      <c r="I223" t="s">
        <v>84</v>
      </c>
      <c r="J223" t="s">
        <v>84</v>
      </c>
      <c r="K223" t="s">
        <v>84</v>
      </c>
      <c r="L223" t="s">
        <v>84</v>
      </c>
      <c r="M223" t="s">
        <v>84</v>
      </c>
      <c r="N223" t="s">
        <v>84</v>
      </c>
      <c r="O223" t="s">
        <v>84</v>
      </c>
      <c r="P223" t="s">
        <v>84</v>
      </c>
      <c r="Q223" t="s">
        <v>84</v>
      </c>
      <c r="R223" t="s">
        <v>84</v>
      </c>
      <c r="S223" t="s">
        <v>84</v>
      </c>
      <c r="T223" t="s">
        <v>84</v>
      </c>
      <c r="U223" t="s">
        <v>84</v>
      </c>
      <c r="V223" t="s">
        <v>84</v>
      </c>
      <c r="W223" t="s">
        <v>84</v>
      </c>
      <c r="X223" t="s">
        <v>84</v>
      </c>
    </row>
    <row r="224" spans="1:24" hidden="1" x14ac:dyDescent="0.3">
      <c r="A224">
        <v>0.99403483232144585</v>
      </c>
      <c r="B224">
        <v>0</v>
      </c>
      <c r="C224" t="s">
        <v>85</v>
      </c>
      <c r="D224">
        <v>0.3</v>
      </c>
      <c r="E224" t="s">
        <v>83</v>
      </c>
      <c r="F224">
        <v>-36.697775436448715</v>
      </c>
      <c r="G224" t="s">
        <v>56</v>
      </c>
      <c r="H224" t="s">
        <v>84</v>
      </c>
      <c r="I224" t="s">
        <v>84</v>
      </c>
      <c r="J224" t="s">
        <v>84</v>
      </c>
      <c r="K224" t="s">
        <v>84</v>
      </c>
      <c r="L224" t="s">
        <v>84</v>
      </c>
      <c r="M224" t="s">
        <v>84</v>
      </c>
      <c r="N224" t="s">
        <v>84</v>
      </c>
      <c r="O224" t="s">
        <v>84</v>
      </c>
      <c r="P224" t="s">
        <v>84</v>
      </c>
      <c r="Q224" t="s">
        <v>84</v>
      </c>
      <c r="R224" t="s">
        <v>84</v>
      </c>
      <c r="S224" t="s">
        <v>84</v>
      </c>
      <c r="T224" t="s">
        <v>84</v>
      </c>
      <c r="U224" t="s">
        <v>84</v>
      </c>
      <c r="V224" t="s">
        <v>84</v>
      </c>
      <c r="W224" t="s">
        <v>84</v>
      </c>
      <c r="X224" t="s">
        <v>84</v>
      </c>
    </row>
    <row r="225" spans="1:24" hidden="1" x14ac:dyDescent="0.3">
      <c r="A225">
        <v>1.3884187919877073</v>
      </c>
      <c r="B225">
        <v>0</v>
      </c>
      <c r="C225" t="s">
        <v>85</v>
      </c>
      <c r="D225">
        <v>0.3</v>
      </c>
      <c r="E225" t="s">
        <v>83</v>
      </c>
      <c r="F225">
        <v>-11.582577087963617</v>
      </c>
      <c r="G225" t="s">
        <v>56</v>
      </c>
      <c r="H225" t="s">
        <v>84</v>
      </c>
      <c r="I225" t="s">
        <v>84</v>
      </c>
      <c r="J225" t="s">
        <v>84</v>
      </c>
      <c r="K225" t="s">
        <v>84</v>
      </c>
      <c r="L225" t="s">
        <v>84</v>
      </c>
      <c r="M225" t="s">
        <v>84</v>
      </c>
      <c r="N225" t="s">
        <v>84</v>
      </c>
      <c r="O225" t="s">
        <v>84</v>
      </c>
      <c r="P225" t="s">
        <v>84</v>
      </c>
      <c r="Q225" t="s">
        <v>84</v>
      </c>
      <c r="R225" t="s">
        <v>84</v>
      </c>
      <c r="S225" t="s">
        <v>84</v>
      </c>
      <c r="T225" t="s">
        <v>84</v>
      </c>
      <c r="U225" t="s">
        <v>84</v>
      </c>
      <c r="V225" t="s">
        <v>84</v>
      </c>
      <c r="W225" t="s">
        <v>84</v>
      </c>
      <c r="X225" t="s">
        <v>84</v>
      </c>
    </row>
    <row r="226" spans="1:24" hidden="1" x14ac:dyDescent="0.3">
      <c r="A226">
        <v>1.4966010087302819</v>
      </c>
      <c r="B226">
        <v>0</v>
      </c>
      <c r="C226" t="s">
        <v>85</v>
      </c>
      <c r="D226">
        <v>0.3</v>
      </c>
      <c r="E226" t="s">
        <v>83</v>
      </c>
      <c r="F226">
        <v>-4.6933064554364217</v>
      </c>
      <c r="G226" t="s">
        <v>56</v>
      </c>
      <c r="H226" t="s">
        <v>84</v>
      </c>
      <c r="I226" t="s">
        <v>84</v>
      </c>
      <c r="J226" t="s">
        <v>84</v>
      </c>
      <c r="K226" t="s">
        <v>84</v>
      </c>
      <c r="L226" t="s">
        <v>84</v>
      </c>
      <c r="M226" t="s">
        <v>84</v>
      </c>
      <c r="N226" t="s">
        <v>84</v>
      </c>
      <c r="O226" t="s">
        <v>84</v>
      </c>
      <c r="P226" t="s">
        <v>84</v>
      </c>
      <c r="Q226" t="s">
        <v>84</v>
      </c>
      <c r="R226" t="s">
        <v>84</v>
      </c>
      <c r="S226" t="s">
        <v>84</v>
      </c>
      <c r="T226" t="s">
        <v>84</v>
      </c>
      <c r="U226" t="s">
        <v>84</v>
      </c>
      <c r="V226" t="s">
        <v>84</v>
      </c>
      <c r="W226" t="s">
        <v>84</v>
      </c>
      <c r="X226" t="s">
        <v>84</v>
      </c>
    </row>
    <row r="227" spans="1:24" hidden="1" x14ac:dyDescent="0.3">
      <c r="A227">
        <v>1.2229396592558663</v>
      </c>
      <c r="B227">
        <v>0</v>
      </c>
      <c r="C227" t="s">
        <v>85</v>
      </c>
      <c r="D227">
        <v>0.3</v>
      </c>
      <c r="E227" t="s">
        <v>83</v>
      </c>
      <c r="F227">
        <v>-22.120635594735635</v>
      </c>
      <c r="G227" t="s">
        <v>56</v>
      </c>
      <c r="H227" t="s">
        <v>84</v>
      </c>
      <c r="I227" t="s">
        <v>84</v>
      </c>
      <c r="J227" t="s">
        <v>84</v>
      </c>
      <c r="K227" t="s">
        <v>84</v>
      </c>
      <c r="L227" t="s">
        <v>84</v>
      </c>
      <c r="M227" t="s">
        <v>84</v>
      </c>
      <c r="N227" t="s">
        <v>84</v>
      </c>
      <c r="O227" t="s">
        <v>84</v>
      </c>
      <c r="P227" t="s">
        <v>84</v>
      </c>
      <c r="Q227" t="s">
        <v>84</v>
      </c>
      <c r="R227" t="s">
        <v>84</v>
      </c>
      <c r="S227" t="s">
        <v>84</v>
      </c>
      <c r="T227" t="s">
        <v>84</v>
      </c>
      <c r="U227" t="s">
        <v>84</v>
      </c>
      <c r="V227" t="s">
        <v>84</v>
      </c>
      <c r="W227" t="s">
        <v>84</v>
      </c>
      <c r="X227" t="s">
        <v>84</v>
      </c>
    </row>
    <row r="228" spans="1:24" hidden="1" x14ac:dyDescent="0.3">
      <c r="A228">
        <v>2.3276339346150579</v>
      </c>
      <c r="B228">
        <v>0</v>
      </c>
      <c r="C228" t="s">
        <v>85</v>
      </c>
      <c r="D228">
        <v>0.3</v>
      </c>
      <c r="E228" t="s">
        <v>83</v>
      </c>
      <c r="F228">
        <v>48.228614571423158</v>
      </c>
      <c r="G228" t="s">
        <v>56</v>
      </c>
      <c r="H228" t="s">
        <v>84</v>
      </c>
      <c r="I228" t="s">
        <v>84</v>
      </c>
      <c r="J228" t="s">
        <v>84</v>
      </c>
      <c r="K228" t="s">
        <v>84</v>
      </c>
      <c r="L228" t="s">
        <v>84</v>
      </c>
      <c r="M228" t="s">
        <v>84</v>
      </c>
      <c r="N228" t="s">
        <v>84</v>
      </c>
      <c r="O228" t="s">
        <v>84</v>
      </c>
      <c r="P228" t="s">
        <v>84</v>
      </c>
      <c r="Q228" t="s">
        <v>84</v>
      </c>
      <c r="R228" t="s">
        <v>84</v>
      </c>
      <c r="S228" t="s">
        <v>84</v>
      </c>
      <c r="T228" t="s">
        <v>84</v>
      </c>
      <c r="U228" t="s">
        <v>84</v>
      </c>
      <c r="V228" t="s">
        <v>84</v>
      </c>
      <c r="W228" t="s">
        <v>84</v>
      </c>
      <c r="X228" t="s">
        <v>84</v>
      </c>
    </row>
    <row r="229" spans="1:24" hidden="1" x14ac:dyDescent="0.3">
      <c r="A229">
        <v>1.8582580003607092</v>
      </c>
      <c r="B229">
        <v>0</v>
      </c>
      <c r="C229" t="s">
        <v>85</v>
      </c>
      <c r="D229">
        <v>0.3</v>
      </c>
      <c r="E229" t="s">
        <v>83</v>
      </c>
      <c r="F229">
        <v>18.337769875865067</v>
      </c>
      <c r="G229" t="s">
        <v>56</v>
      </c>
      <c r="H229" t="s">
        <v>84</v>
      </c>
      <c r="I229" t="s">
        <v>84</v>
      </c>
      <c r="J229" t="s">
        <v>84</v>
      </c>
      <c r="K229" t="s">
        <v>84</v>
      </c>
      <c r="L229" t="s">
        <v>84</v>
      </c>
      <c r="M229" t="s">
        <v>84</v>
      </c>
      <c r="N229" t="s">
        <v>84</v>
      </c>
      <c r="O229" t="s">
        <v>84</v>
      </c>
      <c r="P229" t="s">
        <v>84</v>
      </c>
      <c r="Q229" t="s">
        <v>84</v>
      </c>
      <c r="R229" t="s">
        <v>84</v>
      </c>
      <c r="S229" t="s">
        <v>84</v>
      </c>
      <c r="T229" t="s">
        <v>84</v>
      </c>
      <c r="U229" t="s">
        <v>84</v>
      </c>
      <c r="V229" t="s">
        <v>84</v>
      </c>
      <c r="W229" t="s">
        <v>84</v>
      </c>
      <c r="X229" t="s">
        <v>84</v>
      </c>
    </row>
    <row r="230" spans="1:24" hidden="1" x14ac:dyDescent="0.3">
      <c r="A230">
        <v>1.7298043743655074</v>
      </c>
      <c r="B230">
        <v>0</v>
      </c>
      <c r="C230" t="s">
        <v>85</v>
      </c>
      <c r="D230">
        <v>0.3</v>
      </c>
      <c r="E230" t="s">
        <v>83</v>
      </c>
      <c r="F230">
        <v>10.15757335321323</v>
      </c>
      <c r="G230" t="s">
        <v>56</v>
      </c>
      <c r="H230" t="s">
        <v>84</v>
      </c>
      <c r="I230" t="s">
        <v>84</v>
      </c>
      <c r="J230" t="s">
        <v>84</v>
      </c>
      <c r="K230" t="s">
        <v>84</v>
      </c>
      <c r="L230" t="s">
        <v>84</v>
      </c>
      <c r="M230" t="s">
        <v>84</v>
      </c>
      <c r="N230" t="s">
        <v>84</v>
      </c>
      <c r="O230" t="s">
        <v>84</v>
      </c>
      <c r="P230" t="s">
        <v>84</v>
      </c>
      <c r="Q230" t="s">
        <v>84</v>
      </c>
      <c r="R230" t="s">
        <v>84</v>
      </c>
      <c r="S230" t="s">
        <v>84</v>
      </c>
      <c r="T230" t="s">
        <v>84</v>
      </c>
      <c r="U230" t="s">
        <v>84</v>
      </c>
      <c r="V230" t="s">
        <v>84</v>
      </c>
      <c r="W230" t="s">
        <v>84</v>
      </c>
      <c r="X230" t="s">
        <v>84</v>
      </c>
    </row>
    <row r="231" spans="1:24" hidden="1" x14ac:dyDescent="0.3">
      <c r="A231">
        <v>2.3442381764412779</v>
      </c>
      <c r="B231">
        <v>0</v>
      </c>
      <c r="C231" t="s">
        <v>85</v>
      </c>
      <c r="D231">
        <v>0.3</v>
      </c>
      <c r="E231" t="s">
        <v>83</v>
      </c>
      <c r="F231">
        <v>49.286007542589175</v>
      </c>
      <c r="G231" t="s">
        <v>56</v>
      </c>
      <c r="H231" t="s">
        <v>84</v>
      </c>
      <c r="I231" t="s">
        <v>84</v>
      </c>
      <c r="J231" t="s">
        <v>84</v>
      </c>
      <c r="K231" t="s">
        <v>84</v>
      </c>
      <c r="L231" t="s">
        <v>84</v>
      </c>
      <c r="M231" t="s">
        <v>84</v>
      </c>
      <c r="N231" t="s">
        <v>84</v>
      </c>
      <c r="O231" t="s">
        <v>84</v>
      </c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</row>
    <row r="232" spans="1:24" hidden="1" x14ac:dyDescent="0.3">
      <c r="A232">
        <v>1.7336763839577338</v>
      </c>
      <c r="B232">
        <v>0</v>
      </c>
      <c r="C232" t="s">
        <v>85</v>
      </c>
      <c r="D232">
        <v>0.3</v>
      </c>
      <c r="E232" t="s">
        <v>83</v>
      </c>
      <c r="F232">
        <v>10.404151051247137</v>
      </c>
      <c r="G232" t="s">
        <v>56</v>
      </c>
      <c r="H232" t="s">
        <v>84</v>
      </c>
      <c r="I232" t="s">
        <v>84</v>
      </c>
      <c r="J232" t="s">
        <v>84</v>
      </c>
      <c r="K232" t="s">
        <v>84</v>
      </c>
      <c r="L232" t="s">
        <v>84</v>
      </c>
      <c r="M232" t="s">
        <v>84</v>
      </c>
      <c r="N232" t="s">
        <v>84</v>
      </c>
      <c r="O232" t="s">
        <v>84</v>
      </c>
      <c r="P232" t="s">
        <v>84</v>
      </c>
      <c r="Q232" t="s">
        <v>84</v>
      </c>
      <c r="R232" t="s">
        <v>84</v>
      </c>
      <c r="S232" t="s">
        <v>84</v>
      </c>
      <c r="T232" t="s">
        <v>84</v>
      </c>
      <c r="U232" t="s">
        <v>84</v>
      </c>
      <c r="V232" t="s">
        <v>84</v>
      </c>
      <c r="W232" t="s">
        <v>84</v>
      </c>
      <c r="X232" t="s">
        <v>84</v>
      </c>
    </row>
    <row r="233" spans="1:24" hidden="1" x14ac:dyDescent="0.3">
      <c r="A233">
        <v>1.442967456046627</v>
      </c>
      <c r="B233">
        <v>0</v>
      </c>
      <c r="C233" t="s">
        <v>85</v>
      </c>
      <c r="D233">
        <v>0.3</v>
      </c>
      <c r="E233" t="s">
        <v>83</v>
      </c>
      <c r="F233">
        <v>-8.1088036651195967</v>
      </c>
      <c r="G233" t="s">
        <v>56</v>
      </c>
      <c r="H233" t="s">
        <v>84</v>
      </c>
      <c r="I233" t="s">
        <v>84</v>
      </c>
      <c r="J233" t="s">
        <v>84</v>
      </c>
      <c r="K233" t="s">
        <v>84</v>
      </c>
      <c r="L233" t="s">
        <v>84</v>
      </c>
      <c r="M233" t="s">
        <v>84</v>
      </c>
      <c r="N233" t="s">
        <v>84</v>
      </c>
      <c r="O233" t="s">
        <v>84</v>
      </c>
      <c r="P233" t="s">
        <v>84</v>
      </c>
      <c r="Q233" t="s">
        <v>84</v>
      </c>
      <c r="R233" t="s">
        <v>84</v>
      </c>
      <c r="S233" t="s">
        <v>84</v>
      </c>
      <c r="T233" t="s">
        <v>84</v>
      </c>
      <c r="U233" t="s">
        <v>84</v>
      </c>
      <c r="V233" t="s">
        <v>84</v>
      </c>
      <c r="W233" t="s">
        <v>84</v>
      </c>
      <c r="X233" t="s">
        <v>84</v>
      </c>
    </row>
    <row r="234" spans="1:24" hidden="1" x14ac:dyDescent="0.3">
      <c r="A234">
        <v>1.1893739626066311</v>
      </c>
      <c r="B234">
        <v>0</v>
      </c>
      <c r="C234" t="s">
        <v>86</v>
      </c>
      <c r="D234">
        <v>0.3</v>
      </c>
      <c r="E234" t="s">
        <v>83</v>
      </c>
      <c r="F234">
        <v>-24.258169610480095</v>
      </c>
      <c r="G234" t="s">
        <v>56</v>
      </c>
      <c r="H234" t="s">
        <v>84</v>
      </c>
      <c r="I234" t="s">
        <v>84</v>
      </c>
      <c r="J234" t="s">
        <v>84</v>
      </c>
      <c r="K234" t="s">
        <v>84</v>
      </c>
      <c r="L234" t="s">
        <v>84</v>
      </c>
      <c r="M234" t="s">
        <v>84</v>
      </c>
      <c r="N234" t="s">
        <v>84</v>
      </c>
      <c r="O234" t="s">
        <v>84</v>
      </c>
      <c r="P234" t="s">
        <v>84</v>
      </c>
      <c r="Q234" t="s">
        <v>84</v>
      </c>
      <c r="R234" t="s">
        <v>84</v>
      </c>
      <c r="S234" t="s">
        <v>84</v>
      </c>
      <c r="T234" t="s">
        <v>84</v>
      </c>
      <c r="U234" t="s">
        <v>84</v>
      </c>
      <c r="V234" t="s">
        <v>84</v>
      </c>
      <c r="W234" t="s">
        <v>84</v>
      </c>
      <c r="X234" t="s">
        <v>84</v>
      </c>
    </row>
    <row r="235" spans="1:24" hidden="1" x14ac:dyDescent="0.3">
      <c r="A235">
        <v>1.9065314164487341</v>
      </c>
      <c r="B235">
        <v>0</v>
      </c>
      <c r="C235" t="s">
        <v>86</v>
      </c>
      <c r="D235">
        <v>0.3</v>
      </c>
      <c r="E235" t="s">
        <v>83</v>
      </c>
      <c r="F235">
        <v>21.411922336415596</v>
      </c>
      <c r="G235" t="s">
        <v>56</v>
      </c>
      <c r="H235" t="s">
        <v>84</v>
      </c>
      <c r="I235" t="s">
        <v>84</v>
      </c>
      <c r="J235" t="s">
        <v>84</v>
      </c>
      <c r="K235" t="s">
        <v>84</v>
      </c>
      <c r="L235" t="s">
        <v>84</v>
      </c>
      <c r="M235" t="s">
        <v>84</v>
      </c>
      <c r="N235" t="s">
        <v>84</v>
      </c>
      <c r="O235" t="s">
        <v>84</v>
      </c>
      <c r="P235" t="s">
        <v>84</v>
      </c>
      <c r="Q235" t="s">
        <v>84</v>
      </c>
      <c r="R235" t="s">
        <v>84</v>
      </c>
      <c r="S235" t="s">
        <v>84</v>
      </c>
      <c r="T235" t="s">
        <v>84</v>
      </c>
      <c r="U235" t="s">
        <v>84</v>
      </c>
      <c r="V235" t="s">
        <v>84</v>
      </c>
      <c r="W235" t="s">
        <v>84</v>
      </c>
      <c r="X235" t="s">
        <v>84</v>
      </c>
    </row>
    <row r="236" spans="1:24" hidden="1" x14ac:dyDescent="0.3">
      <c r="A236">
        <v>1.1780682345308595</v>
      </c>
      <c r="B236">
        <v>0</v>
      </c>
      <c r="C236" t="s">
        <v>86</v>
      </c>
      <c r="D236">
        <v>0.3</v>
      </c>
      <c r="E236" t="s">
        <v>83</v>
      </c>
      <c r="F236">
        <v>-24.978142104638636</v>
      </c>
      <c r="G236" t="s">
        <v>56</v>
      </c>
      <c r="H236" t="s">
        <v>84</v>
      </c>
      <c r="I236" t="s">
        <v>84</v>
      </c>
      <c r="J236" t="s">
        <v>84</v>
      </c>
      <c r="K236" t="s">
        <v>84</v>
      </c>
      <c r="L236" t="s">
        <v>84</v>
      </c>
      <c r="M236" t="s">
        <v>84</v>
      </c>
      <c r="N236" t="s">
        <v>84</v>
      </c>
      <c r="O236" t="s">
        <v>84</v>
      </c>
      <c r="P236" t="s">
        <v>84</v>
      </c>
      <c r="Q236" t="s">
        <v>84</v>
      </c>
      <c r="R236" t="s">
        <v>84</v>
      </c>
      <c r="S236" t="s">
        <v>84</v>
      </c>
      <c r="T236" t="s">
        <v>84</v>
      </c>
      <c r="U236" t="s">
        <v>84</v>
      </c>
      <c r="V236" t="s">
        <v>84</v>
      </c>
      <c r="W236" t="s">
        <v>84</v>
      </c>
      <c r="X236" t="s">
        <v>84</v>
      </c>
    </row>
    <row r="237" spans="1:24" hidden="1" x14ac:dyDescent="0.3">
      <c r="A237">
        <v>1.0728715177588592</v>
      </c>
      <c r="B237">
        <v>0</v>
      </c>
      <c r="C237" t="s">
        <v>86</v>
      </c>
      <c r="D237">
        <v>0.3</v>
      </c>
      <c r="E237" t="s">
        <v>83</v>
      </c>
      <c r="F237">
        <v>-31.677289832588727</v>
      </c>
      <c r="G237" t="s">
        <v>56</v>
      </c>
      <c r="H237" t="s">
        <v>84</v>
      </c>
      <c r="I237" t="s">
        <v>84</v>
      </c>
      <c r="J237" t="s">
        <v>84</v>
      </c>
      <c r="K237" t="s">
        <v>84</v>
      </c>
      <c r="L237" t="s">
        <v>84</v>
      </c>
      <c r="M237" t="s">
        <v>84</v>
      </c>
      <c r="N237" t="s">
        <v>84</v>
      </c>
      <c r="O237" t="s">
        <v>84</v>
      </c>
      <c r="P237" t="s">
        <v>84</v>
      </c>
      <c r="Q237" t="s">
        <v>84</v>
      </c>
      <c r="R237" t="s">
        <v>84</v>
      </c>
      <c r="S237" t="s">
        <v>84</v>
      </c>
      <c r="T237" t="s">
        <v>84</v>
      </c>
      <c r="U237" t="s">
        <v>84</v>
      </c>
      <c r="V237" t="s">
        <v>84</v>
      </c>
      <c r="W237" t="s">
        <v>84</v>
      </c>
      <c r="X237" t="s">
        <v>84</v>
      </c>
    </row>
    <row r="238" spans="1:24" hidden="1" x14ac:dyDescent="0.3">
      <c r="A238">
        <v>1.0441957686557115</v>
      </c>
      <c r="B238">
        <v>0</v>
      </c>
      <c r="C238" t="s">
        <v>86</v>
      </c>
      <c r="D238">
        <v>0.3</v>
      </c>
      <c r="E238" t="s">
        <v>83</v>
      </c>
      <c r="F238">
        <v>-33.503421724784346</v>
      </c>
      <c r="G238" t="s">
        <v>56</v>
      </c>
      <c r="H238" t="s">
        <v>84</v>
      </c>
      <c r="I238" t="s">
        <v>84</v>
      </c>
      <c r="J238" t="s">
        <v>84</v>
      </c>
      <c r="K238" t="s">
        <v>84</v>
      </c>
      <c r="L238" t="s">
        <v>84</v>
      </c>
      <c r="M238" t="s">
        <v>84</v>
      </c>
      <c r="N238" t="s">
        <v>84</v>
      </c>
      <c r="O238" t="s">
        <v>84</v>
      </c>
      <c r="P238" t="s">
        <v>84</v>
      </c>
      <c r="Q238" t="s">
        <v>84</v>
      </c>
      <c r="R238" t="s">
        <v>84</v>
      </c>
      <c r="S238" t="s">
        <v>84</v>
      </c>
      <c r="T238" t="s">
        <v>84</v>
      </c>
      <c r="U238" t="s">
        <v>84</v>
      </c>
      <c r="V238" t="s">
        <v>84</v>
      </c>
      <c r="W238" t="s">
        <v>84</v>
      </c>
      <c r="X238" t="s">
        <v>84</v>
      </c>
    </row>
    <row r="239" spans="1:24" hidden="1" x14ac:dyDescent="0.3">
      <c r="A239">
        <v>2.4657223393959171</v>
      </c>
      <c r="B239">
        <v>0</v>
      </c>
      <c r="C239" t="s">
        <v>86</v>
      </c>
      <c r="D239">
        <v>0.3</v>
      </c>
      <c r="E239" t="s">
        <v>83</v>
      </c>
      <c r="F239">
        <v>57.022374030180032</v>
      </c>
      <c r="G239" t="s">
        <v>56</v>
      </c>
      <c r="H239" t="s">
        <v>84</v>
      </c>
      <c r="I239" t="s">
        <v>84</v>
      </c>
      <c r="J239" t="s">
        <v>84</v>
      </c>
      <c r="K239" t="s">
        <v>84</v>
      </c>
      <c r="L239" t="s">
        <v>84</v>
      </c>
      <c r="M239" t="s">
        <v>84</v>
      </c>
      <c r="N239" t="s">
        <v>84</v>
      </c>
      <c r="O239" t="s">
        <v>84</v>
      </c>
      <c r="P239" t="s">
        <v>84</v>
      </c>
      <c r="Q239" t="s">
        <v>84</v>
      </c>
      <c r="R239" t="s">
        <v>84</v>
      </c>
      <c r="S239" t="s">
        <v>84</v>
      </c>
      <c r="T239" t="s">
        <v>84</v>
      </c>
      <c r="U239" t="s">
        <v>84</v>
      </c>
      <c r="V239" t="s">
        <v>84</v>
      </c>
      <c r="W239" t="s">
        <v>84</v>
      </c>
      <c r="X239" t="s">
        <v>84</v>
      </c>
    </row>
    <row r="240" spans="1:24" hidden="1" x14ac:dyDescent="0.3">
      <c r="A240">
        <v>2.0990882354471347</v>
      </c>
      <c r="B240">
        <v>0</v>
      </c>
      <c r="C240" t="s">
        <v>86</v>
      </c>
      <c r="D240">
        <v>0.3</v>
      </c>
      <c r="E240" t="s">
        <v>83</v>
      </c>
      <c r="F240">
        <v>33.674344739676158</v>
      </c>
      <c r="G240" t="s">
        <v>56</v>
      </c>
      <c r="H240" t="s">
        <v>84</v>
      </c>
      <c r="I240" t="s">
        <v>84</v>
      </c>
      <c r="J240" t="s">
        <v>84</v>
      </c>
      <c r="K240" t="s">
        <v>84</v>
      </c>
      <c r="L240" t="s">
        <v>84</v>
      </c>
      <c r="M240" t="s">
        <v>84</v>
      </c>
      <c r="N240" t="s">
        <v>84</v>
      </c>
      <c r="O240" t="s">
        <v>84</v>
      </c>
      <c r="P240" t="s">
        <v>84</v>
      </c>
      <c r="Q240" t="s">
        <v>84</v>
      </c>
      <c r="R240" t="s">
        <v>84</v>
      </c>
      <c r="S240" t="s">
        <v>84</v>
      </c>
      <c r="T240" t="s">
        <v>84</v>
      </c>
      <c r="U240" t="s">
        <v>84</v>
      </c>
      <c r="V240" t="s">
        <v>84</v>
      </c>
      <c r="W240" t="s">
        <v>84</v>
      </c>
      <c r="X240" t="s">
        <v>84</v>
      </c>
    </row>
    <row r="241" spans="1:24" hidden="1" x14ac:dyDescent="0.3">
      <c r="A241">
        <v>1.365099023373185</v>
      </c>
      <c r="B241">
        <v>0</v>
      </c>
      <c r="C241" t="s">
        <v>86</v>
      </c>
      <c r="D241">
        <v>0.3</v>
      </c>
      <c r="E241" t="s">
        <v>83</v>
      </c>
      <c r="F241">
        <v>-13.067628900644145</v>
      </c>
      <c r="G241" t="s">
        <v>56</v>
      </c>
      <c r="H241" t="s">
        <v>84</v>
      </c>
      <c r="I241" t="s">
        <v>84</v>
      </c>
      <c r="J241" t="s">
        <v>84</v>
      </c>
      <c r="K241" t="s">
        <v>84</v>
      </c>
      <c r="L241" t="s">
        <v>84</v>
      </c>
      <c r="M241" t="s">
        <v>84</v>
      </c>
      <c r="N241" t="s">
        <v>84</v>
      </c>
      <c r="O241" t="s">
        <v>84</v>
      </c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</row>
    <row r="242" spans="1:24" hidden="1" x14ac:dyDescent="0.3">
      <c r="A242">
        <v>2.2548748732778412</v>
      </c>
      <c r="B242">
        <v>0</v>
      </c>
      <c r="C242" t="s">
        <v>86</v>
      </c>
      <c r="D242">
        <v>0.3</v>
      </c>
      <c r="E242" t="s">
        <v>83</v>
      </c>
      <c r="F242">
        <v>43.595164826965622</v>
      </c>
      <c r="G242" t="s">
        <v>56</v>
      </c>
      <c r="H242" t="s">
        <v>84</v>
      </c>
      <c r="I242" t="s">
        <v>84</v>
      </c>
      <c r="J242" t="s">
        <v>84</v>
      </c>
      <c r="K242" t="s">
        <v>84</v>
      </c>
      <c r="L242" t="s">
        <v>84</v>
      </c>
      <c r="M242" t="s">
        <v>84</v>
      </c>
      <c r="N242" t="s">
        <v>84</v>
      </c>
      <c r="O242" t="s">
        <v>84</v>
      </c>
      <c r="P242" t="s">
        <v>84</v>
      </c>
      <c r="Q242" t="s">
        <v>84</v>
      </c>
      <c r="R242" t="s">
        <v>84</v>
      </c>
      <c r="S242" t="s">
        <v>84</v>
      </c>
      <c r="T242" t="s">
        <v>84</v>
      </c>
      <c r="U242" t="s">
        <v>84</v>
      </c>
      <c r="V242" t="s">
        <v>84</v>
      </c>
      <c r="W242" t="s">
        <v>84</v>
      </c>
      <c r="X242" t="s">
        <v>84</v>
      </c>
    </row>
    <row r="243" spans="1:24" hidden="1" x14ac:dyDescent="0.3">
      <c r="A243">
        <v>1.8985328690153498</v>
      </c>
      <c r="B243">
        <v>0</v>
      </c>
      <c r="C243" t="s">
        <v>86</v>
      </c>
      <c r="D243">
        <v>0.3</v>
      </c>
      <c r="E243" t="s">
        <v>83</v>
      </c>
      <c r="F243">
        <v>20.902558047210711</v>
      </c>
      <c r="G243" t="s">
        <v>56</v>
      </c>
      <c r="H243" t="s">
        <v>84</v>
      </c>
      <c r="I243" t="s">
        <v>84</v>
      </c>
      <c r="J243" t="s">
        <v>84</v>
      </c>
      <c r="K243" t="s">
        <v>84</v>
      </c>
      <c r="L243" t="s">
        <v>84</v>
      </c>
      <c r="M243" t="s">
        <v>84</v>
      </c>
      <c r="N243" t="s">
        <v>84</v>
      </c>
      <c r="O243" t="s">
        <v>84</v>
      </c>
      <c r="P243" t="s">
        <v>84</v>
      </c>
      <c r="Q243" t="s">
        <v>84</v>
      </c>
      <c r="R243" t="s">
        <v>84</v>
      </c>
      <c r="S243" t="s">
        <v>84</v>
      </c>
      <c r="T243" t="s">
        <v>84</v>
      </c>
      <c r="U243" t="s">
        <v>84</v>
      </c>
      <c r="V243" t="s">
        <v>84</v>
      </c>
      <c r="W243" t="s">
        <v>84</v>
      </c>
      <c r="X243" t="s">
        <v>84</v>
      </c>
    </row>
    <row r="244" spans="1:24" hidden="1" x14ac:dyDescent="0.3">
      <c r="A244">
        <v>2.0030625337276242</v>
      </c>
      <c r="B244">
        <v>0</v>
      </c>
      <c r="C244" t="s">
        <v>86</v>
      </c>
      <c r="D244">
        <v>0.3</v>
      </c>
      <c r="E244" t="s">
        <v>83</v>
      </c>
      <c r="F244">
        <v>27.559226499880545</v>
      </c>
      <c r="G244" t="s">
        <v>56</v>
      </c>
      <c r="H244" t="s">
        <v>84</v>
      </c>
      <c r="I244" t="s">
        <v>84</v>
      </c>
      <c r="J244" t="s">
        <v>84</v>
      </c>
      <c r="K244" t="s">
        <v>84</v>
      </c>
      <c r="L244" t="s">
        <v>84</v>
      </c>
      <c r="M244" t="s">
        <v>84</v>
      </c>
      <c r="N244" t="s">
        <v>84</v>
      </c>
      <c r="O244" t="s">
        <v>84</v>
      </c>
      <c r="P244" t="s">
        <v>84</v>
      </c>
      <c r="Q244" t="s">
        <v>84</v>
      </c>
      <c r="R244" t="s">
        <v>84</v>
      </c>
      <c r="S244" t="s">
        <v>84</v>
      </c>
      <c r="T244" t="s">
        <v>84</v>
      </c>
      <c r="U244" t="s">
        <v>84</v>
      </c>
      <c r="V244" t="s">
        <v>84</v>
      </c>
      <c r="W244" t="s">
        <v>84</v>
      </c>
      <c r="X244" t="s">
        <v>84</v>
      </c>
    </row>
    <row r="245" spans="1:24" hidden="1" x14ac:dyDescent="0.3">
      <c r="A245">
        <v>1.173461168347234</v>
      </c>
      <c r="B245">
        <v>0</v>
      </c>
      <c r="C245" t="s">
        <v>86</v>
      </c>
      <c r="D245">
        <v>0.3</v>
      </c>
      <c r="E245" t="s">
        <v>83</v>
      </c>
      <c r="F245">
        <v>-25.271529749268673</v>
      </c>
      <c r="G245" t="s">
        <v>56</v>
      </c>
      <c r="H245" t="s">
        <v>84</v>
      </c>
      <c r="I245" t="s">
        <v>84</v>
      </c>
      <c r="J245" t="s">
        <v>84</v>
      </c>
      <c r="K245" t="s">
        <v>84</v>
      </c>
      <c r="L245" t="s">
        <v>84</v>
      </c>
      <c r="M245" t="s">
        <v>84</v>
      </c>
      <c r="N245" t="s">
        <v>84</v>
      </c>
      <c r="O245" t="s">
        <v>84</v>
      </c>
      <c r="P245" t="s">
        <v>84</v>
      </c>
      <c r="Q245" t="s">
        <v>84</v>
      </c>
      <c r="R245" t="s">
        <v>84</v>
      </c>
      <c r="S245" t="s">
        <v>84</v>
      </c>
      <c r="T245" t="s">
        <v>84</v>
      </c>
      <c r="U245" t="s">
        <v>84</v>
      </c>
      <c r="V245" t="s">
        <v>84</v>
      </c>
      <c r="W245" t="s">
        <v>84</v>
      </c>
      <c r="X245" t="s">
        <v>84</v>
      </c>
    </row>
    <row r="246" spans="1:24" hidden="1" x14ac:dyDescent="0.3">
      <c r="A246">
        <v>1.7900222711332119</v>
      </c>
      <c r="B246">
        <v>0</v>
      </c>
      <c r="C246" t="s">
        <v>86</v>
      </c>
      <c r="D246">
        <v>0.3</v>
      </c>
      <c r="E246" t="s">
        <v>83</v>
      </c>
      <c r="F246">
        <v>13.992375414456589</v>
      </c>
      <c r="G246" t="s">
        <v>56</v>
      </c>
      <c r="H246" t="s">
        <v>84</v>
      </c>
      <c r="I246" t="s">
        <v>84</v>
      </c>
      <c r="J246" t="s">
        <v>84</v>
      </c>
      <c r="K246" t="s">
        <v>84</v>
      </c>
      <c r="L246" t="s">
        <v>84</v>
      </c>
      <c r="M246" t="s">
        <v>84</v>
      </c>
      <c r="N246" t="s">
        <v>84</v>
      </c>
      <c r="O246" t="s">
        <v>84</v>
      </c>
      <c r="P246" t="s">
        <v>84</v>
      </c>
      <c r="Q246" t="s">
        <v>84</v>
      </c>
      <c r="R246" t="s">
        <v>84</v>
      </c>
      <c r="S246" t="s">
        <v>84</v>
      </c>
      <c r="T246" t="s">
        <v>84</v>
      </c>
      <c r="U246" t="s">
        <v>84</v>
      </c>
      <c r="V246" t="s">
        <v>84</v>
      </c>
      <c r="W246" t="s">
        <v>84</v>
      </c>
      <c r="X246" t="s">
        <v>84</v>
      </c>
    </row>
    <row r="247" spans="1:24" hidden="1" x14ac:dyDescent="0.3">
      <c r="A247">
        <v>0.83703890641377654</v>
      </c>
      <c r="B247">
        <v>0</v>
      </c>
      <c r="C247" t="s">
        <v>86</v>
      </c>
      <c r="D247">
        <v>0.3</v>
      </c>
      <c r="E247" t="s">
        <v>83</v>
      </c>
      <c r="F247">
        <v>-46.695605526728876</v>
      </c>
      <c r="G247" t="s">
        <v>56</v>
      </c>
      <c r="H247" t="s">
        <v>84</v>
      </c>
      <c r="I247" t="s">
        <v>84</v>
      </c>
      <c r="J247" t="s">
        <v>84</v>
      </c>
      <c r="K247" t="s">
        <v>84</v>
      </c>
      <c r="L247" t="s">
        <v>84</v>
      </c>
      <c r="M247" t="s">
        <v>84</v>
      </c>
      <c r="N247" t="s">
        <v>84</v>
      </c>
      <c r="O247" t="s">
        <v>84</v>
      </c>
      <c r="P247" t="s">
        <v>84</v>
      </c>
      <c r="Q247" t="s">
        <v>84</v>
      </c>
      <c r="R247" t="s">
        <v>84</v>
      </c>
      <c r="S247" t="s">
        <v>84</v>
      </c>
      <c r="T247" t="s">
        <v>84</v>
      </c>
      <c r="U247" t="s">
        <v>84</v>
      </c>
      <c r="V247" t="s">
        <v>84</v>
      </c>
      <c r="W247" t="s">
        <v>84</v>
      </c>
      <c r="X247" t="s">
        <v>84</v>
      </c>
    </row>
    <row r="248" spans="1:24" hidden="1" x14ac:dyDescent="0.3">
      <c r="A248">
        <v>1.4710259441061957</v>
      </c>
      <c r="B248">
        <v>0</v>
      </c>
      <c r="C248" t="s">
        <v>86</v>
      </c>
      <c r="D248">
        <v>0.3</v>
      </c>
      <c r="E248" t="s">
        <v>83</v>
      </c>
      <c r="F248">
        <v>-6.3219802517865586</v>
      </c>
      <c r="G248" t="s">
        <v>56</v>
      </c>
      <c r="H248" t="s">
        <v>84</v>
      </c>
      <c r="I248" t="s">
        <v>84</v>
      </c>
      <c r="J248" t="s">
        <v>84</v>
      </c>
      <c r="K248" t="s">
        <v>84</v>
      </c>
      <c r="L248" t="s">
        <v>84</v>
      </c>
      <c r="M248" t="s">
        <v>84</v>
      </c>
      <c r="N248" t="s">
        <v>84</v>
      </c>
      <c r="O248" t="s">
        <v>84</v>
      </c>
      <c r="P248" t="s">
        <v>84</v>
      </c>
      <c r="Q248" t="s">
        <v>84</v>
      </c>
      <c r="R248" t="s">
        <v>84</v>
      </c>
      <c r="S248" t="s">
        <v>84</v>
      </c>
      <c r="T248" t="s">
        <v>84</v>
      </c>
      <c r="U248" t="s">
        <v>84</v>
      </c>
      <c r="V248" t="s">
        <v>84</v>
      </c>
      <c r="W248" t="s">
        <v>84</v>
      </c>
      <c r="X248" t="s">
        <v>84</v>
      </c>
    </row>
    <row r="249" spans="1:24" hidden="1" x14ac:dyDescent="0.3">
      <c r="A249">
        <v>1.8013473791386931</v>
      </c>
      <c r="B249">
        <v>0</v>
      </c>
      <c r="C249" t="s">
        <v>86</v>
      </c>
      <c r="D249">
        <v>0.3</v>
      </c>
      <c r="E249" t="s">
        <v>83</v>
      </c>
      <c r="F249">
        <v>14.713582063216782</v>
      </c>
      <c r="G249" t="s">
        <v>56</v>
      </c>
      <c r="H249" t="s">
        <v>84</v>
      </c>
      <c r="I249" t="s">
        <v>84</v>
      </c>
      <c r="J249" t="s">
        <v>84</v>
      </c>
      <c r="K249" t="s">
        <v>84</v>
      </c>
      <c r="L249" t="s">
        <v>84</v>
      </c>
      <c r="M249" t="s">
        <v>84</v>
      </c>
      <c r="N249" t="s">
        <v>84</v>
      </c>
      <c r="O249" t="s">
        <v>84</v>
      </c>
      <c r="P249" t="s">
        <v>84</v>
      </c>
      <c r="Q249" t="s">
        <v>84</v>
      </c>
      <c r="R249" t="s">
        <v>84</v>
      </c>
      <c r="S249" t="s">
        <v>84</v>
      </c>
      <c r="T249" t="s">
        <v>84</v>
      </c>
      <c r="U249" t="s">
        <v>84</v>
      </c>
      <c r="V249" t="s">
        <v>84</v>
      </c>
      <c r="W249" t="s">
        <v>84</v>
      </c>
      <c r="X249" t="s">
        <v>84</v>
      </c>
    </row>
    <row r="250" spans="1:24" hidden="1" x14ac:dyDescent="0.3">
      <c r="A250">
        <v>1.6527152849752624</v>
      </c>
      <c r="B250">
        <v>0</v>
      </c>
      <c r="C250" t="s">
        <v>86</v>
      </c>
      <c r="D250">
        <v>0.3</v>
      </c>
      <c r="E250" t="s">
        <v>83</v>
      </c>
      <c r="F250">
        <v>5.2483783337745908</v>
      </c>
      <c r="G250" t="s">
        <v>56</v>
      </c>
      <c r="H250" t="s">
        <v>84</v>
      </c>
      <c r="I250" t="s">
        <v>84</v>
      </c>
      <c r="J250" t="s">
        <v>84</v>
      </c>
      <c r="K250" t="s">
        <v>84</v>
      </c>
      <c r="L250" t="s">
        <v>84</v>
      </c>
      <c r="M250" t="s">
        <v>84</v>
      </c>
      <c r="N250" t="s">
        <v>84</v>
      </c>
      <c r="O250" t="s">
        <v>84</v>
      </c>
      <c r="P250" t="s">
        <v>84</v>
      </c>
      <c r="Q250" t="s">
        <v>84</v>
      </c>
      <c r="R250" t="s">
        <v>84</v>
      </c>
      <c r="S250" t="s">
        <v>84</v>
      </c>
      <c r="T250" t="s">
        <v>84</v>
      </c>
      <c r="U250" t="s">
        <v>84</v>
      </c>
      <c r="V250" t="s">
        <v>84</v>
      </c>
      <c r="W250" t="s">
        <v>84</v>
      </c>
      <c r="X250" t="s">
        <v>84</v>
      </c>
    </row>
    <row r="251" spans="1:24" hidden="1" x14ac:dyDescent="0.3">
      <c r="A251">
        <v>1.2731518094968988</v>
      </c>
      <c r="B251">
        <v>0</v>
      </c>
      <c r="C251" t="s">
        <v>86</v>
      </c>
      <c r="D251">
        <v>0.3</v>
      </c>
      <c r="E251" t="s">
        <v>83</v>
      </c>
      <c r="F251">
        <v>-18.92302047399231</v>
      </c>
      <c r="G251" t="s">
        <v>56</v>
      </c>
      <c r="H251" t="s">
        <v>84</v>
      </c>
      <c r="I251" t="s">
        <v>84</v>
      </c>
      <c r="J251" t="s">
        <v>84</v>
      </c>
      <c r="K251" t="s">
        <v>84</v>
      </c>
      <c r="L251" t="s">
        <v>84</v>
      </c>
      <c r="M251" t="s">
        <v>84</v>
      </c>
      <c r="N251" t="s">
        <v>84</v>
      </c>
      <c r="O251" t="s">
        <v>84</v>
      </c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</row>
    <row r="252" spans="1:24" hidden="1" x14ac:dyDescent="0.3">
      <c r="A252">
        <v>1.4929087549083504</v>
      </c>
      <c r="B252">
        <v>0</v>
      </c>
      <c r="C252" t="s">
        <v>86</v>
      </c>
      <c r="D252">
        <v>0.3</v>
      </c>
      <c r="E252" t="s">
        <v>83</v>
      </c>
      <c r="F252">
        <v>-4.928436928717419</v>
      </c>
      <c r="G252" t="s">
        <v>56</v>
      </c>
      <c r="H252" t="s">
        <v>84</v>
      </c>
      <c r="I252" t="s">
        <v>84</v>
      </c>
      <c r="J252" t="s">
        <v>84</v>
      </c>
      <c r="K252" t="s">
        <v>84</v>
      </c>
      <c r="L252" t="s">
        <v>84</v>
      </c>
      <c r="M252" t="s">
        <v>84</v>
      </c>
      <c r="N252" t="s">
        <v>84</v>
      </c>
      <c r="O252" t="s">
        <v>84</v>
      </c>
      <c r="P252" t="s">
        <v>84</v>
      </c>
      <c r="Q252" t="s">
        <v>84</v>
      </c>
      <c r="R252" t="s">
        <v>84</v>
      </c>
      <c r="S252" t="s">
        <v>84</v>
      </c>
      <c r="T252" t="s">
        <v>84</v>
      </c>
      <c r="U252" t="s">
        <v>84</v>
      </c>
      <c r="V252" t="s">
        <v>84</v>
      </c>
      <c r="W252" t="s">
        <v>84</v>
      </c>
      <c r="X252" t="s">
        <v>84</v>
      </c>
    </row>
    <row r="253" spans="1:24" hidden="1" x14ac:dyDescent="0.3">
      <c r="A253">
        <v>0.90910751153062519</v>
      </c>
      <c r="B253">
        <v>0</v>
      </c>
      <c r="C253" t="s">
        <v>86</v>
      </c>
      <c r="D253">
        <v>0.3</v>
      </c>
      <c r="E253" t="s">
        <v>83</v>
      </c>
      <c r="F253">
        <v>-42.106125483625725</v>
      </c>
      <c r="G253" t="s">
        <v>56</v>
      </c>
      <c r="H253" t="s">
        <v>84</v>
      </c>
      <c r="I253" t="s">
        <v>84</v>
      </c>
      <c r="J253" t="s">
        <v>84</v>
      </c>
      <c r="K253" t="s">
        <v>84</v>
      </c>
      <c r="L253" t="s">
        <v>84</v>
      </c>
      <c r="M253" t="s">
        <v>84</v>
      </c>
      <c r="N253" t="s">
        <v>84</v>
      </c>
      <c r="O253" t="s">
        <v>84</v>
      </c>
      <c r="P253" t="s">
        <v>84</v>
      </c>
      <c r="Q253" t="s">
        <v>84</v>
      </c>
      <c r="R253" t="s">
        <v>84</v>
      </c>
      <c r="S253" t="s">
        <v>84</v>
      </c>
      <c r="T253" t="s">
        <v>84</v>
      </c>
      <c r="U253" t="s">
        <v>84</v>
      </c>
      <c r="V253" t="s">
        <v>84</v>
      </c>
      <c r="W253" t="s">
        <v>84</v>
      </c>
      <c r="X253" t="s">
        <v>84</v>
      </c>
    </row>
    <row r="254" spans="1:24" hidden="1" x14ac:dyDescent="0.3">
      <c r="A254">
        <v>1.9395371477330359</v>
      </c>
      <c r="B254">
        <v>0</v>
      </c>
      <c r="C254" t="s">
        <v>86</v>
      </c>
      <c r="D254">
        <v>0.3</v>
      </c>
      <c r="E254" t="s">
        <v>83</v>
      </c>
      <c r="F254">
        <v>23.513796582375075</v>
      </c>
      <c r="G254" t="s">
        <v>56</v>
      </c>
      <c r="H254" t="s">
        <v>84</v>
      </c>
      <c r="I254" t="s">
        <v>84</v>
      </c>
      <c r="J254" t="s">
        <v>84</v>
      </c>
      <c r="K254" t="s">
        <v>84</v>
      </c>
      <c r="L254" t="s">
        <v>84</v>
      </c>
      <c r="M254" t="s">
        <v>84</v>
      </c>
      <c r="N254" t="s">
        <v>84</v>
      </c>
      <c r="O254" t="s">
        <v>84</v>
      </c>
      <c r="P254" t="s">
        <v>84</v>
      </c>
      <c r="Q254" t="s">
        <v>84</v>
      </c>
      <c r="R254" t="s">
        <v>84</v>
      </c>
      <c r="S254" t="s">
        <v>84</v>
      </c>
      <c r="T254" t="s">
        <v>84</v>
      </c>
      <c r="U254" t="s">
        <v>84</v>
      </c>
      <c r="V254" t="s">
        <v>84</v>
      </c>
      <c r="W254" t="s">
        <v>84</v>
      </c>
      <c r="X254" t="s">
        <v>84</v>
      </c>
    </row>
    <row r="255" spans="1:24" hidden="1" x14ac:dyDescent="0.3">
      <c r="A255">
        <v>1.8295070952567709</v>
      </c>
      <c r="B255">
        <v>0</v>
      </c>
      <c r="C255" t="s">
        <v>86</v>
      </c>
      <c r="D255">
        <v>0.3</v>
      </c>
      <c r="E255" t="s">
        <v>83</v>
      </c>
      <c r="F255">
        <v>16.506851891789523</v>
      </c>
      <c r="G255" t="s">
        <v>56</v>
      </c>
      <c r="H255" t="s">
        <v>84</v>
      </c>
      <c r="I255" t="s">
        <v>84</v>
      </c>
      <c r="J255" t="s">
        <v>84</v>
      </c>
      <c r="K255" t="s">
        <v>84</v>
      </c>
      <c r="L255" t="s">
        <v>84</v>
      </c>
      <c r="M255" t="s">
        <v>84</v>
      </c>
      <c r="N255" t="s">
        <v>84</v>
      </c>
      <c r="O255" t="s">
        <v>84</v>
      </c>
      <c r="P255" t="s">
        <v>84</v>
      </c>
      <c r="Q255" t="s">
        <v>84</v>
      </c>
      <c r="R255" t="s">
        <v>84</v>
      </c>
      <c r="S255" t="s">
        <v>84</v>
      </c>
      <c r="T255" t="s">
        <v>84</v>
      </c>
      <c r="U255" t="s">
        <v>84</v>
      </c>
      <c r="V255" t="s">
        <v>84</v>
      </c>
      <c r="W255" t="s">
        <v>84</v>
      </c>
      <c r="X255" t="s">
        <v>84</v>
      </c>
    </row>
    <row r="256" spans="1:24" hidden="1" x14ac:dyDescent="0.3">
      <c r="A256">
        <v>1.9350275812992372</v>
      </c>
      <c r="B256">
        <v>0</v>
      </c>
      <c r="C256" t="s">
        <v>86</v>
      </c>
      <c r="D256">
        <v>0.3</v>
      </c>
      <c r="E256" t="s">
        <v>83</v>
      </c>
      <c r="F256">
        <v>23.226617926462282</v>
      </c>
      <c r="G256" t="s">
        <v>56</v>
      </c>
      <c r="H256" t="s">
        <v>84</v>
      </c>
      <c r="I256" t="s">
        <v>84</v>
      </c>
      <c r="J256" t="s">
        <v>84</v>
      </c>
      <c r="K256" t="s">
        <v>84</v>
      </c>
      <c r="L256" t="s">
        <v>84</v>
      </c>
      <c r="M256" t="s">
        <v>84</v>
      </c>
      <c r="N256" t="s">
        <v>84</v>
      </c>
      <c r="O256" t="s">
        <v>84</v>
      </c>
      <c r="P256" t="s">
        <v>84</v>
      </c>
      <c r="Q256" t="s">
        <v>84</v>
      </c>
      <c r="R256" t="s">
        <v>84</v>
      </c>
      <c r="S256" t="s">
        <v>84</v>
      </c>
      <c r="T256" t="s">
        <v>84</v>
      </c>
      <c r="U256" t="s">
        <v>84</v>
      </c>
      <c r="V256" t="s">
        <v>84</v>
      </c>
      <c r="W256" t="s">
        <v>84</v>
      </c>
      <c r="X256" t="s">
        <v>84</v>
      </c>
    </row>
    <row r="257" spans="1:24" hidden="1" x14ac:dyDescent="0.3">
      <c r="A257">
        <v>0.83788443394994772</v>
      </c>
      <c r="B257">
        <v>0</v>
      </c>
      <c r="C257" t="s">
        <v>86</v>
      </c>
      <c r="D257">
        <v>0.3</v>
      </c>
      <c r="E257" t="s">
        <v>83</v>
      </c>
      <c r="F257">
        <v>-46.641760558495335</v>
      </c>
      <c r="G257" t="s">
        <v>56</v>
      </c>
      <c r="H257" t="s">
        <v>84</v>
      </c>
      <c r="I257" t="s">
        <v>84</v>
      </c>
      <c r="J257" t="s">
        <v>84</v>
      </c>
      <c r="K257" t="s">
        <v>84</v>
      </c>
      <c r="L257" t="s">
        <v>84</v>
      </c>
      <c r="M257" t="s">
        <v>84</v>
      </c>
      <c r="N257" t="s">
        <v>84</v>
      </c>
      <c r="O257" t="s">
        <v>84</v>
      </c>
      <c r="P257" t="s">
        <v>84</v>
      </c>
      <c r="Q257" t="s">
        <v>84</v>
      </c>
      <c r="R257" t="s">
        <v>84</v>
      </c>
      <c r="S257" t="s">
        <v>84</v>
      </c>
      <c r="T257" t="s">
        <v>84</v>
      </c>
      <c r="U257" t="s">
        <v>84</v>
      </c>
      <c r="V257" t="s">
        <v>84</v>
      </c>
      <c r="W257" t="s">
        <v>84</v>
      </c>
      <c r="X257" t="s">
        <v>84</v>
      </c>
    </row>
    <row r="258" spans="1:24" hidden="1" x14ac:dyDescent="0.3">
      <c r="A258">
        <v>1.623790174133412</v>
      </c>
      <c r="B258">
        <v>0</v>
      </c>
      <c r="C258" t="s">
        <v>86</v>
      </c>
      <c r="D258">
        <v>0.3</v>
      </c>
      <c r="E258" t="s">
        <v>83</v>
      </c>
      <c r="F258">
        <v>3.4063665626575785</v>
      </c>
      <c r="G258" t="s">
        <v>56</v>
      </c>
      <c r="H258" t="s">
        <v>84</v>
      </c>
      <c r="I258" t="s">
        <v>84</v>
      </c>
      <c r="J258" t="s">
        <v>84</v>
      </c>
      <c r="K258" t="s">
        <v>84</v>
      </c>
      <c r="L258" t="s">
        <v>84</v>
      </c>
      <c r="M258" t="s">
        <v>84</v>
      </c>
      <c r="N258" t="s">
        <v>84</v>
      </c>
      <c r="O258" t="s">
        <v>84</v>
      </c>
      <c r="P258" t="s">
        <v>84</v>
      </c>
      <c r="Q258" t="s">
        <v>84</v>
      </c>
      <c r="R258" t="s">
        <v>84</v>
      </c>
      <c r="S258" t="s">
        <v>84</v>
      </c>
      <c r="T258" t="s">
        <v>84</v>
      </c>
      <c r="U258" t="s">
        <v>84</v>
      </c>
      <c r="V258" t="s">
        <v>84</v>
      </c>
      <c r="W258" t="s">
        <v>84</v>
      </c>
      <c r="X258" t="s">
        <v>84</v>
      </c>
    </row>
    <row r="259" spans="1:24" hidden="1" x14ac:dyDescent="0.3">
      <c r="A259">
        <v>1.1274671065103803</v>
      </c>
      <c r="B259">
        <v>0</v>
      </c>
      <c r="C259" t="s">
        <v>86</v>
      </c>
      <c r="D259">
        <v>0.3</v>
      </c>
      <c r="E259" t="s">
        <v>83</v>
      </c>
      <c r="F259">
        <v>-28.200528146826702</v>
      </c>
      <c r="G259" t="s">
        <v>56</v>
      </c>
      <c r="H259" t="s">
        <v>84</v>
      </c>
      <c r="I259" t="s">
        <v>84</v>
      </c>
      <c r="J259" t="s">
        <v>84</v>
      </c>
      <c r="K259" t="s">
        <v>84</v>
      </c>
      <c r="L259" t="s">
        <v>84</v>
      </c>
      <c r="M259" t="s">
        <v>84</v>
      </c>
      <c r="N259" t="s">
        <v>84</v>
      </c>
      <c r="O259" t="s">
        <v>84</v>
      </c>
      <c r="P259" t="s">
        <v>84</v>
      </c>
      <c r="Q259" t="s">
        <v>84</v>
      </c>
      <c r="R259" t="s">
        <v>84</v>
      </c>
      <c r="S259" t="s">
        <v>84</v>
      </c>
      <c r="T259" t="s">
        <v>84</v>
      </c>
      <c r="U259" t="s">
        <v>84</v>
      </c>
      <c r="V259" t="s">
        <v>84</v>
      </c>
      <c r="W259" t="s">
        <v>84</v>
      </c>
      <c r="X259" t="s">
        <v>84</v>
      </c>
    </row>
    <row r="260" spans="1:24" hidden="1" x14ac:dyDescent="0.3">
      <c r="A260">
        <v>2.2785294705802208</v>
      </c>
      <c r="B260">
        <v>0</v>
      </c>
      <c r="C260" t="s">
        <v>86</v>
      </c>
      <c r="D260">
        <v>0.3</v>
      </c>
      <c r="E260" t="s">
        <v>83</v>
      </c>
      <c r="F260">
        <v>45.101539233281592</v>
      </c>
      <c r="G260" t="s">
        <v>56</v>
      </c>
      <c r="H260" t="s">
        <v>84</v>
      </c>
      <c r="I260" t="s">
        <v>84</v>
      </c>
      <c r="J260" t="s">
        <v>84</v>
      </c>
      <c r="K260" t="s">
        <v>84</v>
      </c>
      <c r="L260" t="s">
        <v>84</v>
      </c>
      <c r="M260" t="s">
        <v>84</v>
      </c>
      <c r="N260" t="s">
        <v>84</v>
      </c>
      <c r="O260" t="s">
        <v>84</v>
      </c>
      <c r="P260" t="s">
        <v>84</v>
      </c>
      <c r="Q260" t="s">
        <v>84</v>
      </c>
      <c r="R260" t="s">
        <v>84</v>
      </c>
      <c r="S260" t="s">
        <v>84</v>
      </c>
      <c r="T260" t="s">
        <v>84</v>
      </c>
      <c r="U260" t="s">
        <v>84</v>
      </c>
      <c r="V260" t="s">
        <v>84</v>
      </c>
      <c r="W260" t="s">
        <v>84</v>
      </c>
      <c r="X260" t="s">
        <v>84</v>
      </c>
    </row>
    <row r="261" spans="1:24" hidden="1" x14ac:dyDescent="0.3">
      <c r="A261">
        <v>1.0529047954013611</v>
      </c>
      <c r="B261">
        <v>0</v>
      </c>
      <c r="C261" t="s">
        <v>86</v>
      </c>
      <c r="D261">
        <v>0.3</v>
      </c>
      <c r="E261" t="s">
        <v>83</v>
      </c>
      <c r="F261">
        <v>-32.948812621705343</v>
      </c>
      <c r="G261" t="s">
        <v>56</v>
      </c>
      <c r="H261" t="s">
        <v>84</v>
      </c>
      <c r="I261" t="s">
        <v>84</v>
      </c>
      <c r="J261" t="s">
        <v>84</v>
      </c>
      <c r="K261" t="s">
        <v>84</v>
      </c>
      <c r="L261" t="s">
        <v>84</v>
      </c>
      <c r="M261" t="s">
        <v>84</v>
      </c>
      <c r="N261" t="s">
        <v>84</v>
      </c>
      <c r="O261" t="s">
        <v>84</v>
      </c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</row>
    <row r="262" spans="1:24" hidden="1" x14ac:dyDescent="0.3">
      <c r="A262">
        <v>2.3987283792971965</v>
      </c>
      <c r="B262">
        <v>0</v>
      </c>
      <c r="C262" t="s">
        <v>86</v>
      </c>
      <c r="D262">
        <v>0.3</v>
      </c>
      <c r="E262" t="s">
        <v>83</v>
      </c>
      <c r="F262">
        <v>52.756058033318254</v>
      </c>
      <c r="G262" t="s">
        <v>56</v>
      </c>
      <c r="H262" t="s">
        <v>84</v>
      </c>
      <c r="I262" t="s">
        <v>84</v>
      </c>
      <c r="J262" t="s">
        <v>84</v>
      </c>
      <c r="K262" t="s">
        <v>84</v>
      </c>
      <c r="L262" t="s">
        <v>84</v>
      </c>
      <c r="M262" t="s">
        <v>84</v>
      </c>
      <c r="N262" t="s">
        <v>84</v>
      </c>
      <c r="O262" t="s">
        <v>84</v>
      </c>
      <c r="P262" t="s">
        <v>84</v>
      </c>
      <c r="Q262" t="s">
        <v>84</v>
      </c>
      <c r="R262" t="s">
        <v>84</v>
      </c>
      <c r="S262" t="s">
        <v>84</v>
      </c>
      <c r="T262" t="s">
        <v>84</v>
      </c>
      <c r="U262" t="s">
        <v>84</v>
      </c>
      <c r="V262" t="s">
        <v>84</v>
      </c>
      <c r="W262" t="s">
        <v>84</v>
      </c>
      <c r="X262" t="s">
        <v>84</v>
      </c>
    </row>
    <row r="263" spans="1:24" hidden="1" x14ac:dyDescent="0.3">
      <c r="A263">
        <v>1.3240082319176469</v>
      </c>
      <c r="B263">
        <v>0</v>
      </c>
      <c r="C263" t="s">
        <v>82</v>
      </c>
      <c r="D263">
        <v>0.1</v>
      </c>
      <c r="E263" t="s">
        <v>87</v>
      </c>
      <c r="F263">
        <v>-15.684376748541876</v>
      </c>
      <c r="G263" t="s">
        <v>56</v>
      </c>
      <c r="H263" t="s">
        <v>84</v>
      </c>
      <c r="I263" t="s">
        <v>84</v>
      </c>
      <c r="J263" t="s">
        <v>84</v>
      </c>
      <c r="K263" t="s">
        <v>84</v>
      </c>
      <c r="L263" t="s">
        <v>84</v>
      </c>
      <c r="M263" t="s">
        <v>84</v>
      </c>
      <c r="N263" t="s">
        <v>84</v>
      </c>
      <c r="O263" t="s">
        <v>84</v>
      </c>
      <c r="P263" t="s">
        <v>84</v>
      </c>
      <c r="Q263" t="s">
        <v>84</v>
      </c>
      <c r="R263" t="s">
        <v>84</v>
      </c>
      <c r="S263" t="s">
        <v>84</v>
      </c>
      <c r="T263" t="s">
        <v>84</v>
      </c>
      <c r="U263" t="s">
        <v>84</v>
      </c>
      <c r="V263" t="s">
        <v>84</v>
      </c>
      <c r="W263" t="s">
        <v>84</v>
      </c>
      <c r="X263" t="s">
        <v>84</v>
      </c>
    </row>
    <row r="264" spans="1:24" hidden="1" x14ac:dyDescent="0.3">
      <c r="A264">
        <v>1.2291055108338096</v>
      </c>
      <c r="B264">
        <v>0</v>
      </c>
      <c r="C264" t="s">
        <v>82</v>
      </c>
      <c r="D264">
        <v>0.1</v>
      </c>
      <c r="E264" t="s">
        <v>87</v>
      </c>
      <c r="F264">
        <v>-21.727981224364161</v>
      </c>
      <c r="G264" t="s">
        <v>56</v>
      </c>
      <c r="H264" t="s">
        <v>84</v>
      </c>
      <c r="I264" t="s">
        <v>84</v>
      </c>
      <c r="J264" t="s">
        <v>84</v>
      </c>
      <c r="K264" t="s">
        <v>84</v>
      </c>
      <c r="L264" t="s">
        <v>84</v>
      </c>
      <c r="M264" t="s">
        <v>84</v>
      </c>
      <c r="N264" t="s">
        <v>84</v>
      </c>
      <c r="O264" t="s">
        <v>84</v>
      </c>
      <c r="P264" t="s">
        <v>84</v>
      </c>
      <c r="Q264" t="s">
        <v>84</v>
      </c>
      <c r="R264" t="s">
        <v>84</v>
      </c>
      <c r="S264" t="s">
        <v>84</v>
      </c>
      <c r="T264" t="s">
        <v>84</v>
      </c>
      <c r="U264" t="s">
        <v>84</v>
      </c>
      <c r="V264" t="s">
        <v>84</v>
      </c>
      <c r="W264" t="s">
        <v>84</v>
      </c>
      <c r="X264" t="s">
        <v>84</v>
      </c>
    </row>
    <row r="265" spans="1:24" hidden="1" x14ac:dyDescent="0.3">
      <c r="A265">
        <v>0.5648191012227024</v>
      </c>
      <c r="B265">
        <v>0</v>
      </c>
      <c r="C265" t="s">
        <v>82</v>
      </c>
      <c r="D265">
        <v>0.1</v>
      </c>
      <c r="E265" t="s">
        <v>87</v>
      </c>
      <c r="F265">
        <v>-64.031134100318255</v>
      </c>
      <c r="G265" t="s">
        <v>56</v>
      </c>
      <c r="H265" t="s">
        <v>84</v>
      </c>
      <c r="I265" t="s">
        <v>84</v>
      </c>
      <c r="J265" t="s">
        <v>84</v>
      </c>
      <c r="K265" t="s">
        <v>84</v>
      </c>
      <c r="L265" t="s">
        <v>84</v>
      </c>
      <c r="M265" t="s">
        <v>84</v>
      </c>
      <c r="N265" t="s">
        <v>84</v>
      </c>
      <c r="O265" t="s">
        <v>84</v>
      </c>
      <c r="P265" t="s">
        <v>84</v>
      </c>
      <c r="Q265" t="s">
        <v>84</v>
      </c>
      <c r="R265" t="s">
        <v>84</v>
      </c>
      <c r="S265" t="s">
        <v>84</v>
      </c>
      <c r="T265" t="s">
        <v>84</v>
      </c>
      <c r="U265" t="s">
        <v>84</v>
      </c>
      <c r="V265" t="s">
        <v>84</v>
      </c>
      <c r="W265" t="s">
        <v>84</v>
      </c>
      <c r="X265" t="s">
        <v>84</v>
      </c>
    </row>
    <row r="266" spans="1:24" hidden="1" x14ac:dyDescent="0.3">
      <c r="A266">
        <v>1.3493277009512858</v>
      </c>
      <c r="B266">
        <v>0</v>
      </c>
      <c r="C266" t="s">
        <v>82</v>
      </c>
      <c r="D266">
        <v>0.1</v>
      </c>
      <c r="E266" t="s">
        <v>87</v>
      </c>
      <c r="F266">
        <v>-14.071979815876851</v>
      </c>
      <c r="G266" t="s">
        <v>56</v>
      </c>
      <c r="H266" t="s">
        <v>84</v>
      </c>
      <c r="I266" t="s">
        <v>84</v>
      </c>
      <c r="J266" t="s">
        <v>84</v>
      </c>
      <c r="K266" t="s">
        <v>84</v>
      </c>
      <c r="L266" t="s">
        <v>84</v>
      </c>
      <c r="M266" t="s">
        <v>84</v>
      </c>
      <c r="N266" t="s">
        <v>84</v>
      </c>
      <c r="O266" t="s">
        <v>84</v>
      </c>
      <c r="P266" t="s">
        <v>84</v>
      </c>
      <c r="Q266" t="s">
        <v>84</v>
      </c>
      <c r="R266" t="s">
        <v>84</v>
      </c>
      <c r="S266" t="s">
        <v>84</v>
      </c>
      <c r="T266" t="s">
        <v>84</v>
      </c>
      <c r="U266" t="s">
        <v>84</v>
      </c>
      <c r="V266" t="s">
        <v>84</v>
      </c>
      <c r="W266" t="s">
        <v>84</v>
      </c>
      <c r="X266" t="s">
        <v>84</v>
      </c>
    </row>
    <row r="267" spans="1:24" hidden="1" x14ac:dyDescent="0.3">
      <c r="A267">
        <v>1.7494474201416461</v>
      </c>
      <c r="B267">
        <v>0</v>
      </c>
      <c r="C267" t="s">
        <v>82</v>
      </c>
      <c r="D267">
        <v>0.1</v>
      </c>
      <c r="E267" t="s">
        <v>87</v>
      </c>
      <c r="F267">
        <v>11.408483738244035</v>
      </c>
      <c r="G267" t="s">
        <v>56</v>
      </c>
      <c r="H267" t="s">
        <v>84</v>
      </c>
      <c r="I267" t="s">
        <v>84</v>
      </c>
      <c r="J267" t="s">
        <v>84</v>
      </c>
      <c r="K267" t="s">
        <v>84</v>
      </c>
      <c r="L267" t="s">
        <v>84</v>
      </c>
      <c r="M267" t="s">
        <v>84</v>
      </c>
      <c r="N267" t="s">
        <v>84</v>
      </c>
      <c r="O267" t="s">
        <v>84</v>
      </c>
      <c r="P267" t="s">
        <v>84</v>
      </c>
      <c r="Q267" t="s">
        <v>84</v>
      </c>
      <c r="R267" t="s">
        <v>84</v>
      </c>
      <c r="S267" t="s">
        <v>84</v>
      </c>
      <c r="T267" t="s">
        <v>84</v>
      </c>
      <c r="U267" t="s">
        <v>84</v>
      </c>
      <c r="V267" t="s">
        <v>84</v>
      </c>
      <c r="W267" t="s">
        <v>84</v>
      </c>
      <c r="X267" t="s">
        <v>84</v>
      </c>
    </row>
    <row r="268" spans="1:24" hidden="1" x14ac:dyDescent="0.3">
      <c r="A268">
        <v>1.1757807747676874</v>
      </c>
      <c r="B268">
        <v>0</v>
      </c>
      <c r="C268" t="s">
        <v>82</v>
      </c>
      <c r="D268">
        <v>0.1</v>
      </c>
      <c r="E268" t="s">
        <v>87</v>
      </c>
      <c r="F268">
        <v>-25.123812343648517</v>
      </c>
      <c r="G268" t="s">
        <v>56</v>
      </c>
      <c r="H268" t="s">
        <v>84</v>
      </c>
      <c r="I268" t="s">
        <v>84</v>
      </c>
      <c r="J268" t="s">
        <v>84</v>
      </c>
      <c r="K268" t="s">
        <v>84</v>
      </c>
      <c r="L268" t="s">
        <v>84</v>
      </c>
      <c r="M268" t="s">
        <v>84</v>
      </c>
      <c r="N268" t="s">
        <v>84</v>
      </c>
      <c r="O268" t="s">
        <v>84</v>
      </c>
      <c r="P268" t="s">
        <v>84</v>
      </c>
      <c r="Q268" t="s">
        <v>84</v>
      </c>
      <c r="R268" t="s">
        <v>84</v>
      </c>
      <c r="S268" t="s">
        <v>84</v>
      </c>
      <c r="T268" t="s">
        <v>84</v>
      </c>
      <c r="U268" t="s">
        <v>84</v>
      </c>
      <c r="V268" t="s">
        <v>84</v>
      </c>
      <c r="W268" t="s">
        <v>84</v>
      </c>
      <c r="X268" t="s">
        <v>84</v>
      </c>
    </row>
    <row r="269" spans="1:24" hidden="1" x14ac:dyDescent="0.3">
      <c r="A269">
        <v>0.86759782324474022</v>
      </c>
      <c r="B269">
        <v>0</v>
      </c>
      <c r="C269" t="s">
        <v>82</v>
      </c>
      <c r="D269">
        <v>0.1</v>
      </c>
      <c r="E269" t="s">
        <v>87</v>
      </c>
      <c r="F269">
        <v>-44.749549560928472</v>
      </c>
      <c r="G269" t="s">
        <v>56</v>
      </c>
      <c r="H269" t="s">
        <v>84</v>
      </c>
      <c r="I269" t="s">
        <v>84</v>
      </c>
      <c r="J269" t="s">
        <v>84</v>
      </c>
      <c r="K269" t="s">
        <v>84</v>
      </c>
      <c r="L269" t="s">
        <v>84</v>
      </c>
      <c r="M269" t="s">
        <v>84</v>
      </c>
      <c r="N269" t="s">
        <v>84</v>
      </c>
      <c r="O269" t="s">
        <v>84</v>
      </c>
      <c r="P269" t="s">
        <v>84</v>
      </c>
      <c r="Q269" t="s">
        <v>84</v>
      </c>
      <c r="R269" t="s">
        <v>84</v>
      </c>
      <c r="S269" t="s">
        <v>84</v>
      </c>
      <c r="T269" t="s">
        <v>84</v>
      </c>
      <c r="U269" t="s">
        <v>84</v>
      </c>
      <c r="V269" t="s">
        <v>84</v>
      </c>
      <c r="W269" t="s">
        <v>84</v>
      </c>
      <c r="X269" t="s">
        <v>84</v>
      </c>
    </row>
    <row r="270" spans="1:24" hidden="1" x14ac:dyDescent="0.3">
      <c r="A270">
        <v>1.3239741702882954</v>
      </c>
      <c r="B270">
        <v>0</v>
      </c>
      <c r="C270" t="s">
        <v>82</v>
      </c>
      <c r="D270">
        <v>0.1</v>
      </c>
      <c r="E270" t="s">
        <v>87</v>
      </c>
      <c r="F270">
        <v>-15.686545864593043</v>
      </c>
      <c r="G270" t="s">
        <v>56</v>
      </c>
      <c r="H270" t="s">
        <v>84</v>
      </c>
      <c r="I270" t="s">
        <v>84</v>
      </c>
      <c r="J270" t="s">
        <v>84</v>
      </c>
      <c r="K270" t="s">
        <v>84</v>
      </c>
      <c r="L270" t="s">
        <v>84</v>
      </c>
      <c r="M270" t="s">
        <v>84</v>
      </c>
      <c r="N270" t="s">
        <v>84</v>
      </c>
      <c r="O270" t="s">
        <v>84</v>
      </c>
      <c r="P270" t="s">
        <v>84</v>
      </c>
      <c r="Q270" t="s">
        <v>84</v>
      </c>
      <c r="R270" t="s">
        <v>84</v>
      </c>
      <c r="S270" t="s">
        <v>84</v>
      </c>
      <c r="T270" t="s">
        <v>84</v>
      </c>
      <c r="U270" t="s">
        <v>84</v>
      </c>
      <c r="V270" t="s">
        <v>84</v>
      </c>
      <c r="W270" t="s">
        <v>84</v>
      </c>
      <c r="X270" t="s">
        <v>84</v>
      </c>
    </row>
    <row r="271" spans="1:24" hidden="1" x14ac:dyDescent="0.3">
      <c r="A271">
        <v>1.1975337058127773</v>
      </c>
      <c r="B271">
        <v>0</v>
      </c>
      <c r="C271" t="s">
        <v>82</v>
      </c>
      <c r="D271">
        <v>0.1</v>
      </c>
      <c r="E271" t="s">
        <v>87</v>
      </c>
      <c r="F271">
        <v>-23.738540036121933</v>
      </c>
      <c r="G271" t="s">
        <v>56</v>
      </c>
      <c r="H271" t="s">
        <v>84</v>
      </c>
      <c r="I271" t="s">
        <v>84</v>
      </c>
      <c r="J271" t="s">
        <v>84</v>
      </c>
      <c r="K271" t="s">
        <v>84</v>
      </c>
      <c r="L271" t="s">
        <v>84</v>
      </c>
      <c r="M271" t="s">
        <v>84</v>
      </c>
      <c r="N271" t="s">
        <v>84</v>
      </c>
      <c r="O271" t="s">
        <v>84</v>
      </c>
      <c r="P271" t="s">
        <v>84</v>
      </c>
      <c r="Q271" t="s">
        <v>84</v>
      </c>
      <c r="R271" t="s">
        <v>84</v>
      </c>
      <c r="S271" t="s">
        <v>84</v>
      </c>
      <c r="T271" t="s">
        <v>84</v>
      </c>
      <c r="U271" t="s">
        <v>84</v>
      </c>
      <c r="V271" t="s">
        <v>84</v>
      </c>
      <c r="W271" t="s">
        <v>84</v>
      </c>
      <c r="X271" t="s">
        <v>84</v>
      </c>
    </row>
    <row r="272" spans="1:24" hidden="1" x14ac:dyDescent="0.3">
      <c r="A272">
        <v>0.84441933605590636</v>
      </c>
      <c r="B272">
        <v>0</v>
      </c>
      <c r="C272" t="s">
        <v>82</v>
      </c>
      <c r="D272">
        <v>0.1</v>
      </c>
      <c r="E272" t="s">
        <v>87</v>
      </c>
      <c r="F272">
        <v>-46.225604275876819</v>
      </c>
      <c r="G272" t="s">
        <v>56</v>
      </c>
      <c r="H272" t="s">
        <v>84</v>
      </c>
      <c r="I272" t="s">
        <v>84</v>
      </c>
      <c r="J272" t="s">
        <v>84</v>
      </c>
      <c r="K272" t="s">
        <v>84</v>
      </c>
      <c r="L272" t="s">
        <v>84</v>
      </c>
      <c r="M272" t="s">
        <v>84</v>
      </c>
      <c r="N272" t="s">
        <v>84</v>
      </c>
      <c r="O272" t="s">
        <v>84</v>
      </c>
      <c r="P272" t="s">
        <v>84</v>
      </c>
      <c r="Q272" t="s">
        <v>84</v>
      </c>
      <c r="R272" t="s">
        <v>84</v>
      </c>
      <c r="S272" t="s">
        <v>84</v>
      </c>
      <c r="T272" t="s">
        <v>84</v>
      </c>
      <c r="U272" t="s">
        <v>84</v>
      </c>
      <c r="V272" t="s">
        <v>84</v>
      </c>
      <c r="W272" t="s">
        <v>84</v>
      </c>
      <c r="X272" t="s">
        <v>84</v>
      </c>
    </row>
    <row r="273" spans="1:24" hidden="1" x14ac:dyDescent="0.3">
      <c r="A273">
        <v>0.75559984931800539</v>
      </c>
      <c r="B273">
        <v>0</v>
      </c>
      <c r="C273" t="s">
        <v>82</v>
      </c>
      <c r="D273">
        <v>0.1</v>
      </c>
      <c r="E273" t="s">
        <v>87</v>
      </c>
      <c r="F273">
        <v>-51.88181562007226</v>
      </c>
      <c r="G273" t="s">
        <v>56</v>
      </c>
      <c r="H273" t="s">
        <v>84</v>
      </c>
      <c r="I273" t="s">
        <v>84</v>
      </c>
      <c r="J273" t="s">
        <v>84</v>
      </c>
      <c r="K273" t="s">
        <v>84</v>
      </c>
      <c r="L273" t="s">
        <v>84</v>
      </c>
      <c r="M273" t="s">
        <v>84</v>
      </c>
      <c r="N273" t="s">
        <v>84</v>
      </c>
      <c r="O273" t="s">
        <v>84</v>
      </c>
      <c r="P273" t="s">
        <v>84</v>
      </c>
      <c r="Q273" t="s">
        <v>84</v>
      </c>
      <c r="R273" t="s">
        <v>84</v>
      </c>
      <c r="S273" t="s">
        <v>84</v>
      </c>
      <c r="T273" t="s">
        <v>84</v>
      </c>
      <c r="U273" t="s">
        <v>84</v>
      </c>
      <c r="V273" t="s">
        <v>84</v>
      </c>
      <c r="W273" t="s">
        <v>84</v>
      </c>
      <c r="X273" t="s">
        <v>84</v>
      </c>
    </row>
    <row r="274" spans="1:24" hidden="1" x14ac:dyDescent="0.3">
      <c r="A274">
        <v>1.2197654716023536</v>
      </c>
      <c r="B274">
        <v>0</v>
      </c>
      <c r="C274" t="s">
        <v>82</v>
      </c>
      <c r="D274">
        <v>0.1</v>
      </c>
      <c r="E274" t="s">
        <v>87</v>
      </c>
      <c r="F274">
        <v>-22.322774527010534</v>
      </c>
      <c r="G274" t="s">
        <v>56</v>
      </c>
      <c r="H274" t="s">
        <v>84</v>
      </c>
      <c r="I274" t="s">
        <v>84</v>
      </c>
      <c r="J274" t="s">
        <v>84</v>
      </c>
      <c r="K274" t="s">
        <v>84</v>
      </c>
      <c r="L274" t="s">
        <v>84</v>
      </c>
      <c r="M274" t="s">
        <v>84</v>
      </c>
      <c r="N274" t="s">
        <v>84</v>
      </c>
      <c r="O274" t="s">
        <v>84</v>
      </c>
      <c r="P274" t="s">
        <v>84</v>
      </c>
      <c r="Q274" t="s">
        <v>84</v>
      </c>
      <c r="R274" t="s">
        <v>84</v>
      </c>
      <c r="S274" t="s">
        <v>84</v>
      </c>
      <c r="T274" t="s">
        <v>84</v>
      </c>
      <c r="U274" t="s">
        <v>84</v>
      </c>
      <c r="V274" t="s">
        <v>84</v>
      </c>
      <c r="W274" t="s">
        <v>84</v>
      </c>
      <c r="X274" t="s">
        <v>84</v>
      </c>
    </row>
    <row r="275" spans="1:24" hidden="1" x14ac:dyDescent="0.3">
      <c r="A275">
        <v>0.68170238055301813</v>
      </c>
      <c r="B275">
        <v>0</v>
      </c>
      <c r="C275" t="s">
        <v>82</v>
      </c>
      <c r="D275">
        <v>0.1</v>
      </c>
      <c r="E275" t="s">
        <v>87</v>
      </c>
      <c r="F275">
        <v>-56.587761539004134</v>
      </c>
      <c r="G275" t="s">
        <v>56</v>
      </c>
      <c r="H275" t="s">
        <v>84</v>
      </c>
      <c r="I275" t="s">
        <v>84</v>
      </c>
      <c r="J275" t="s">
        <v>84</v>
      </c>
      <c r="K275" t="s">
        <v>84</v>
      </c>
      <c r="L275" t="s">
        <v>84</v>
      </c>
      <c r="M275" t="s">
        <v>84</v>
      </c>
      <c r="N275" t="s">
        <v>84</v>
      </c>
      <c r="O275" t="s">
        <v>84</v>
      </c>
      <c r="P275" t="s">
        <v>84</v>
      </c>
      <c r="Q275" t="s">
        <v>84</v>
      </c>
      <c r="R275" t="s">
        <v>84</v>
      </c>
      <c r="S275" t="s">
        <v>84</v>
      </c>
      <c r="T275" t="s">
        <v>84</v>
      </c>
      <c r="U275" t="s">
        <v>84</v>
      </c>
      <c r="V275" t="s">
        <v>84</v>
      </c>
      <c r="W275" t="s">
        <v>84</v>
      </c>
      <c r="X275" t="s">
        <v>84</v>
      </c>
    </row>
    <row r="276" spans="1:24" hidden="1" x14ac:dyDescent="0.3">
      <c r="A276">
        <v>1.4350090140781511</v>
      </c>
      <c r="B276">
        <v>0</v>
      </c>
      <c r="C276" t="s">
        <v>82</v>
      </c>
      <c r="D276">
        <v>0.1</v>
      </c>
      <c r="E276" t="s">
        <v>87</v>
      </c>
      <c r="F276">
        <v>-8.6156139541392704</v>
      </c>
      <c r="G276" t="s">
        <v>56</v>
      </c>
      <c r="H276" t="s">
        <v>84</v>
      </c>
      <c r="I276" t="s">
        <v>84</v>
      </c>
      <c r="J276" t="s">
        <v>84</v>
      </c>
      <c r="K276" t="s">
        <v>84</v>
      </c>
      <c r="L276" t="s">
        <v>84</v>
      </c>
      <c r="M276" t="s">
        <v>84</v>
      </c>
      <c r="N276" t="s">
        <v>84</v>
      </c>
      <c r="O276" t="s">
        <v>84</v>
      </c>
      <c r="P276" t="s">
        <v>84</v>
      </c>
      <c r="Q276" t="s">
        <v>84</v>
      </c>
      <c r="R276" t="s">
        <v>84</v>
      </c>
      <c r="S276" t="s">
        <v>84</v>
      </c>
      <c r="T276" t="s">
        <v>84</v>
      </c>
      <c r="U276" t="s">
        <v>84</v>
      </c>
      <c r="V276" t="s">
        <v>84</v>
      </c>
      <c r="W276" t="s">
        <v>84</v>
      </c>
      <c r="X276" t="s">
        <v>84</v>
      </c>
    </row>
    <row r="277" spans="1:24" hidden="1" x14ac:dyDescent="0.3">
      <c r="A277">
        <v>0.77059581859767434</v>
      </c>
      <c r="B277">
        <v>0</v>
      </c>
      <c r="C277" t="s">
        <v>82</v>
      </c>
      <c r="D277">
        <v>0.1</v>
      </c>
      <c r="E277" t="s">
        <v>87</v>
      </c>
      <c r="F277">
        <v>-50.926840820373542</v>
      </c>
      <c r="G277" t="s">
        <v>56</v>
      </c>
      <c r="H277" t="s">
        <v>84</v>
      </c>
      <c r="I277" t="s">
        <v>84</v>
      </c>
      <c r="J277" t="s">
        <v>84</v>
      </c>
      <c r="K277" t="s">
        <v>84</v>
      </c>
      <c r="L277" t="s">
        <v>84</v>
      </c>
      <c r="M277" t="s">
        <v>84</v>
      </c>
      <c r="N277" t="s">
        <v>84</v>
      </c>
      <c r="O277" t="s">
        <v>84</v>
      </c>
      <c r="P277" t="s">
        <v>84</v>
      </c>
      <c r="Q277" t="s">
        <v>84</v>
      </c>
      <c r="R277" t="s">
        <v>84</v>
      </c>
      <c r="S277" t="s">
        <v>84</v>
      </c>
      <c r="T277" t="s">
        <v>84</v>
      </c>
      <c r="U277" t="s">
        <v>84</v>
      </c>
      <c r="V277" t="s">
        <v>84</v>
      </c>
      <c r="W277" t="s">
        <v>84</v>
      </c>
      <c r="X277" t="s">
        <v>84</v>
      </c>
    </row>
    <row r="278" spans="1:24" hidden="1" x14ac:dyDescent="0.3">
      <c r="A278">
        <v>0.8338209787057469</v>
      </c>
      <c r="B278">
        <v>0</v>
      </c>
      <c r="C278" t="s">
        <v>82</v>
      </c>
      <c r="D278">
        <v>0.1</v>
      </c>
      <c r="E278" t="s">
        <v>87</v>
      </c>
      <c r="F278">
        <v>-46.900529917484121</v>
      </c>
      <c r="G278" t="s">
        <v>56</v>
      </c>
      <c r="H278" t="s">
        <v>84</v>
      </c>
      <c r="I278" t="s">
        <v>84</v>
      </c>
      <c r="J278" t="s">
        <v>84</v>
      </c>
      <c r="K278" t="s">
        <v>84</v>
      </c>
      <c r="L278" t="s">
        <v>84</v>
      </c>
      <c r="M278" t="s">
        <v>84</v>
      </c>
      <c r="N278" t="s">
        <v>84</v>
      </c>
      <c r="O278" t="s">
        <v>84</v>
      </c>
      <c r="P278" t="s">
        <v>84</v>
      </c>
      <c r="Q278" t="s">
        <v>84</v>
      </c>
      <c r="R278" t="s">
        <v>84</v>
      </c>
      <c r="S278" t="s">
        <v>84</v>
      </c>
      <c r="T278" t="s">
        <v>84</v>
      </c>
      <c r="U278" t="s">
        <v>84</v>
      </c>
      <c r="V278" t="s">
        <v>84</v>
      </c>
      <c r="W278" t="s">
        <v>84</v>
      </c>
      <c r="X278" t="s">
        <v>84</v>
      </c>
    </row>
    <row r="279" spans="1:24" hidden="1" x14ac:dyDescent="0.3">
      <c r="A279">
        <v>0.4394421962439497</v>
      </c>
      <c r="B279">
        <v>0</v>
      </c>
      <c r="C279" t="s">
        <v>82</v>
      </c>
      <c r="D279">
        <v>0.1</v>
      </c>
      <c r="E279" t="s">
        <v>87</v>
      </c>
      <c r="F279">
        <v>-72.015398570722184</v>
      </c>
      <c r="G279" t="s">
        <v>56</v>
      </c>
      <c r="H279" t="s">
        <v>84</v>
      </c>
      <c r="I279" t="s">
        <v>84</v>
      </c>
      <c r="J279" t="s">
        <v>84</v>
      </c>
      <c r="K279" t="s">
        <v>84</v>
      </c>
      <c r="L279" t="s">
        <v>84</v>
      </c>
      <c r="M279" t="s">
        <v>84</v>
      </c>
      <c r="N279" t="s">
        <v>84</v>
      </c>
      <c r="O279" t="s">
        <v>84</v>
      </c>
      <c r="P279" t="s">
        <v>84</v>
      </c>
      <c r="Q279" t="s">
        <v>84</v>
      </c>
      <c r="R279" t="s">
        <v>84</v>
      </c>
      <c r="S279" t="s">
        <v>84</v>
      </c>
      <c r="T279" t="s">
        <v>84</v>
      </c>
      <c r="U279" t="s">
        <v>84</v>
      </c>
      <c r="V279" t="s">
        <v>84</v>
      </c>
      <c r="W279" t="s">
        <v>84</v>
      </c>
      <c r="X279" t="s">
        <v>84</v>
      </c>
    </row>
    <row r="280" spans="1:24" hidden="1" x14ac:dyDescent="0.3">
      <c r="A280">
        <v>0.70697851725098382</v>
      </c>
      <c r="B280">
        <v>0</v>
      </c>
      <c r="C280" t="s">
        <v>82</v>
      </c>
      <c r="D280">
        <v>0.1</v>
      </c>
      <c r="E280" t="s">
        <v>87</v>
      </c>
      <c r="F280">
        <v>-54.978124100427706</v>
      </c>
      <c r="G280" t="s">
        <v>56</v>
      </c>
      <c r="H280" t="s">
        <v>84</v>
      </c>
      <c r="I280" t="s">
        <v>84</v>
      </c>
      <c r="J280" t="s">
        <v>84</v>
      </c>
      <c r="K280" t="s">
        <v>84</v>
      </c>
      <c r="L280" t="s">
        <v>84</v>
      </c>
      <c r="M280" t="s">
        <v>84</v>
      </c>
      <c r="N280" t="s">
        <v>84</v>
      </c>
      <c r="O280" t="s">
        <v>84</v>
      </c>
      <c r="P280" t="s">
        <v>84</v>
      </c>
      <c r="Q280" t="s">
        <v>84</v>
      </c>
      <c r="R280" t="s">
        <v>84</v>
      </c>
      <c r="S280" t="s">
        <v>84</v>
      </c>
      <c r="T280" t="s">
        <v>84</v>
      </c>
      <c r="U280" t="s">
        <v>84</v>
      </c>
      <c r="V280" t="s">
        <v>84</v>
      </c>
      <c r="W280" t="s">
        <v>84</v>
      </c>
      <c r="X280" t="s">
        <v>84</v>
      </c>
    </row>
    <row r="281" spans="1:24" hidden="1" x14ac:dyDescent="0.3">
      <c r="A281">
        <v>0.53059204025668794</v>
      </c>
      <c r="B281">
        <v>0</v>
      </c>
      <c r="C281" t="s">
        <v>82</v>
      </c>
      <c r="D281">
        <v>0.1</v>
      </c>
      <c r="E281" t="s">
        <v>87</v>
      </c>
      <c r="F281">
        <v>-66.21078518393378</v>
      </c>
      <c r="G281" t="s">
        <v>56</v>
      </c>
      <c r="H281" t="s">
        <v>84</v>
      </c>
      <c r="I281" t="s">
        <v>84</v>
      </c>
      <c r="J281" t="s">
        <v>84</v>
      </c>
      <c r="K281" t="s">
        <v>84</v>
      </c>
      <c r="L281" t="s">
        <v>84</v>
      </c>
      <c r="M281" t="s">
        <v>84</v>
      </c>
      <c r="N281" t="s">
        <v>84</v>
      </c>
      <c r="O281" t="s">
        <v>84</v>
      </c>
      <c r="P281" t="s">
        <v>84</v>
      </c>
      <c r="Q281" t="s">
        <v>84</v>
      </c>
      <c r="R281" t="s">
        <v>84</v>
      </c>
      <c r="S281" t="s">
        <v>84</v>
      </c>
      <c r="T281" t="s">
        <v>84</v>
      </c>
      <c r="U281" t="s">
        <v>84</v>
      </c>
      <c r="V281" t="s">
        <v>84</v>
      </c>
      <c r="W281" t="s">
        <v>84</v>
      </c>
      <c r="X281" t="s">
        <v>84</v>
      </c>
    </row>
    <row r="282" spans="1:24" hidden="1" x14ac:dyDescent="0.3">
      <c r="A282">
        <v>1.0224970404374982</v>
      </c>
      <c r="B282">
        <v>0</v>
      </c>
      <c r="C282" t="s">
        <v>82</v>
      </c>
      <c r="D282">
        <v>0.1</v>
      </c>
      <c r="E282" t="s">
        <v>87</v>
      </c>
      <c r="F282">
        <v>-34.885242282525745</v>
      </c>
      <c r="G282" t="s">
        <v>56</v>
      </c>
      <c r="H282" t="s">
        <v>84</v>
      </c>
      <c r="I282" t="s">
        <v>84</v>
      </c>
      <c r="J282" t="s">
        <v>84</v>
      </c>
      <c r="K282" t="s">
        <v>84</v>
      </c>
      <c r="L282" t="s">
        <v>84</v>
      </c>
      <c r="M282" t="s">
        <v>84</v>
      </c>
      <c r="N282" t="s">
        <v>84</v>
      </c>
      <c r="O282" t="s">
        <v>84</v>
      </c>
      <c r="P282" t="s">
        <v>84</v>
      </c>
      <c r="Q282" t="s">
        <v>84</v>
      </c>
      <c r="R282" t="s">
        <v>84</v>
      </c>
      <c r="S282" t="s">
        <v>84</v>
      </c>
      <c r="T282" t="s">
        <v>84</v>
      </c>
      <c r="U282" t="s">
        <v>84</v>
      </c>
      <c r="V282" t="s">
        <v>84</v>
      </c>
      <c r="W282" t="s">
        <v>84</v>
      </c>
      <c r="X282" t="s">
        <v>84</v>
      </c>
    </row>
    <row r="283" spans="1:24" hidden="1" x14ac:dyDescent="0.3">
      <c r="A283">
        <v>0.2821102136897729</v>
      </c>
      <c r="B283">
        <v>0</v>
      </c>
      <c r="C283" t="s">
        <v>82</v>
      </c>
      <c r="D283">
        <v>0.1</v>
      </c>
      <c r="E283" t="s">
        <v>87</v>
      </c>
      <c r="F283">
        <v>-82.03462945362206</v>
      </c>
      <c r="G283" t="s">
        <v>56</v>
      </c>
      <c r="H283" t="s">
        <v>84</v>
      </c>
      <c r="I283" t="s">
        <v>84</v>
      </c>
      <c r="J283" t="s">
        <v>84</v>
      </c>
      <c r="K283" t="s">
        <v>84</v>
      </c>
      <c r="L283" t="s">
        <v>84</v>
      </c>
      <c r="M283" t="s">
        <v>84</v>
      </c>
      <c r="N283" t="s">
        <v>84</v>
      </c>
      <c r="O283" t="s">
        <v>84</v>
      </c>
      <c r="P283" t="s">
        <v>84</v>
      </c>
      <c r="Q283" t="s">
        <v>84</v>
      </c>
      <c r="R283" t="s">
        <v>84</v>
      </c>
      <c r="S283" t="s">
        <v>84</v>
      </c>
      <c r="T283" t="s">
        <v>84</v>
      </c>
      <c r="U283" t="s">
        <v>84</v>
      </c>
      <c r="V283" t="s">
        <v>84</v>
      </c>
      <c r="W283" t="s">
        <v>84</v>
      </c>
      <c r="X283" t="s">
        <v>84</v>
      </c>
    </row>
    <row r="284" spans="1:24" hidden="1" x14ac:dyDescent="0.3">
      <c r="A284">
        <v>1.130467435511934</v>
      </c>
      <c r="B284">
        <v>0</v>
      </c>
      <c r="C284" t="s">
        <v>82</v>
      </c>
      <c r="D284">
        <v>0.1</v>
      </c>
      <c r="E284" t="s">
        <v>87</v>
      </c>
      <c r="F284">
        <v>-28.009460898431261</v>
      </c>
      <c r="G284" t="s">
        <v>56</v>
      </c>
      <c r="H284" t="s">
        <v>84</v>
      </c>
      <c r="I284" t="s">
        <v>84</v>
      </c>
      <c r="J284" t="s">
        <v>84</v>
      </c>
      <c r="K284" t="s">
        <v>84</v>
      </c>
      <c r="L284" t="s">
        <v>84</v>
      </c>
      <c r="M284" t="s">
        <v>84</v>
      </c>
      <c r="N284" t="s">
        <v>84</v>
      </c>
      <c r="O284" t="s">
        <v>84</v>
      </c>
      <c r="P284" t="s">
        <v>84</v>
      </c>
      <c r="Q284" t="s">
        <v>84</v>
      </c>
      <c r="R284" t="s">
        <v>84</v>
      </c>
      <c r="S284" t="s">
        <v>84</v>
      </c>
      <c r="T284" t="s">
        <v>84</v>
      </c>
      <c r="U284" t="s">
        <v>84</v>
      </c>
      <c r="V284" t="s">
        <v>84</v>
      </c>
      <c r="W284" t="s">
        <v>84</v>
      </c>
      <c r="X284" t="s">
        <v>84</v>
      </c>
    </row>
    <row r="285" spans="1:24" hidden="1" x14ac:dyDescent="0.3">
      <c r="A285">
        <v>1.3296586425978185</v>
      </c>
      <c r="B285">
        <v>0</v>
      </c>
      <c r="C285" t="s">
        <v>82</v>
      </c>
      <c r="D285">
        <v>0.1</v>
      </c>
      <c r="E285" t="s">
        <v>87</v>
      </c>
      <c r="F285">
        <v>-15.324546736431351</v>
      </c>
      <c r="G285" t="s">
        <v>56</v>
      </c>
      <c r="H285" t="s">
        <v>84</v>
      </c>
      <c r="I285" t="s">
        <v>84</v>
      </c>
      <c r="J285" t="s">
        <v>84</v>
      </c>
      <c r="K285" t="s">
        <v>84</v>
      </c>
      <c r="L285" t="s">
        <v>84</v>
      </c>
      <c r="M285" t="s">
        <v>84</v>
      </c>
      <c r="N285" t="s">
        <v>84</v>
      </c>
      <c r="O285" t="s">
        <v>84</v>
      </c>
      <c r="P285" t="s">
        <v>84</v>
      </c>
      <c r="Q285" t="s">
        <v>84</v>
      </c>
      <c r="R285" t="s">
        <v>84</v>
      </c>
      <c r="S285" t="s">
        <v>84</v>
      </c>
      <c r="T285" t="s">
        <v>84</v>
      </c>
      <c r="U285" t="s">
        <v>84</v>
      </c>
      <c r="V285" t="s">
        <v>84</v>
      </c>
      <c r="W285" t="s">
        <v>84</v>
      </c>
      <c r="X285" t="s">
        <v>84</v>
      </c>
    </row>
    <row r="286" spans="1:24" hidden="1" x14ac:dyDescent="0.3">
      <c r="A286">
        <v>1.2180610534187399</v>
      </c>
      <c r="B286">
        <v>0</v>
      </c>
      <c r="C286" t="s">
        <v>82</v>
      </c>
      <c r="D286">
        <v>0.1</v>
      </c>
      <c r="E286" t="s">
        <v>87</v>
      </c>
      <c r="F286">
        <v>-22.431315454452022</v>
      </c>
      <c r="G286" t="s">
        <v>56</v>
      </c>
      <c r="H286" t="s">
        <v>84</v>
      </c>
      <c r="I286" t="s">
        <v>84</v>
      </c>
      <c r="J286" t="s">
        <v>84</v>
      </c>
      <c r="K286" t="s">
        <v>84</v>
      </c>
      <c r="L286" t="s">
        <v>84</v>
      </c>
      <c r="M286" t="s">
        <v>84</v>
      </c>
      <c r="N286" t="s">
        <v>84</v>
      </c>
      <c r="O286" t="s">
        <v>84</v>
      </c>
      <c r="P286" t="s">
        <v>84</v>
      </c>
      <c r="Q286" t="s">
        <v>84</v>
      </c>
      <c r="R286" t="s">
        <v>84</v>
      </c>
      <c r="S286" t="s">
        <v>84</v>
      </c>
      <c r="T286" t="s">
        <v>84</v>
      </c>
      <c r="U286" t="s">
        <v>84</v>
      </c>
      <c r="V286" t="s">
        <v>84</v>
      </c>
      <c r="W286" t="s">
        <v>84</v>
      </c>
      <c r="X286" t="s">
        <v>84</v>
      </c>
    </row>
    <row r="287" spans="1:24" hidden="1" x14ac:dyDescent="0.3">
      <c r="A287">
        <v>1.5082735071140674</v>
      </c>
      <c r="B287">
        <v>0</v>
      </c>
      <c r="C287" t="s">
        <v>82</v>
      </c>
      <c r="D287">
        <v>0.1</v>
      </c>
      <c r="E287" t="s">
        <v>87</v>
      </c>
      <c r="F287">
        <v>-3.9499772582266224</v>
      </c>
      <c r="G287" t="s">
        <v>56</v>
      </c>
      <c r="H287" t="s">
        <v>84</v>
      </c>
      <c r="I287" t="s">
        <v>84</v>
      </c>
      <c r="J287" t="s">
        <v>84</v>
      </c>
      <c r="K287" t="s">
        <v>84</v>
      </c>
      <c r="L287" t="s">
        <v>84</v>
      </c>
      <c r="M287" t="s">
        <v>84</v>
      </c>
      <c r="N287" t="s">
        <v>84</v>
      </c>
      <c r="O287" t="s">
        <v>84</v>
      </c>
      <c r="P287" t="s">
        <v>84</v>
      </c>
      <c r="Q287" t="s">
        <v>84</v>
      </c>
      <c r="R287" t="s">
        <v>84</v>
      </c>
      <c r="S287" t="s">
        <v>84</v>
      </c>
      <c r="T287" t="s">
        <v>84</v>
      </c>
      <c r="U287" t="s">
        <v>84</v>
      </c>
      <c r="V287" t="s">
        <v>84</v>
      </c>
      <c r="W287" t="s">
        <v>84</v>
      </c>
      <c r="X287" t="s">
        <v>84</v>
      </c>
    </row>
    <row r="288" spans="1:24" hidden="1" x14ac:dyDescent="0.3">
      <c r="A288">
        <v>1.0196557220130549</v>
      </c>
      <c r="B288">
        <v>0</v>
      </c>
      <c r="C288" t="s">
        <v>82</v>
      </c>
      <c r="D288">
        <v>0.1</v>
      </c>
      <c r="E288" t="s">
        <v>87</v>
      </c>
      <c r="F288">
        <v>-35.06618340361365</v>
      </c>
      <c r="G288" t="s">
        <v>56</v>
      </c>
      <c r="H288" t="s">
        <v>84</v>
      </c>
      <c r="I288" t="s">
        <v>84</v>
      </c>
      <c r="J288" t="s">
        <v>84</v>
      </c>
      <c r="K288" t="s">
        <v>84</v>
      </c>
      <c r="L288" t="s">
        <v>84</v>
      </c>
      <c r="M288" t="s">
        <v>84</v>
      </c>
      <c r="N288" t="s">
        <v>84</v>
      </c>
      <c r="O288" t="s">
        <v>84</v>
      </c>
      <c r="P288" t="s">
        <v>84</v>
      </c>
      <c r="Q288" t="s">
        <v>84</v>
      </c>
      <c r="R288" t="s">
        <v>84</v>
      </c>
      <c r="S288" t="s">
        <v>84</v>
      </c>
      <c r="T288" t="s">
        <v>84</v>
      </c>
      <c r="U288" t="s">
        <v>84</v>
      </c>
      <c r="V288" t="s">
        <v>84</v>
      </c>
      <c r="W288" t="s">
        <v>84</v>
      </c>
      <c r="X288" t="s">
        <v>84</v>
      </c>
    </row>
    <row r="289" spans="1:24" hidden="1" x14ac:dyDescent="0.3">
      <c r="A289">
        <v>0.63508844027264766</v>
      </c>
      <c r="B289">
        <v>0</v>
      </c>
      <c r="C289" t="s">
        <v>82</v>
      </c>
      <c r="D289">
        <v>0.1</v>
      </c>
      <c r="E289" t="s">
        <v>87</v>
      </c>
      <c r="F289">
        <v>-59.556235096946594</v>
      </c>
      <c r="G289" t="s">
        <v>56</v>
      </c>
      <c r="H289" t="s">
        <v>84</v>
      </c>
      <c r="I289" t="s">
        <v>84</v>
      </c>
      <c r="J289" t="s">
        <v>84</v>
      </c>
      <c r="K289" t="s">
        <v>84</v>
      </c>
      <c r="L289" t="s">
        <v>84</v>
      </c>
      <c r="M289" t="s">
        <v>84</v>
      </c>
      <c r="N289" t="s">
        <v>84</v>
      </c>
      <c r="O289" t="s">
        <v>84</v>
      </c>
      <c r="P289" t="s">
        <v>84</v>
      </c>
      <c r="Q289" t="s">
        <v>84</v>
      </c>
      <c r="R289" t="s">
        <v>84</v>
      </c>
      <c r="S289" t="s">
        <v>84</v>
      </c>
      <c r="T289" t="s">
        <v>84</v>
      </c>
      <c r="U289" t="s">
        <v>84</v>
      </c>
      <c r="V289" t="s">
        <v>84</v>
      </c>
      <c r="W289" t="s">
        <v>84</v>
      </c>
      <c r="X289" t="s">
        <v>84</v>
      </c>
    </row>
    <row r="290" spans="1:24" hidden="1" x14ac:dyDescent="0.3">
      <c r="A290">
        <v>0.90589552502990522</v>
      </c>
      <c r="B290">
        <v>0</v>
      </c>
      <c r="C290" t="s">
        <v>82</v>
      </c>
      <c r="D290">
        <v>0.1</v>
      </c>
      <c r="E290" t="s">
        <v>87</v>
      </c>
      <c r="F290">
        <v>-42.310671525829129</v>
      </c>
      <c r="G290" t="s">
        <v>56</v>
      </c>
      <c r="H290" t="s">
        <v>84</v>
      </c>
      <c r="I290" t="s">
        <v>84</v>
      </c>
      <c r="J290" t="s">
        <v>84</v>
      </c>
      <c r="K290" t="s">
        <v>84</v>
      </c>
      <c r="L290" t="s">
        <v>84</v>
      </c>
      <c r="M290" t="s">
        <v>84</v>
      </c>
      <c r="N290" t="s">
        <v>84</v>
      </c>
      <c r="O290" t="s">
        <v>84</v>
      </c>
      <c r="P290" t="s">
        <v>84</v>
      </c>
      <c r="Q290" t="s">
        <v>84</v>
      </c>
      <c r="R290" t="s">
        <v>84</v>
      </c>
      <c r="S290" t="s">
        <v>84</v>
      </c>
      <c r="T290" t="s">
        <v>84</v>
      </c>
      <c r="U290" t="s">
        <v>84</v>
      </c>
      <c r="V290" t="s">
        <v>84</v>
      </c>
      <c r="W290" t="s">
        <v>84</v>
      </c>
      <c r="X290" t="s">
        <v>84</v>
      </c>
    </row>
    <row r="291" spans="1:24" hidden="1" x14ac:dyDescent="0.3">
      <c r="A291">
        <v>0.64915750586258569</v>
      </c>
      <c r="B291">
        <v>0</v>
      </c>
      <c r="C291" t="s">
        <v>82</v>
      </c>
      <c r="D291">
        <v>0.1</v>
      </c>
      <c r="E291" t="s">
        <v>87</v>
      </c>
      <c r="F291">
        <v>-58.660287469745541</v>
      </c>
      <c r="G291" t="s">
        <v>56</v>
      </c>
      <c r="H291" t="s">
        <v>84</v>
      </c>
      <c r="I291" t="s">
        <v>84</v>
      </c>
      <c r="J291" t="s">
        <v>84</v>
      </c>
      <c r="K291" t="s">
        <v>84</v>
      </c>
      <c r="L291" t="s">
        <v>84</v>
      </c>
      <c r="M291" t="s">
        <v>84</v>
      </c>
      <c r="N291" t="s">
        <v>84</v>
      </c>
      <c r="O291" t="s">
        <v>84</v>
      </c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</row>
    <row r="292" spans="1:24" hidden="1" x14ac:dyDescent="0.3">
      <c r="A292">
        <v>0.9902534164487593</v>
      </c>
      <c r="B292">
        <v>0</v>
      </c>
      <c r="C292" t="s">
        <v>85</v>
      </c>
      <c r="D292">
        <v>0.1</v>
      </c>
      <c r="E292" t="s">
        <v>87</v>
      </c>
      <c r="F292">
        <v>-36.938583936269545</v>
      </c>
      <c r="G292" t="s">
        <v>56</v>
      </c>
      <c r="H292" t="s">
        <v>84</v>
      </c>
      <c r="I292" t="s">
        <v>84</v>
      </c>
      <c r="J292" t="s">
        <v>84</v>
      </c>
      <c r="K292" t="s">
        <v>84</v>
      </c>
      <c r="L292" t="s">
        <v>84</v>
      </c>
      <c r="M292" t="s">
        <v>84</v>
      </c>
      <c r="N292" t="s">
        <v>84</v>
      </c>
      <c r="O292" t="s">
        <v>84</v>
      </c>
      <c r="P292" t="s">
        <v>84</v>
      </c>
      <c r="Q292" t="s">
        <v>84</v>
      </c>
      <c r="R292" t="s">
        <v>84</v>
      </c>
      <c r="S292" t="s">
        <v>84</v>
      </c>
      <c r="T292" t="s">
        <v>84</v>
      </c>
      <c r="U292" t="s">
        <v>84</v>
      </c>
      <c r="V292" t="s">
        <v>84</v>
      </c>
      <c r="W292" t="s">
        <v>84</v>
      </c>
      <c r="X292" t="s">
        <v>84</v>
      </c>
    </row>
    <row r="293" spans="1:24" hidden="1" x14ac:dyDescent="0.3">
      <c r="A293">
        <v>0.71459185144538184</v>
      </c>
      <c r="B293">
        <v>0</v>
      </c>
      <c r="C293" t="s">
        <v>85</v>
      </c>
      <c r="D293">
        <v>0.1</v>
      </c>
      <c r="E293" t="s">
        <v>87</v>
      </c>
      <c r="F293">
        <v>-54.493290998829401</v>
      </c>
      <c r="G293" t="s">
        <v>56</v>
      </c>
      <c r="H293" t="s">
        <v>84</v>
      </c>
      <c r="I293" t="s">
        <v>84</v>
      </c>
      <c r="J293" t="s">
        <v>84</v>
      </c>
      <c r="K293" t="s">
        <v>84</v>
      </c>
      <c r="L293" t="s">
        <v>84</v>
      </c>
      <c r="M293" t="s">
        <v>84</v>
      </c>
      <c r="N293" t="s">
        <v>84</v>
      </c>
      <c r="O293" t="s">
        <v>84</v>
      </c>
      <c r="P293" t="s">
        <v>84</v>
      </c>
      <c r="Q293" t="s">
        <v>84</v>
      </c>
      <c r="R293" t="s">
        <v>84</v>
      </c>
      <c r="S293" t="s">
        <v>84</v>
      </c>
      <c r="T293" t="s">
        <v>84</v>
      </c>
      <c r="U293" t="s">
        <v>84</v>
      </c>
      <c r="V293" t="s">
        <v>84</v>
      </c>
      <c r="W293" t="s">
        <v>84</v>
      </c>
      <c r="X293" t="s">
        <v>84</v>
      </c>
    </row>
    <row r="294" spans="1:24" hidden="1" x14ac:dyDescent="0.3">
      <c r="A294">
        <v>0.97103114632625231</v>
      </c>
      <c r="B294">
        <v>0</v>
      </c>
      <c r="C294" t="s">
        <v>85</v>
      </c>
      <c r="D294">
        <v>0.1</v>
      </c>
      <c r="E294" t="s">
        <v>87</v>
      </c>
      <c r="F294">
        <v>-38.162698444484981</v>
      </c>
      <c r="G294" t="s">
        <v>56</v>
      </c>
      <c r="H294" t="s">
        <v>84</v>
      </c>
      <c r="I294" t="s">
        <v>84</v>
      </c>
      <c r="J294" t="s">
        <v>84</v>
      </c>
      <c r="K294" t="s">
        <v>84</v>
      </c>
      <c r="L294" t="s">
        <v>84</v>
      </c>
      <c r="M294" t="s">
        <v>84</v>
      </c>
      <c r="N294" t="s">
        <v>84</v>
      </c>
      <c r="O294" t="s">
        <v>84</v>
      </c>
      <c r="P294" t="s">
        <v>84</v>
      </c>
      <c r="Q294" t="s">
        <v>84</v>
      </c>
      <c r="R294" t="s">
        <v>84</v>
      </c>
      <c r="S294" t="s">
        <v>84</v>
      </c>
      <c r="T294" t="s">
        <v>84</v>
      </c>
      <c r="U294" t="s">
        <v>84</v>
      </c>
      <c r="V294" t="s">
        <v>84</v>
      </c>
      <c r="W294" t="s">
        <v>84</v>
      </c>
      <c r="X294" t="s">
        <v>84</v>
      </c>
    </row>
    <row r="295" spans="1:24" hidden="1" x14ac:dyDescent="0.3">
      <c r="A295">
        <v>0.40603982430405855</v>
      </c>
      <c r="B295">
        <v>0</v>
      </c>
      <c r="C295" t="s">
        <v>85</v>
      </c>
      <c r="D295">
        <v>0.1</v>
      </c>
      <c r="E295" t="s">
        <v>87</v>
      </c>
      <c r="F295">
        <v>-74.142531726163242</v>
      </c>
      <c r="G295" t="s">
        <v>56</v>
      </c>
      <c r="H295" t="s">
        <v>84</v>
      </c>
      <c r="I295" t="s">
        <v>84</v>
      </c>
      <c r="J295" t="s">
        <v>84</v>
      </c>
      <c r="K295" t="s">
        <v>84</v>
      </c>
      <c r="L295" t="s">
        <v>84</v>
      </c>
      <c r="M295" t="s">
        <v>84</v>
      </c>
      <c r="N295" t="s">
        <v>84</v>
      </c>
      <c r="O295" t="s">
        <v>84</v>
      </c>
      <c r="P295" t="s">
        <v>84</v>
      </c>
      <c r="Q295" t="s">
        <v>84</v>
      </c>
      <c r="R295" t="s">
        <v>84</v>
      </c>
      <c r="S295" t="s">
        <v>84</v>
      </c>
      <c r="T295" t="s">
        <v>84</v>
      </c>
      <c r="U295" t="s">
        <v>84</v>
      </c>
      <c r="V295" t="s">
        <v>84</v>
      </c>
      <c r="W295" t="s">
        <v>84</v>
      </c>
      <c r="X295" t="s">
        <v>84</v>
      </c>
    </row>
    <row r="296" spans="1:24" hidden="1" x14ac:dyDescent="0.3">
      <c r="A296">
        <v>1.5762170706866914</v>
      </c>
      <c r="B296">
        <v>0</v>
      </c>
      <c r="C296" t="s">
        <v>85</v>
      </c>
      <c r="D296">
        <v>0.1</v>
      </c>
      <c r="E296" t="s">
        <v>87</v>
      </c>
      <c r="F296">
        <v>0.3768114810349194</v>
      </c>
      <c r="G296" t="s">
        <v>56</v>
      </c>
      <c r="H296" t="s">
        <v>84</v>
      </c>
      <c r="I296" t="s">
        <v>84</v>
      </c>
      <c r="J296" t="s">
        <v>84</v>
      </c>
      <c r="K296" t="s">
        <v>84</v>
      </c>
      <c r="L296" t="s">
        <v>84</v>
      </c>
      <c r="M296" t="s">
        <v>84</v>
      </c>
      <c r="N296" t="s">
        <v>84</v>
      </c>
      <c r="O296" t="s">
        <v>84</v>
      </c>
      <c r="P296" t="s">
        <v>84</v>
      </c>
      <c r="Q296" t="s">
        <v>84</v>
      </c>
      <c r="R296" t="s">
        <v>84</v>
      </c>
      <c r="S296" t="s">
        <v>84</v>
      </c>
      <c r="T296" t="s">
        <v>84</v>
      </c>
      <c r="U296" t="s">
        <v>84</v>
      </c>
      <c r="V296" t="s">
        <v>84</v>
      </c>
      <c r="W296" t="s">
        <v>84</v>
      </c>
      <c r="X296" t="s">
        <v>84</v>
      </c>
    </row>
    <row r="297" spans="1:24" hidden="1" x14ac:dyDescent="0.3">
      <c r="A297">
        <v>0.58822139334855572</v>
      </c>
      <c r="B297">
        <v>0</v>
      </c>
      <c r="C297" t="s">
        <v>85</v>
      </c>
      <c r="D297">
        <v>0.1</v>
      </c>
      <c r="E297" t="s">
        <v>87</v>
      </c>
      <c r="F297">
        <v>-62.540827017222455</v>
      </c>
      <c r="G297" t="s">
        <v>56</v>
      </c>
      <c r="H297" t="s">
        <v>84</v>
      </c>
      <c r="I297" t="s">
        <v>84</v>
      </c>
      <c r="J297" t="s">
        <v>84</v>
      </c>
      <c r="K297" t="s">
        <v>84</v>
      </c>
      <c r="L297" t="s">
        <v>84</v>
      </c>
      <c r="M297" t="s">
        <v>84</v>
      </c>
      <c r="N297" t="s">
        <v>84</v>
      </c>
      <c r="O297" t="s">
        <v>84</v>
      </c>
      <c r="P297" t="s">
        <v>84</v>
      </c>
      <c r="Q297" t="s">
        <v>84</v>
      </c>
      <c r="R297" t="s">
        <v>84</v>
      </c>
      <c r="S297" t="s">
        <v>84</v>
      </c>
      <c r="T297" t="s">
        <v>84</v>
      </c>
      <c r="U297" t="s">
        <v>84</v>
      </c>
      <c r="V297" t="s">
        <v>84</v>
      </c>
      <c r="W297" t="s">
        <v>84</v>
      </c>
      <c r="X297" t="s">
        <v>84</v>
      </c>
    </row>
    <row r="298" spans="1:24" hidden="1" x14ac:dyDescent="0.3">
      <c r="A298">
        <v>0.84360912912128949</v>
      </c>
      <c r="B298">
        <v>0</v>
      </c>
      <c r="C298" t="s">
        <v>85</v>
      </c>
      <c r="D298">
        <v>0.1</v>
      </c>
      <c r="E298" t="s">
        <v>87</v>
      </c>
      <c r="F298">
        <v>-46.277199954066774</v>
      </c>
      <c r="G298" t="s">
        <v>56</v>
      </c>
      <c r="H298" t="s">
        <v>84</v>
      </c>
      <c r="I298" t="s">
        <v>84</v>
      </c>
      <c r="J298" t="s">
        <v>84</v>
      </c>
      <c r="K298" t="s">
        <v>84</v>
      </c>
      <c r="L298" t="s">
        <v>84</v>
      </c>
      <c r="M298" t="s">
        <v>84</v>
      </c>
      <c r="N298" t="s">
        <v>84</v>
      </c>
      <c r="O298" t="s">
        <v>84</v>
      </c>
      <c r="P298" t="s">
        <v>84</v>
      </c>
      <c r="Q298" t="s">
        <v>84</v>
      </c>
      <c r="R298" t="s">
        <v>84</v>
      </c>
      <c r="S298" t="s">
        <v>84</v>
      </c>
      <c r="T298" t="s">
        <v>84</v>
      </c>
      <c r="U298" t="s">
        <v>84</v>
      </c>
      <c r="V298" t="s">
        <v>84</v>
      </c>
      <c r="W298" t="s">
        <v>84</v>
      </c>
      <c r="X298" t="s">
        <v>84</v>
      </c>
    </row>
    <row r="299" spans="1:24" hidden="1" x14ac:dyDescent="0.3">
      <c r="A299">
        <v>1.1812744366251755</v>
      </c>
      <c r="B299">
        <v>0</v>
      </c>
      <c r="C299" t="s">
        <v>85</v>
      </c>
      <c r="D299">
        <v>0.1</v>
      </c>
      <c r="E299" t="s">
        <v>87</v>
      </c>
      <c r="F299">
        <v>-24.773964425576292</v>
      </c>
      <c r="G299" t="s">
        <v>56</v>
      </c>
      <c r="H299" t="s">
        <v>84</v>
      </c>
      <c r="I299" t="s">
        <v>84</v>
      </c>
      <c r="J299" t="s">
        <v>84</v>
      </c>
      <c r="K299" t="s">
        <v>84</v>
      </c>
      <c r="L299" t="s">
        <v>84</v>
      </c>
      <c r="M299" t="s">
        <v>84</v>
      </c>
      <c r="N299" t="s">
        <v>84</v>
      </c>
      <c r="O299" t="s">
        <v>84</v>
      </c>
      <c r="P299" t="s">
        <v>84</v>
      </c>
      <c r="Q299" t="s">
        <v>84</v>
      </c>
      <c r="R299" t="s">
        <v>84</v>
      </c>
      <c r="S299" t="s">
        <v>84</v>
      </c>
      <c r="T299" t="s">
        <v>84</v>
      </c>
      <c r="U299" t="s">
        <v>84</v>
      </c>
      <c r="V299" t="s">
        <v>84</v>
      </c>
      <c r="W299" t="s">
        <v>84</v>
      </c>
      <c r="X299" t="s">
        <v>84</v>
      </c>
    </row>
    <row r="300" spans="1:24" hidden="1" x14ac:dyDescent="0.3">
      <c r="A300">
        <v>0.92424511678130095</v>
      </c>
      <c r="B300">
        <v>0</v>
      </c>
      <c r="C300" t="s">
        <v>85</v>
      </c>
      <c r="D300">
        <v>0.1</v>
      </c>
      <c r="E300" t="s">
        <v>87</v>
      </c>
      <c r="F300">
        <v>-41.142131008004782</v>
      </c>
      <c r="G300" t="s">
        <v>56</v>
      </c>
      <c r="H300" t="s">
        <v>84</v>
      </c>
      <c r="I300" t="s">
        <v>84</v>
      </c>
      <c r="J300" t="s">
        <v>84</v>
      </c>
      <c r="K300" t="s">
        <v>84</v>
      </c>
      <c r="L300" t="s">
        <v>84</v>
      </c>
      <c r="M300" t="s">
        <v>84</v>
      </c>
      <c r="N300" t="s">
        <v>84</v>
      </c>
      <c r="O300" t="s">
        <v>84</v>
      </c>
      <c r="P300" t="s">
        <v>84</v>
      </c>
      <c r="Q300" t="s">
        <v>84</v>
      </c>
      <c r="R300" t="s">
        <v>84</v>
      </c>
      <c r="S300" t="s">
        <v>84</v>
      </c>
      <c r="T300" t="s">
        <v>84</v>
      </c>
      <c r="U300" t="s">
        <v>84</v>
      </c>
      <c r="V300" t="s">
        <v>84</v>
      </c>
      <c r="W300" t="s">
        <v>84</v>
      </c>
      <c r="X300" t="s">
        <v>84</v>
      </c>
    </row>
    <row r="301" spans="1:24" hidden="1" x14ac:dyDescent="0.3">
      <c r="A301">
        <v>1.7378234326134321</v>
      </c>
      <c r="B301">
        <v>0</v>
      </c>
      <c r="C301" t="s">
        <v>85</v>
      </c>
      <c r="D301">
        <v>0.1</v>
      </c>
      <c r="E301" t="s">
        <v>87</v>
      </c>
      <c r="F301">
        <v>10.668243814139466</v>
      </c>
      <c r="G301" t="s">
        <v>56</v>
      </c>
      <c r="H301" t="s">
        <v>84</v>
      </c>
      <c r="I301" t="s">
        <v>84</v>
      </c>
      <c r="J301" t="s">
        <v>84</v>
      </c>
      <c r="K301" t="s">
        <v>84</v>
      </c>
      <c r="L301" t="s">
        <v>84</v>
      </c>
      <c r="M301" t="s">
        <v>84</v>
      </c>
      <c r="N301" t="s">
        <v>84</v>
      </c>
      <c r="O301" t="s">
        <v>84</v>
      </c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</row>
    <row r="302" spans="1:24" hidden="1" x14ac:dyDescent="0.3">
      <c r="A302">
        <v>1.4260743487437142</v>
      </c>
      <c r="B302">
        <v>0</v>
      </c>
      <c r="C302" t="s">
        <v>85</v>
      </c>
      <c r="D302">
        <v>0.1</v>
      </c>
      <c r="E302" t="s">
        <v>87</v>
      </c>
      <c r="F302">
        <v>-9.184592196159068</v>
      </c>
      <c r="G302" t="s">
        <v>56</v>
      </c>
      <c r="H302" t="s">
        <v>84</v>
      </c>
      <c r="I302" t="s">
        <v>84</v>
      </c>
      <c r="J302" t="s">
        <v>84</v>
      </c>
      <c r="K302" t="s">
        <v>84</v>
      </c>
      <c r="L302" t="s">
        <v>84</v>
      </c>
      <c r="M302" t="s">
        <v>84</v>
      </c>
      <c r="N302" t="s">
        <v>84</v>
      </c>
      <c r="O302" t="s">
        <v>84</v>
      </c>
      <c r="P302" t="s">
        <v>84</v>
      </c>
      <c r="Q302" t="s">
        <v>84</v>
      </c>
      <c r="R302" t="s">
        <v>84</v>
      </c>
      <c r="S302" t="s">
        <v>84</v>
      </c>
      <c r="T302" t="s">
        <v>84</v>
      </c>
      <c r="U302" t="s">
        <v>84</v>
      </c>
      <c r="V302" t="s">
        <v>84</v>
      </c>
      <c r="W302" t="s">
        <v>84</v>
      </c>
      <c r="X302" t="s">
        <v>84</v>
      </c>
    </row>
    <row r="303" spans="1:24" hidden="1" x14ac:dyDescent="0.3">
      <c r="A303">
        <v>0.55974515725929275</v>
      </c>
      <c r="B303">
        <v>0</v>
      </c>
      <c r="C303" t="s">
        <v>85</v>
      </c>
      <c r="D303">
        <v>0.1</v>
      </c>
      <c r="E303" t="s">
        <v>87</v>
      </c>
      <c r="F303">
        <v>-64.354253501923665</v>
      </c>
      <c r="G303" t="s">
        <v>56</v>
      </c>
      <c r="H303" t="s">
        <v>84</v>
      </c>
      <c r="I303" t="s">
        <v>84</v>
      </c>
      <c r="J303" t="s">
        <v>84</v>
      </c>
      <c r="K303" t="s">
        <v>84</v>
      </c>
      <c r="L303" t="s">
        <v>84</v>
      </c>
      <c r="M303" t="s">
        <v>84</v>
      </c>
      <c r="N303" t="s">
        <v>84</v>
      </c>
      <c r="O303" t="s">
        <v>84</v>
      </c>
      <c r="P303" t="s">
        <v>84</v>
      </c>
      <c r="Q303" t="s">
        <v>84</v>
      </c>
      <c r="R303" t="s">
        <v>84</v>
      </c>
      <c r="S303" t="s">
        <v>84</v>
      </c>
      <c r="T303" t="s">
        <v>84</v>
      </c>
      <c r="U303" t="s">
        <v>84</v>
      </c>
      <c r="V303" t="s">
        <v>84</v>
      </c>
      <c r="W303" t="s">
        <v>84</v>
      </c>
      <c r="X303" t="s">
        <v>84</v>
      </c>
    </row>
    <row r="304" spans="1:24" hidden="1" x14ac:dyDescent="0.3">
      <c r="A304">
        <v>1.4040970893880123</v>
      </c>
      <c r="B304">
        <v>0</v>
      </c>
      <c r="C304" t="s">
        <v>85</v>
      </c>
      <c r="D304">
        <v>0.1</v>
      </c>
      <c r="E304" t="s">
        <v>87</v>
      </c>
      <c r="F304">
        <v>-10.584150201362018</v>
      </c>
      <c r="G304" t="s">
        <v>56</v>
      </c>
      <c r="H304" t="s">
        <v>84</v>
      </c>
      <c r="I304" t="s">
        <v>84</v>
      </c>
      <c r="J304" t="s">
        <v>84</v>
      </c>
      <c r="K304" t="s">
        <v>84</v>
      </c>
      <c r="L304" t="s">
        <v>84</v>
      </c>
      <c r="M304" t="s">
        <v>84</v>
      </c>
      <c r="N304" t="s">
        <v>84</v>
      </c>
      <c r="O304" t="s">
        <v>84</v>
      </c>
      <c r="P304" t="s">
        <v>84</v>
      </c>
      <c r="Q304" t="s">
        <v>84</v>
      </c>
      <c r="R304" t="s">
        <v>84</v>
      </c>
      <c r="S304" t="s">
        <v>84</v>
      </c>
      <c r="T304" t="s">
        <v>84</v>
      </c>
      <c r="U304" t="s">
        <v>84</v>
      </c>
      <c r="V304" t="s">
        <v>84</v>
      </c>
      <c r="W304" t="s">
        <v>84</v>
      </c>
      <c r="X304" t="s">
        <v>84</v>
      </c>
    </row>
    <row r="305" spans="1:24" hidden="1" x14ac:dyDescent="0.3">
      <c r="A305">
        <v>0.61119645007422974</v>
      </c>
      <c r="B305">
        <v>0</v>
      </c>
      <c r="C305" t="s">
        <v>85</v>
      </c>
      <c r="D305">
        <v>0.1</v>
      </c>
      <c r="E305" t="s">
        <v>87</v>
      </c>
      <c r="F305">
        <v>-61.077727181160945</v>
      </c>
      <c r="G305" t="s">
        <v>56</v>
      </c>
      <c r="H305" t="s">
        <v>84</v>
      </c>
      <c r="I305" t="s">
        <v>84</v>
      </c>
      <c r="J305" t="s">
        <v>84</v>
      </c>
      <c r="K305" t="s">
        <v>84</v>
      </c>
      <c r="L305" t="s">
        <v>84</v>
      </c>
      <c r="M305" t="s">
        <v>84</v>
      </c>
      <c r="N305" t="s">
        <v>84</v>
      </c>
      <c r="O305" t="s">
        <v>84</v>
      </c>
      <c r="P305" t="s">
        <v>84</v>
      </c>
      <c r="Q305" t="s">
        <v>84</v>
      </c>
      <c r="R305" t="s">
        <v>84</v>
      </c>
      <c r="S305" t="s">
        <v>84</v>
      </c>
      <c r="T305" t="s">
        <v>84</v>
      </c>
      <c r="U305" t="s">
        <v>84</v>
      </c>
      <c r="V305" t="s">
        <v>84</v>
      </c>
      <c r="W305" t="s">
        <v>84</v>
      </c>
      <c r="X305" t="s">
        <v>84</v>
      </c>
    </row>
    <row r="306" spans="1:24" hidden="1" x14ac:dyDescent="0.3">
      <c r="A306">
        <v>1.3033617786996914</v>
      </c>
      <c r="B306">
        <v>0</v>
      </c>
      <c r="C306" t="s">
        <v>85</v>
      </c>
      <c r="D306">
        <v>0.1</v>
      </c>
      <c r="E306" t="s">
        <v>87</v>
      </c>
      <c r="F306">
        <v>-16.999186225581649</v>
      </c>
      <c r="G306" t="s">
        <v>56</v>
      </c>
      <c r="H306" t="s">
        <v>84</v>
      </c>
      <c r="I306" t="s">
        <v>84</v>
      </c>
      <c r="J306" t="s">
        <v>84</v>
      </c>
      <c r="K306" t="s">
        <v>84</v>
      </c>
      <c r="L306" t="s">
        <v>84</v>
      </c>
      <c r="M306" t="s">
        <v>84</v>
      </c>
      <c r="N306" t="s">
        <v>84</v>
      </c>
      <c r="O306" t="s">
        <v>84</v>
      </c>
      <c r="P306" t="s">
        <v>84</v>
      </c>
      <c r="Q306" t="s">
        <v>84</v>
      </c>
      <c r="R306" t="s">
        <v>84</v>
      </c>
      <c r="S306" t="s">
        <v>84</v>
      </c>
      <c r="T306" t="s">
        <v>84</v>
      </c>
      <c r="U306" t="s">
        <v>84</v>
      </c>
      <c r="V306" t="s">
        <v>84</v>
      </c>
      <c r="W306" t="s">
        <v>84</v>
      </c>
      <c r="X306" t="s">
        <v>84</v>
      </c>
    </row>
    <row r="307" spans="1:24" hidden="1" x14ac:dyDescent="0.3">
      <c r="A307">
        <v>0.9810915250602934</v>
      </c>
      <c r="B307">
        <v>0</v>
      </c>
      <c r="C307" t="s">
        <v>85</v>
      </c>
      <c r="D307">
        <v>0.1</v>
      </c>
      <c r="E307" t="s">
        <v>87</v>
      </c>
      <c r="F307">
        <v>-37.522032410348757</v>
      </c>
      <c r="G307" t="s">
        <v>56</v>
      </c>
      <c r="H307" t="s">
        <v>84</v>
      </c>
      <c r="I307" t="s">
        <v>84</v>
      </c>
      <c r="J307" t="s">
        <v>84</v>
      </c>
      <c r="K307" t="s">
        <v>84</v>
      </c>
      <c r="L307" t="s">
        <v>84</v>
      </c>
      <c r="M307" t="s">
        <v>84</v>
      </c>
      <c r="N307" t="s">
        <v>84</v>
      </c>
      <c r="O307" t="s">
        <v>84</v>
      </c>
      <c r="P307" t="s">
        <v>84</v>
      </c>
      <c r="Q307" t="s">
        <v>84</v>
      </c>
      <c r="R307" t="s">
        <v>84</v>
      </c>
      <c r="S307" t="s">
        <v>84</v>
      </c>
      <c r="T307" t="s">
        <v>84</v>
      </c>
      <c r="U307" t="s">
        <v>84</v>
      </c>
      <c r="V307" t="s">
        <v>84</v>
      </c>
      <c r="W307" t="s">
        <v>84</v>
      </c>
      <c r="X307" t="s">
        <v>84</v>
      </c>
    </row>
    <row r="308" spans="1:24" hidden="1" x14ac:dyDescent="0.3">
      <c r="A308">
        <v>0.50937453665754429</v>
      </c>
      <c r="B308">
        <v>0</v>
      </c>
      <c r="C308" t="s">
        <v>85</v>
      </c>
      <c r="D308">
        <v>0.1</v>
      </c>
      <c r="E308" t="s">
        <v>87</v>
      </c>
      <c r="F308">
        <v>-67.561960347860634</v>
      </c>
      <c r="G308" t="s">
        <v>56</v>
      </c>
      <c r="H308" t="s">
        <v>84</v>
      </c>
      <c r="I308" t="s">
        <v>84</v>
      </c>
      <c r="J308" t="s">
        <v>84</v>
      </c>
      <c r="K308" t="s">
        <v>84</v>
      </c>
      <c r="L308" t="s">
        <v>84</v>
      </c>
      <c r="M308" t="s">
        <v>84</v>
      </c>
      <c r="N308" t="s">
        <v>84</v>
      </c>
      <c r="O308" t="s">
        <v>84</v>
      </c>
      <c r="P308" t="s">
        <v>84</v>
      </c>
      <c r="Q308" t="s">
        <v>84</v>
      </c>
      <c r="R308" t="s">
        <v>84</v>
      </c>
      <c r="S308" t="s">
        <v>84</v>
      </c>
      <c r="T308" t="s">
        <v>84</v>
      </c>
      <c r="U308" t="s">
        <v>84</v>
      </c>
      <c r="V308" t="s">
        <v>84</v>
      </c>
      <c r="W308" t="s">
        <v>84</v>
      </c>
      <c r="X308" t="s">
        <v>84</v>
      </c>
    </row>
    <row r="309" spans="1:24" hidden="1" x14ac:dyDescent="0.3">
      <c r="A309">
        <v>0.80441828687798078</v>
      </c>
      <c r="B309">
        <v>0</v>
      </c>
      <c r="C309" t="s">
        <v>85</v>
      </c>
      <c r="D309">
        <v>0.1</v>
      </c>
      <c r="E309" t="s">
        <v>87</v>
      </c>
      <c r="F309">
        <v>-48.772955048208573</v>
      </c>
      <c r="G309" t="s">
        <v>56</v>
      </c>
      <c r="H309" t="s">
        <v>84</v>
      </c>
      <c r="I309" t="s">
        <v>84</v>
      </c>
      <c r="J309" t="s">
        <v>84</v>
      </c>
      <c r="K309" t="s">
        <v>84</v>
      </c>
      <c r="L309" t="s">
        <v>84</v>
      </c>
      <c r="M309" t="s">
        <v>84</v>
      </c>
      <c r="N309" t="s">
        <v>84</v>
      </c>
      <c r="O309" t="s">
        <v>84</v>
      </c>
      <c r="P309" t="s">
        <v>84</v>
      </c>
      <c r="Q309" t="s">
        <v>84</v>
      </c>
      <c r="R309" t="s">
        <v>84</v>
      </c>
      <c r="S309" t="s">
        <v>84</v>
      </c>
      <c r="T309" t="s">
        <v>84</v>
      </c>
      <c r="U309" t="s">
        <v>84</v>
      </c>
      <c r="V309" t="s">
        <v>84</v>
      </c>
      <c r="W309" t="s">
        <v>84</v>
      </c>
      <c r="X309" t="s">
        <v>84</v>
      </c>
    </row>
    <row r="310" spans="1:24" hidden="1" x14ac:dyDescent="0.3">
      <c r="A310">
        <v>0.49967727200445011</v>
      </c>
      <c r="B310">
        <v>0</v>
      </c>
      <c r="C310" t="s">
        <v>85</v>
      </c>
      <c r="D310">
        <v>0.1</v>
      </c>
      <c r="E310" t="s">
        <v>87</v>
      </c>
      <c r="F310">
        <v>-68.179502515159513</v>
      </c>
      <c r="G310" t="s">
        <v>56</v>
      </c>
      <c r="H310" t="s">
        <v>84</v>
      </c>
      <c r="I310" t="s">
        <v>84</v>
      </c>
      <c r="J310" t="s">
        <v>84</v>
      </c>
      <c r="K310" t="s">
        <v>84</v>
      </c>
      <c r="L310" t="s">
        <v>84</v>
      </c>
      <c r="M310" t="s">
        <v>84</v>
      </c>
      <c r="N310" t="s">
        <v>84</v>
      </c>
      <c r="O310" t="s">
        <v>84</v>
      </c>
      <c r="P310" t="s">
        <v>84</v>
      </c>
      <c r="Q310" t="s">
        <v>84</v>
      </c>
      <c r="R310" t="s">
        <v>84</v>
      </c>
      <c r="S310" t="s">
        <v>84</v>
      </c>
      <c r="T310" t="s">
        <v>84</v>
      </c>
      <c r="U310" t="s">
        <v>84</v>
      </c>
      <c r="V310" t="s">
        <v>84</v>
      </c>
      <c r="W310" t="s">
        <v>84</v>
      </c>
      <c r="X310" t="s">
        <v>84</v>
      </c>
    </row>
    <row r="311" spans="1:24" hidden="1" x14ac:dyDescent="0.3">
      <c r="A311">
        <v>0.38643368865891642</v>
      </c>
      <c r="B311">
        <v>0</v>
      </c>
      <c r="C311" t="s">
        <v>85</v>
      </c>
      <c r="D311">
        <v>0.1</v>
      </c>
      <c r="E311" t="s">
        <v>87</v>
      </c>
      <c r="F311">
        <v>-75.39109159657923</v>
      </c>
      <c r="G311" t="s">
        <v>56</v>
      </c>
      <c r="H311" t="s">
        <v>84</v>
      </c>
      <c r="I311" t="s">
        <v>84</v>
      </c>
      <c r="J311" t="s">
        <v>84</v>
      </c>
      <c r="K311" t="s">
        <v>84</v>
      </c>
      <c r="L311" t="s">
        <v>84</v>
      </c>
      <c r="M311" t="s">
        <v>84</v>
      </c>
      <c r="N311" t="s">
        <v>84</v>
      </c>
      <c r="O311" t="s">
        <v>84</v>
      </c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</row>
    <row r="312" spans="1:24" hidden="1" x14ac:dyDescent="0.3">
      <c r="A312">
        <v>1.0938486320637739</v>
      </c>
      <c r="B312">
        <v>0</v>
      </c>
      <c r="C312" t="s">
        <v>85</v>
      </c>
      <c r="D312">
        <v>0.1</v>
      </c>
      <c r="E312" t="s">
        <v>87</v>
      </c>
      <c r="F312">
        <v>-30.341423163486347</v>
      </c>
      <c r="G312" t="s">
        <v>56</v>
      </c>
      <c r="H312" t="s">
        <v>84</v>
      </c>
      <c r="I312" t="s">
        <v>84</v>
      </c>
      <c r="J312" t="s">
        <v>84</v>
      </c>
      <c r="K312" t="s">
        <v>84</v>
      </c>
      <c r="L312" t="s">
        <v>84</v>
      </c>
      <c r="M312" t="s">
        <v>84</v>
      </c>
      <c r="N312" t="s">
        <v>84</v>
      </c>
      <c r="O312" t="s">
        <v>84</v>
      </c>
      <c r="P312" t="s">
        <v>84</v>
      </c>
      <c r="Q312" t="s">
        <v>84</v>
      </c>
      <c r="R312" t="s">
        <v>84</v>
      </c>
      <c r="S312" t="s">
        <v>84</v>
      </c>
      <c r="T312" t="s">
        <v>84</v>
      </c>
      <c r="U312" t="s">
        <v>84</v>
      </c>
      <c r="V312" t="s">
        <v>84</v>
      </c>
      <c r="W312" t="s">
        <v>84</v>
      </c>
      <c r="X312" t="s">
        <v>84</v>
      </c>
    </row>
    <row r="313" spans="1:24" hidden="1" x14ac:dyDescent="0.3">
      <c r="A313">
        <v>1.129050119493074</v>
      </c>
      <c r="B313">
        <v>0</v>
      </c>
      <c r="C313" t="s">
        <v>85</v>
      </c>
      <c r="D313">
        <v>0.1</v>
      </c>
      <c r="E313" t="s">
        <v>87</v>
      </c>
      <c r="F313">
        <v>-28.099718557404703</v>
      </c>
      <c r="G313" t="s">
        <v>56</v>
      </c>
      <c r="H313" t="s">
        <v>84</v>
      </c>
      <c r="I313" t="s">
        <v>84</v>
      </c>
      <c r="J313" t="s">
        <v>84</v>
      </c>
      <c r="K313" t="s">
        <v>84</v>
      </c>
      <c r="L313" t="s">
        <v>84</v>
      </c>
      <c r="M313" t="s">
        <v>84</v>
      </c>
      <c r="N313" t="s">
        <v>84</v>
      </c>
      <c r="O313" t="s">
        <v>84</v>
      </c>
      <c r="P313" t="s">
        <v>84</v>
      </c>
      <c r="Q313" t="s">
        <v>84</v>
      </c>
      <c r="R313" t="s">
        <v>84</v>
      </c>
      <c r="S313" t="s">
        <v>84</v>
      </c>
      <c r="T313" t="s">
        <v>84</v>
      </c>
      <c r="U313" t="s">
        <v>84</v>
      </c>
      <c r="V313" t="s">
        <v>84</v>
      </c>
      <c r="W313" t="s">
        <v>84</v>
      </c>
      <c r="X313" t="s">
        <v>84</v>
      </c>
    </row>
    <row r="314" spans="1:24" hidden="1" x14ac:dyDescent="0.3">
      <c r="A314">
        <v>0.93039551094923278</v>
      </c>
      <c r="B314">
        <v>0</v>
      </c>
      <c r="C314" t="s">
        <v>85</v>
      </c>
      <c r="D314">
        <v>0.1</v>
      </c>
      <c r="E314" t="s">
        <v>87</v>
      </c>
      <c r="F314">
        <v>-40.75046099794735</v>
      </c>
      <c r="G314" t="s">
        <v>56</v>
      </c>
      <c r="H314" t="s">
        <v>84</v>
      </c>
      <c r="I314" t="s">
        <v>84</v>
      </c>
      <c r="J314" t="s">
        <v>84</v>
      </c>
      <c r="K314" t="s">
        <v>84</v>
      </c>
      <c r="L314" t="s">
        <v>84</v>
      </c>
      <c r="M314" t="s">
        <v>84</v>
      </c>
      <c r="N314" t="s">
        <v>84</v>
      </c>
      <c r="O314" t="s">
        <v>84</v>
      </c>
      <c r="P314" t="s">
        <v>84</v>
      </c>
      <c r="Q314" t="s">
        <v>84</v>
      </c>
      <c r="R314" t="s">
        <v>84</v>
      </c>
      <c r="S314" t="s">
        <v>84</v>
      </c>
      <c r="T314" t="s">
        <v>84</v>
      </c>
      <c r="U314" t="s">
        <v>84</v>
      </c>
      <c r="V314" t="s">
        <v>84</v>
      </c>
      <c r="W314" t="s">
        <v>84</v>
      </c>
      <c r="X314" t="s">
        <v>84</v>
      </c>
    </row>
    <row r="315" spans="1:24" hidden="1" x14ac:dyDescent="0.3">
      <c r="A315">
        <v>1.8807956890442417</v>
      </c>
      <c r="B315">
        <v>0</v>
      </c>
      <c r="C315" t="s">
        <v>85</v>
      </c>
      <c r="D315">
        <v>0.1</v>
      </c>
      <c r="E315" t="s">
        <v>87</v>
      </c>
      <c r="F315">
        <v>19.773017196984117</v>
      </c>
      <c r="G315" t="s">
        <v>56</v>
      </c>
      <c r="H315" t="s">
        <v>84</v>
      </c>
      <c r="I315" t="s">
        <v>84</v>
      </c>
      <c r="J315" t="s">
        <v>84</v>
      </c>
      <c r="K315" t="s">
        <v>84</v>
      </c>
      <c r="L315" t="s">
        <v>84</v>
      </c>
      <c r="M315" t="s">
        <v>84</v>
      </c>
      <c r="N315" t="s">
        <v>84</v>
      </c>
      <c r="O315" t="s">
        <v>84</v>
      </c>
      <c r="P315" t="s">
        <v>84</v>
      </c>
      <c r="Q315" t="s">
        <v>84</v>
      </c>
      <c r="R315" t="s">
        <v>84</v>
      </c>
      <c r="S315" t="s">
        <v>84</v>
      </c>
      <c r="T315" t="s">
        <v>84</v>
      </c>
      <c r="U315" t="s">
        <v>84</v>
      </c>
      <c r="V315" t="s">
        <v>84</v>
      </c>
      <c r="W315" t="s">
        <v>84</v>
      </c>
      <c r="X315" t="s">
        <v>84</v>
      </c>
    </row>
    <row r="316" spans="1:24" hidden="1" x14ac:dyDescent="0.3">
      <c r="A316">
        <v>1.6554024376077743</v>
      </c>
      <c r="B316">
        <v>0</v>
      </c>
      <c r="C316" t="s">
        <v>85</v>
      </c>
      <c r="D316">
        <v>0.1</v>
      </c>
      <c r="E316" t="s">
        <v>87</v>
      </c>
      <c r="F316">
        <v>5.4195018536441601</v>
      </c>
      <c r="G316" t="s">
        <v>56</v>
      </c>
      <c r="H316" t="s">
        <v>84</v>
      </c>
      <c r="I316" t="s">
        <v>84</v>
      </c>
      <c r="J316" t="s">
        <v>84</v>
      </c>
      <c r="K316" t="s">
        <v>84</v>
      </c>
      <c r="L316" t="s">
        <v>84</v>
      </c>
      <c r="M316" t="s">
        <v>84</v>
      </c>
      <c r="N316" t="s">
        <v>84</v>
      </c>
      <c r="O316" t="s">
        <v>84</v>
      </c>
      <c r="P316" t="s">
        <v>84</v>
      </c>
      <c r="Q316" t="s">
        <v>84</v>
      </c>
      <c r="R316" t="s">
        <v>84</v>
      </c>
      <c r="S316" t="s">
        <v>84</v>
      </c>
      <c r="T316" t="s">
        <v>84</v>
      </c>
      <c r="U316" t="s">
        <v>84</v>
      </c>
      <c r="V316" t="s">
        <v>84</v>
      </c>
      <c r="W316" t="s">
        <v>84</v>
      </c>
      <c r="X316" t="s">
        <v>84</v>
      </c>
    </row>
    <row r="317" spans="1:24" hidden="1" x14ac:dyDescent="0.3">
      <c r="A317">
        <v>1.0371446693924979</v>
      </c>
      <c r="B317">
        <v>0</v>
      </c>
      <c r="C317" t="s">
        <v>85</v>
      </c>
      <c r="D317">
        <v>0.1</v>
      </c>
      <c r="E317" t="s">
        <v>87</v>
      </c>
      <c r="F317">
        <v>-33.952450525855063</v>
      </c>
      <c r="G317" t="s">
        <v>56</v>
      </c>
      <c r="H317" t="s">
        <v>84</v>
      </c>
      <c r="I317" t="s">
        <v>84</v>
      </c>
      <c r="J317" t="s">
        <v>84</v>
      </c>
      <c r="K317" t="s">
        <v>84</v>
      </c>
      <c r="L317" t="s">
        <v>84</v>
      </c>
      <c r="M317" t="s">
        <v>84</v>
      </c>
      <c r="N317" t="s">
        <v>84</v>
      </c>
      <c r="O317" t="s">
        <v>84</v>
      </c>
      <c r="P317" t="s">
        <v>84</v>
      </c>
      <c r="Q317" t="s">
        <v>84</v>
      </c>
      <c r="R317" t="s">
        <v>84</v>
      </c>
      <c r="S317" t="s">
        <v>84</v>
      </c>
      <c r="T317" t="s">
        <v>84</v>
      </c>
      <c r="U317" t="s">
        <v>84</v>
      </c>
      <c r="V317" t="s">
        <v>84</v>
      </c>
      <c r="W317" t="s">
        <v>84</v>
      </c>
      <c r="X317" t="s">
        <v>84</v>
      </c>
    </row>
    <row r="318" spans="1:24" hidden="1" x14ac:dyDescent="0.3">
      <c r="A318">
        <v>1.3935869592343255</v>
      </c>
      <c r="B318">
        <v>0</v>
      </c>
      <c r="C318" t="s">
        <v>85</v>
      </c>
      <c r="D318">
        <v>0.1</v>
      </c>
      <c r="E318" t="s">
        <v>87</v>
      </c>
      <c r="F318">
        <v>-11.253457349912406</v>
      </c>
      <c r="G318" t="s">
        <v>56</v>
      </c>
      <c r="H318" t="s">
        <v>84</v>
      </c>
      <c r="I318" t="s">
        <v>84</v>
      </c>
      <c r="J318" t="s">
        <v>84</v>
      </c>
      <c r="K318" t="s">
        <v>84</v>
      </c>
      <c r="L318" t="s">
        <v>84</v>
      </c>
      <c r="M318" t="s">
        <v>84</v>
      </c>
      <c r="N318" t="s">
        <v>84</v>
      </c>
      <c r="O318" t="s">
        <v>84</v>
      </c>
      <c r="P318" t="s">
        <v>84</v>
      </c>
      <c r="Q318" t="s">
        <v>84</v>
      </c>
      <c r="R318" t="s">
        <v>84</v>
      </c>
      <c r="S318" t="s">
        <v>84</v>
      </c>
      <c r="T318" t="s">
        <v>84</v>
      </c>
      <c r="U318" t="s">
        <v>84</v>
      </c>
      <c r="V318" t="s">
        <v>84</v>
      </c>
      <c r="W318" t="s">
        <v>84</v>
      </c>
      <c r="X318" t="s">
        <v>84</v>
      </c>
    </row>
    <row r="319" spans="1:24" hidden="1" x14ac:dyDescent="0.3">
      <c r="A319">
        <v>1.0384241199848063</v>
      </c>
      <c r="B319">
        <v>0</v>
      </c>
      <c r="C319" t="s">
        <v>85</v>
      </c>
      <c r="D319">
        <v>0.1</v>
      </c>
      <c r="E319" t="s">
        <v>87</v>
      </c>
      <c r="F319">
        <v>-33.870972426618721</v>
      </c>
      <c r="G319" t="s">
        <v>56</v>
      </c>
      <c r="H319" t="s">
        <v>84</v>
      </c>
      <c r="I319" t="s">
        <v>84</v>
      </c>
      <c r="J319" t="s">
        <v>84</v>
      </c>
      <c r="K319" t="s">
        <v>84</v>
      </c>
      <c r="L319" t="s">
        <v>84</v>
      </c>
      <c r="M319" t="s">
        <v>84</v>
      </c>
      <c r="N319" t="s">
        <v>84</v>
      </c>
      <c r="O319" t="s">
        <v>84</v>
      </c>
      <c r="P319" t="s">
        <v>84</v>
      </c>
      <c r="Q319" t="s">
        <v>84</v>
      </c>
      <c r="R319" t="s">
        <v>84</v>
      </c>
      <c r="S319" t="s">
        <v>84</v>
      </c>
      <c r="T319" t="s">
        <v>84</v>
      </c>
      <c r="U319" t="s">
        <v>84</v>
      </c>
      <c r="V319" t="s">
        <v>84</v>
      </c>
      <c r="W319" t="s">
        <v>84</v>
      </c>
      <c r="X319" t="s">
        <v>84</v>
      </c>
    </row>
    <row r="320" spans="1:24" hidden="1" x14ac:dyDescent="0.3">
      <c r="A320">
        <v>0.91878124378485837</v>
      </c>
      <c r="B320">
        <v>0</v>
      </c>
      <c r="C320" t="s">
        <v>85</v>
      </c>
      <c r="D320">
        <v>0.1</v>
      </c>
      <c r="E320" t="s">
        <v>87</v>
      </c>
      <c r="F320">
        <v>-41.490081908879937</v>
      </c>
      <c r="G320" t="s">
        <v>56</v>
      </c>
      <c r="H320" t="s">
        <v>84</v>
      </c>
      <c r="I320" t="s">
        <v>84</v>
      </c>
      <c r="J320" t="s">
        <v>84</v>
      </c>
      <c r="K320" t="s">
        <v>84</v>
      </c>
      <c r="L320" t="s">
        <v>84</v>
      </c>
      <c r="M320" t="s">
        <v>84</v>
      </c>
      <c r="N320" t="s">
        <v>84</v>
      </c>
      <c r="O320" t="s">
        <v>84</v>
      </c>
      <c r="P320" t="s">
        <v>84</v>
      </c>
      <c r="Q320" t="s">
        <v>84</v>
      </c>
      <c r="R320" t="s">
        <v>84</v>
      </c>
      <c r="S320" t="s">
        <v>84</v>
      </c>
      <c r="T320" t="s">
        <v>84</v>
      </c>
      <c r="U320" t="s">
        <v>84</v>
      </c>
      <c r="V320" t="s">
        <v>84</v>
      </c>
      <c r="W320" t="s">
        <v>84</v>
      </c>
      <c r="X320" t="s">
        <v>84</v>
      </c>
    </row>
    <row r="321" spans="1:24" hidden="1" x14ac:dyDescent="0.3">
      <c r="A321">
        <v>0.51212448487575557</v>
      </c>
      <c r="B321">
        <v>0</v>
      </c>
      <c r="C321" t="s">
        <v>86</v>
      </c>
      <c r="D321">
        <v>0.1</v>
      </c>
      <c r="E321" t="s">
        <v>87</v>
      </c>
      <c r="F321">
        <v>-67.386837873288187</v>
      </c>
      <c r="G321" t="s">
        <v>56</v>
      </c>
      <c r="H321" t="s">
        <v>84</v>
      </c>
      <c r="I321" t="s">
        <v>84</v>
      </c>
      <c r="J321" t="s">
        <v>84</v>
      </c>
      <c r="K321" t="s">
        <v>84</v>
      </c>
      <c r="L321" t="s">
        <v>84</v>
      </c>
      <c r="M321" t="s">
        <v>84</v>
      </c>
      <c r="N321" t="s">
        <v>84</v>
      </c>
      <c r="O321" t="s">
        <v>84</v>
      </c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</row>
    <row r="322" spans="1:24" hidden="1" x14ac:dyDescent="0.3">
      <c r="A322">
        <v>1.2416744529487367</v>
      </c>
      <c r="B322">
        <v>0</v>
      </c>
      <c r="C322" t="s">
        <v>86</v>
      </c>
      <c r="D322">
        <v>0.1</v>
      </c>
      <c r="E322" t="s">
        <v>87</v>
      </c>
      <c r="F322">
        <v>-20.927564608753954</v>
      </c>
      <c r="G322" t="s">
        <v>56</v>
      </c>
      <c r="H322" t="s">
        <v>84</v>
      </c>
      <c r="I322" t="s">
        <v>84</v>
      </c>
      <c r="J322" t="s">
        <v>84</v>
      </c>
      <c r="K322" t="s">
        <v>84</v>
      </c>
      <c r="L322" t="s">
        <v>84</v>
      </c>
      <c r="M322" t="s">
        <v>84</v>
      </c>
      <c r="N322" t="s">
        <v>84</v>
      </c>
      <c r="O322" t="s">
        <v>84</v>
      </c>
      <c r="P322" t="s">
        <v>84</v>
      </c>
      <c r="Q322" t="s">
        <v>84</v>
      </c>
      <c r="R322" t="s">
        <v>84</v>
      </c>
      <c r="S322" t="s">
        <v>84</v>
      </c>
      <c r="T322" t="s">
        <v>84</v>
      </c>
      <c r="U322" t="s">
        <v>84</v>
      </c>
      <c r="V322" t="s">
        <v>84</v>
      </c>
      <c r="W322" t="s">
        <v>84</v>
      </c>
      <c r="X322" t="s">
        <v>84</v>
      </c>
    </row>
    <row r="323" spans="1:24" hidden="1" x14ac:dyDescent="0.3">
      <c r="A323">
        <v>0.87804552051731222</v>
      </c>
      <c r="B323">
        <v>0</v>
      </c>
      <c r="C323" t="s">
        <v>86</v>
      </c>
      <c r="D323">
        <v>0.1</v>
      </c>
      <c r="E323" t="s">
        <v>87</v>
      </c>
      <c r="F323">
        <v>-44.084218269291711</v>
      </c>
      <c r="G323" t="s">
        <v>56</v>
      </c>
      <c r="H323" t="s">
        <v>84</v>
      </c>
      <c r="I323" t="s">
        <v>84</v>
      </c>
      <c r="J323" t="s">
        <v>84</v>
      </c>
      <c r="K323" t="s">
        <v>84</v>
      </c>
      <c r="L323" t="s">
        <v>84</v>
      </c>
      <c r="M323" t="s">
        <v>84</v>
      </c>
      <c r="N323" t="s">
        <v>84</v>
      </c>
      <c r="O323" t="s">
        <v>84</v>
      </c>
      <c r="P323" t="s">
        <v>84</v>
      </c>
      <c r="Q323" t="s">
        <v>84</v>
      </c>
      <c r="R323" t="s">
        <v>84</v>
      </c>
      <c r="S323" t="s">
        <v>84</v>
      </c>
      <c r="T323" t="s">
        <v>84</v>
      </c>
      <c r="U323" t="s">
        <v>84</v>
      </c>
      <c r="V323" t="s">
        <v>84</v>
      </c>
      <c r="W323" t="s">
        <v>84</v>
      </c>
      <c r="X323" t="s">
        <v>84</v>
      </c>
    </row>
    <row r="324" spans="1:24" hidden="1" x14ac:dyDescent="0.3">
      <c r="A324">
        <v>0.95415710172529189</v>
      </c>
      <c r="B324">
        <v>0</v>
      </c>
      <c r="C324" t="s">
        <v>86</v>
      </c>
      <c r="D324">
        <v>0.1</v>
      </c>
      <c r="E324" t="s">
        <v>87</v>
      </c>
      <c r="F324">
        <v>-39.237273022652239</v>
      </c>
      <c r="G324" t="s">
        <v>56</v>
      </c>
      <c r="H324" t="s">
        <v>84</v>
      </c>
      <c r="I324" t="s">
        <v>84</v>
      </c>
      <c r="J324" t="s">
        <v>84</v>
      </c>
      <c r="K324" t="s">
        <v>84</v>
      </c>
      <c r="L324" t="s">
        <v>84</v>
      </c>
      <c r="M324" t="s">
        <v>84</v>
      </c>
      <c r="N324" t="s">
        <v>84</v>
      </c>
      <c r="O324" t="s">
        <v>84</v>
      </c>
      <c r="P324" t="s">
        <v>84</v>
      </c>
      <c r="Q324" t="s">
        <v>84</v>
      </c>
      <c r="R324" t="s">
        <v>84</v>
      </c>
      <c r="S324" t="s">
        <v>84</v>
      </c>
      <c r="T324" t="s">
        <v>84</v>
      </c>
      <c r="U324" t="s">
        <v>84</v>
      </c>
      <c r="V324" t="s">
        <v>84</v>
      </c>
      <c r="W324" t="s">
        <v>84</v>
      </c>
      <c r="X324" t="s">
        <v>84</v>
      </c>
    </row>
    <row r="325" spans="1:24" hidden="1" x14ac:dyDescent="0.3">
      <c r="A325">
        <v>0.91726079037974806</v>
      </c>
      <c r="B325">
        <v>0</v>
      </c>
      <c r="C325" t="s">
        <v>86</v>
      </c>
      <c r="D325">
        <v>0.1</v>
      </c>
      <c r="E325" t="s">
        <v>87</v>
      </c>
      <c r="F325">
        <v>-41.586907573091253</v>
      </c>
      <c r="G325" t="s">
        <v>56</v>
      </c>
      <c r="H325" t="s">
        <v>84</v>
      </c>
      <c r="I325" t="s">
        <v>84</v>
      </c>
      <c r="J325" t="s">
        <v>84</v>
      </c>
      <c r="K325" t="s">
        <v>84</v>
      </c>
      <c r="L325" t="s">
        <v>84</v>
      </c>
      <c r="M325" t="s">
        <v>84</v>
      </c>
      <c r="N325" t="s">
        <v>84</v>
      </c>
      <c r="O325" t="s">
        <v>84</v>
      </c>
      <c r="P325" t="s">
        <v>84</v>
      </c>
      <c r="Q325" t="s">
        <v>84</v>
      </c>
      <c r="R325" t="s">
        <v>84</v>
      </c>
      <c r="S325" t="s">
        <v>84</v>
      </c>
      <c r="T325" t="s">
        <v>84</v>
      </c>
      <c r="U325" t="s">
        <v>84</v>
      </c>
      <c r="V325" t="s">
        <v>84</v>
      </c>
      <c r="W325" t="s">
        <v>84</v>
      </c>
      <c r="X325" t="s">
        <v>84</v>
      </c>
    </row>
    <row r="326" spans="1:24" hidden="1" x14ac:dyDescent="0.3">
      <c r="A326">
        <v>1.6458190163538053</v>
      </c>
      <c r="B326">
        <v>0</v>
      </c>
      <c r="C326" t="s">
        <v>86</v>
      </c>
      <c r="D326">
        <v>0.1</v>
      </c>
      <c r="E326" t="s">
        <v>87</v>
      </c>
      <c r="F326">
        <v>4.8092094729545511</v>
      </c>
      <c r="G326" t="s">
        <v>56</v>
      </c>
      <c r="H326" t="s">
        <v>84</v>
      </c>
      <c r="I326" t="s">
        <v>84</v>
      </c>
      <c r="J326" t="s">
        <v>84</v>
      </c>
      <c r="K326" t="s">
        <v>84</v>
      </c>
      <c r="L326" t="s">
        <v>84</v>
      </c>
      <c r="M326" t="s">
        <v>84</v>
      </c>
      <c r="N326" t="s">
        <v>84</v>
      </c>
      <c r="O326" t="s">
        <v>84</v>
      </c>
      <c r="P326" t="s">
        <v>84</v>
      </c>
      <c r="Q326" t="s">
        <v>84</v>
      </c>
      <c r="R326" t="s">
        <v>84</v>
      </c>
      <c r="S326" t="s">
        <v>84</v>
      </c>
      <c r="T326" t="s">
        <v>84</v>
      </c>
      <c r="U326" t="s">
        <v>84</v>
      </c>
      <c r="V326" t="s">
        <v>84</v>
      </c>
      <c r="W326" t="s">
        <v>84</v>
      </c>
      <c r="X326" t="s">
        <v>84</v>
      </c>
    </row>
    <row r="327" spans="1:24" hidden="1" x14ac:dyDescent="0.3">
      <c r="A327">
        <v>1.3777228232737218</v>
      </c>
      <c r="B327">
        <v>0</v>
      </c>
      <c r="C327" t="s">
        <v>86</v>
      </c>
      <c r="D327">
        <v>0.1</v>
      </c>
      <c r="E327" t="s">
        <v>87</v>
      </c>
      <c r="F327">
        <v>-12.263718826101909</v>
      </c>
      <c r="G327" t="s">
        <v>56</v>
      </c>
      <c r="H327" t="s">
        <v>84</v>
      </c>
      <c r="I327" t="s">
        <v>84</v>
      </c>
      <c r="J327" t="s">
        <v>84</v>
      </c>
      <c r="K327" t="s">
        <v>84</v>
      </c>
      <c r="L327" t="s">
        <v>84</v>
      </c>
      <c r="M327" t="s">
        <v>84</v>
      </c>
      <c r="N327" t="s">
        <v>84</v>
      </c>
      <c r="O327" t="s">
        <v>84</v>
      </c>
      <c r="P327" t="s">
        <v>84</v>
      </c>
      <c r="Q327" t="s">
        <v>84</v>
      </c>
      <c r="R327" t="s">
        <v>84</v>
      </c>
      <c r="S327" t="s">
        <v>84</v>
      </c>
      <c r="T327" t="s">
        <v>84</v>
      </c>
      <c r="U327" t="s">
        <v>84</v>
      </c>
      <c r="V327" t="s">
        <v>84</v>
      </c>
      <c r="W327" t="s">
        <v>84</v>
      </c>
      <c r="X327" t="s">
        <v>84</v>
      </c>
    </row>
    <row r="328" spans="1:24" hidden="1" x14ac:dyDescent="0.3">
      <c r="A328">
        <v>0.42550475682254568</v>
      </c>
      <c r="B328">
        <v>0</v>
      </c>
      <c r="C328" t="s">
        <v>86</v>
      </c>
      <c r="D328">
        <v>0.1</v>
      </c>
      <c r="E328" t="s">
        <v>87</v>
      </c>
      <c r="F328">
        <v>-72.902963967232665</v>
      </c>
      <c r="G328" t="s">
        <v>56</v>
      </c>
      <c r="H328" t="s">
        <v>84</v>
      </c>
      <c r="I328" t="s">
        <v>84</v>
      </c>
      <c r="J328" t="s">
        <v>84</v>
      </c>
      <c r="K328" t="s">
        <v>84</v>
      </c>
      <c r="L328" t="s">
        <v>84</v>
      </c>
      <c r="M328" t="s">
        <v>84</v>
      </c>
      <c r="N328" t="s">
        <v>84</v>
      </c>
      <c r="O328" t="s">
        <v>84</v>
      </c>
      <c r="P328" t="s">
        <v>84</v>
      </c>
      <c r="Q328" t="s">
        <v>84</v>
      </c>
      <c r="R328" t="s">
        <v>84</v>
      </c>
      <c r="S328" t="s">
        <v>84</v>
      </c>
      <c r="T328" t="s">
        <v>84</v>
      </c>
      <c r="U328" t="s">
        <v>84</v>
      </c>
      <c r="V328" t="s">
        <v>84</v>
      </c>
      <c r="W328" t="s">
        <v>84</v>
      </c>
      <c r="X328" t="s">
        <v>84</v>
      </c>
    </row>
    <row r="329" spans="1:24" hidden="1" x14ac:dyDescent="0.3">
      <c r="A329">
        <v>1.7613497340808462</v>
      </c>
      <c r="B329">
        <v>0</v>
      </c>
      <c r="C329" t="s">
        <v>86</v>
      </c>
      <c r="D329">
        <v>0.1</v>
      </c>
      <c r="E329" t="s">
        <v>87</v>
      </c>
      <c r="F329">
        <v>12.166448072396747</v>
      </c>
      <c r="G329" t="s">
        <v>56</v>
      </c>
      <c r="H329" t="s">
        <v>84</v>
      </c>
      <c r="I329" t="s">
        <v>84</v>
      </c>
      <c r="J329" t="s">
        <v>84</v>
      </c>
      <c r="K329" t="s">
        <v>84</v>
      </c>
      <c r="L329" t="s">
        <v>84</v>
      </c>
      <c r="M329" t="s">
        <v>84</v>
      </c>
      <c r="N329" t="s">
        <v>84</v>
      </c>
      <c r="O329" t="s">
        <v>84</v>
      </c>
      <c r="P329" t="s">
        <v>84</v>
      </c>
      <c r="Q329" t="s">
        <v>84</v>
      </c>
      <c r="R329" t="s">
        <v>84</v>
      </c>
      <c r="S329" t="s">
        <v>84</v>
      </c>
      <c r="T329" t="s">
        <v>84</v>
      </c>
      <c r="U329" t="s">
        <v>84</v>
      </c>
      <c r="V329" t="s">
        <v>84</v>
      </c>
      <c r="W329" t="s">
        <v>84</v>
      </c>
      <c r="X329" t="s">
        <v>84</v>
      </c>
    </row>
    <row r="330" spans="1:24" hidden="1" x14ac:dyDescent="0.3">
      <c r="A330">
        <v>1.5614603647021412</v>
      </c>
      <c r="B330">
        <v>0</v>
      </c>
      <c r="C330" t="s">
        <v>86</v>
      </c>
      <c r="D330">
        <v>0.1</v>
      </c>
      <c r="E330" t="s">
        <v>87</v>
      </c>
      <c r="F330">
        <v>-0.56292652982607183</v>
      </c>
      <c r="G330" t="s">
        <v>56</v>
      </c>
      <c r="H330" t="s">
        <v>84</v>
      </c>
      <c r="I330" t="s">
        <v>84</v>
      </c>
      <c r="J330" t="s">
        <v>84</v>
      </c>
      <c r="K330" t="s">
        <v>84</v>
      </c>
      <c r="L330" t="s">
        <v>84</v>
      </c>
      <c r="M330" t="s">
        <v>84</v>
      </c>
      <c r="N330" t="s">
        <v>84</v>
      </c>
      <c r="O330" t="s">
        <v>84</v>
      </c>
      <c r="P330" t="s">
        <v>84</v>
      </c>
      <c r="Q330" t="s">
        <v>84</v>
      </c>
      <c r="R330" t="s">
        <v>84</v>
      </c>
      <c r="S330" t="s">
        <v>84</v>
      </c>
      <c r="T330" t="s">
        <v>84</v>
      </c>
      <c r="U330" t="s">
        <v>84</v>
      </c>
      <c r="V330" t="s">
        <v>84</v>
      </c>
      <c r="W330" t="s">
        <v>84</v>
      </c>
      <c r="X330" t="s">
        <v>84</v>
      </c>
    </row>
    <row r="331" spans="1:24" hidden="1" x14ac:dyDescent="0.3">
      <c r="A331">
        <v>1.1556107796011936</v>
      </c>
      <c r="B331">
        <v>0</v>
      </c>
      <c r="C331" t="s">
        <v>86</v>
      </c>
      <c r="D331">
        <v>0.1</v>
      </c>
      <c r="E331" t="s">
        <v>87</v>
      </c>
      <c r="F331">
        <v>-26.408279971903863</v>
      </c>
      <c r="G331" t="s">
        <v>56</v>
      </c>
      <c r="H331" t="s">
        <v>84</v>
      </c>
      <c r="I331" t="s">
        <v>84</v>
      </c>
      <c r="J331" t="s">
        <v>84</v>
      </c>
      <c r="K331" t="s">
        <v>84</v>
      </c>
      <c r="L331" t="s">
        <v>84</v>
      </c>
      <c r="M331" t="s">
        <v>84</v>
      </c>
      <c r="N331" t="s">
        <v>84</v>
      </c>
      <c r="O331" t="s">
        <v>84</v>
      </c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</row>
    <row r="332" spans="1:24" hidden="1" x14ac:dyDescent="0.3">
      <c r="A332">
        <v>0.86023880678045117</v>
      </c>
      <c r="B332">
        <v>0</v>
      </c>
      <c r="C332" t="s">
        <v>86</v>
      </c>
      <c r="D332">
        <v>0.1</v>
      </c>
      <c r="E332" t="s">
        <v>87</v>
      </c>
      <c r="F332">
        <v>-45.218187175670181</v>
      </c>
      <c r="G332" t="s">
        <v>56</v>
      </c>
      <c r="H332" t="s">
        <v>84</v>
      </c>
      <c r="I332" t="s">
        <v>84</v>
      </c>
      <c r="J332" t="s">
        <v>84</v>
      </c>
      <c r="K332" t="s">
        <v>84</v>
      </c>
      <c r="L332" t="s">
        <v>84</v>
      </c>
      <c r="M332" t="s">
        <v>84</v>
      </c>
      <c r="N332" t="s">
        <v>84</v>
      </c>
      <c r="O332" t="s">
        <v>84</v>
      </c>
      <c r="P332" t="s">
        <v>84</v>
      </c>
      <c r="Q332" t="s">
        <v>84</v>
      </c>
      <c r="R332" t="s">
        <v>84</v>
      </c>
      <c r="S332" t="s">
        <v>84</v>
      </c>
      <c r="T332" t="s">
        <v>84</v>
      </c>
      <c r="U332" t="s">
        <v>84</v>
      </c>
      <c r="V332" t="s">
        <v>84</v>
      </c>
      <c r="W332" t="s">
        <v>84</v>
      </c>
      <c r="X332" t="s">
        <v>84</v>
      </c>
    </row>
    <row r="333" spans="1:24" hidden="1" x14ac:dyDescent="0.3">
      <c r="A333">
        <v>0.89469259519634747</v>
      </c>
      <c r="B333">
        <v>0</v>
      </c>
      <c r="C333" t="s">
        <v>86</v>
      </c>
      <c r="D333">
        <v>0.1</v>
      </c>
      <c r="E333" t="s">
        <v>87</v>
      </c>
      <c r="F333">
        <v>-43.024097612153888</v>
      </c>
      <c r="G333" t="s">
        <v>56</v>
      </c>
      <c r="H333" t="s">
        <v>84</v>
      </c>
      <c r="I333" t="s">
        <v>84</v>
      </c>
      <c r="J333" t="s">
        <v>84</v>
      </c>
      <c r="K333" t="s">
        <v>84</v>
      </c>
      <c r="L333" t="s">
        <v>84</v>
      </c>
      <c r="M333" t="s">
        <v>84</v>
      </c>
      <c r="N333" t="s">
        <v>84</v>
      </c>
      <c r="O333" t="s">
        <v>84</v>
      </c>
      <c r="P333" t="s">
        <v>84</v>
      </c>
      <c r="Q333" t="s">
        <v>84</v>
      </c>
      <c r="R333" t="s">
        <v>84</v>
      </c>
      <c r="S333" t="s">
        <v>84</v>
      </c>
      <c r="T333" t="s">
        <v>84</v>
      </c>
      <c r="U333" t="s">
        <v>84</v>
      </c>
      <c r="V333" t="s">
        <v>84</v>
      </c>
      <c r="W333" t="s">
        <v>84</v>
      </c>
      <c r="X333" t="s">
        <v>84</v>
      </c>
    </row>
    <row r="334" spans="1:24" hidden="1" x14ac:dyDescent="0.3">
      <c r="A334">
        <v>0.51372739924261501</v>
      </c>
      <c r="B334">
        <v>0</v>
      </c>
      <c r="C334" t="s">
        <v>86</v>
      </c>
      <c r="D334">
        <v>0.1</v>
      </c>
      <c r="E334" t="s">
        <v>87</v>
      </c>
      <c r="F334">
        <v>-67.284760921950266</v>
      </c>
      <c r="G334" t="s">
        <v>56</v>
      </c>
      <c r="H334" t="s">
        <v>84</v>
      </c>
      <c r="I334" t="s">
        <v>84</v>
      </c>
      <c r="J334" t="s">
        <v>84</v>
      </c>
      <c r="K334" t="s">
        <v>84</v>
      </c>
      <c r="L334" t="s">
        <v>84</v>
      </c>
      <c r="M334" t="s">
        <v>84</v>
      </c>
      <c r="N334" t="s">
        <v>84</v>
      </c>
      <c r="O334" t="s">
        <v>84</v>
      </c>
      <c r="P334" t="s">
        <v>84</v>
      </c>
      <c r="Q334" t="s">
        <v>84</v>
      </c>
      <c r="R334" t="s">
        <v>84</v>
      </c>
      <c r="S334" t="s">
        <v>84</v>
      </c>
      <c r="T334" t="s">
        <v>84</v>
      </c>
      <c r="U334" t="s">
        <v>84</v>
      </c>
      <c r="V334" t="s">
        <v>84</v>
      </c>
      <c r="W334" t="s">
        <v>84</v>
      </c>
      <c r="X334" t="s">
        <v>84</v>
      </c>
    </row>
    <row r="335" spans="1:24" hidden="1" x14ac:dyDescent="0.3">
      <c r="A335">
        <v>0.6227380952014957</v>
      </c>
      <c r="B335">
        <v>0</v>
      </c>
      <c r="C335" t="s">
        <v>86</v>
      </c>
      <c r="D335">
        <v>0.1</v>
      </c>
      <c r="E335" t="s">
        <v>87</v>
      </c>
      <c r="F335">
        <v>-60.342730993982322</v>
      </c>
      <c r="G335" t="s">
        <v>56</v>
      </c>
      <c r="H335" t="s">
        <v>84</v>
      </c>
      <c r="I335" t="s">
        <v>84</v>
      </c>
      <c r="J335" t="s">
        <v>84</v>
      </c>
      <c r="K335" t="s">
        <v>84</v>
      </c>
      <c r="L335" t="s">
        <v>84</v>
      </c>
      <c r="M335" t="s">
        <v>84</v>
      </c>
      <c r="N335" t="s">
        <v>84</v>
      </c>
      <c r="O335" t="s">
        <v>84</v>
      </c>
      <c r="P335" t="s">
        <v>84</v>
      </c>
      <c r="Q335" t="s">
        <v>84</v>
      </c>
      <c r="R335" t="s">
        <v>84</v>
      </c>
      <c r="S335" t="s">
        <v>84</v>
      </c>
      <c r="T335" t="s">
        <v>84</v>
      </c>
      <c r="U335" t="s">
        <v>84</v>
      </c>
      <c r="V335" t="s">
        <v>84</v>
      </c>
      <c r="W335" t="s">
        <v>84</v>
      </c>
      <c r="X335" t="s">
        <v>84</v>
      </c>
    </row>
    <row r="336" spans="1:24" hidden="1" x14ac:dyDescent="0.3">
      <c r="A336">
        <v>0.90669284193095101</v>
      </c>
      <c r="B336">
        <v>0</v>
      </c>
      <c r="C336" t="s">
        <v>86</v>
      </c>
      <c r="D336">
        <v>0.1</v>
      </c>
      <c r="E336" t="s">
        <v>87</v>
      </c>
      <c r="F336">
        <v>-42.259896712032671</v>
      </c>
      <c r="G336" t="s">
        <v>56</v>
      </c>
      <c r="H336" t="s">
        <v>84</v>
      </c>
      <c r="I336" t="s">
        <v>84</v>
      </c>
      <c r="J336" t="s">
        <v>84</v>
      </c>
      <c r="K336" t="s">
        <v>84</v>
      </c>
      <c r="L336" t="s">
        <v>84</v>
      </c>
      <c r="M336" t="s">
        <v>84</v>
      </c>
      <c r="N336" t="s">
        <v>84</v>
      </c>
      <c r="O336" t="s">
        <v>84</v>
      </c>
      <c r="P336" t="s">
        <v>84</v>
      </c>
      <c r="Q336" t="s">
        <v>84</v>
      </c>
      <c r="R336" t="s">
        <v>84</v>
      </c>
      <c r="S336" t="s">
        <v>84</v>
      </c>
      <c r="T336" t="s">
        <v>84</v>
      </c>
      <c r="U336" t="s">
        <v>84</v>
      </c>
      <c r="V336" t="s">
        <v>84</v>
      </c>
      <c r="W336" t="s">
        <v>84</v>
      </c>
      <c r="X336" t="s">
        <v>84</v>
      </c>
    </row>
    <row r="337" spans="1:24" hidden="1" x14ac:dyDescent="0.3">
      <c r="A337">
        <v>1.4552682955051068</v>
      </c>
      <c r="B337">
        <v>0</v>
      </c>
      <c r="C337" t="s">
        <v>86</v>
      </c>
      <c r="D337">
        <v>0.1</v>
      </c>
      <c r="E337" t="s">
        <v>87</v>
      </c>
      <c r="F337">
        <v>-7.3254603894092334</v>
      </c>
      <c r="G337" t="s">
        <v>56</v>
      </c>
      <c r="H337" t="s">
        <v>84</v>
      </c>
      <c r="I337" t="s">
        <v>84</v>
      </c>
      <c r="J337" t="s">
        <v>84</v>
      </c>
      <c r="K337" t="s">
        <v>84</v>
      </c>
      <c r="L337" t="s">
        <v>84</v>
      </c>
      <c r="M337" t="s">
        <v>84</v>
      </c>
      <c r="N337" t="s">
        <v>84</v>
      </c>
      <c r="O337" t="s">
        <v>84</v>
      </c>
      <c r="P337" t="s">
        <v>84</v>
      </c>
      <c r="Q337" t="s">
        <v>84</v>
      </c>
      <c r="R337" t="s">
        <v>84</v>
      </c>
      <c r="S337" t="s">
        <v>84</v>
      </c>
      <c r="T337" t="s">
        <v>84</v>
      </c>
      <c r="U337" t="s">
        <v>84</v>
      </c>
      <c r="V337" t="s">
        <v>84</v>
      </c>
      <c r="W337" t="s">
        <v>84</v>
      </c>
      <c r="X337" t="s">
        <v>84</v>
      </c>
    </row>
    <row r="338" spans="1:24" hidden="1" x14ac:dyDescent="0.3">
      <c r="A338">
        <v>0.82050165467512759</v>
      </c>
      <c r="B338">
        <v>0</v>
      </c>
      <c r="C338" t="s">
        <v>86</v>
      </c>
      <c r="D338">
        <v>0.1</v>
      </c>
      <c r="E338" t="s">
        <v>87</v>
      </c>
      <c r="F338">
        <v>-47.748732428508724</v>
      </c>
      <c r="G338" t="s">
        <v>56</v>
      </c>
      <c r="H338" t="s">
        <v>84</v>
      </c>
      <c r="I338" t="s">
        <v>84</v>
      </c>
      <c r="J338" t="s">
        <v>84</v>
      </c>
      <c r="K338" t="s">
        <v>84</v>
      </c>
      <c r="L338" t="s">
        <v>84</v>
      </c>
      <c r="M338" t="s">
        <v>84</v>
      </c>
      <c r="N338" t="s">
        <v>84</v>
      </c>
      <c r="O338" t="s">
        <v>84</v>
      </c>
      <c r="P338" t="s">
        <v>84</v>
      </c>
      <c r="Q338" t="s">
        <v>84</v>
      </c>
      <c r="R338" t="s">
        <v>84</v>
      </c>
      <c r="S338" t="s">
        <v>84</v>
      </c>
      <c r="T338" t="s">
        <v>84</v>
      </c>
      <c r="U338" t="s">
        <v>84</v>
      </c>
      <c r="V338" t="s">
        <v>84</v>
      </c>
      <c r="W338" t="s">
        <v>84</v>
      </c>
      <c r="X338" t="s">
        <v>84</v>
      </c>
    </row>
    <row r="339" spans="1:24" hidden="1" x14ac:dyDescent="0.3">
      <c r="A339">
        <v>0.284890420396823</v>
      </c>
      <c r="B339">
        <v>0</v>
      </c>
      <c r="C339" t="s">
        <v>86</v>
      </c>
      <c r="D339">
        <v>0.1</v>
      </c>
      <c r="E339" t="s">
        <v>87</v>
      </c>
      <c r="F339">
        <v>-81.857580054968921</v>
      </c>
      <c r="G339" t="s">
        <v>56</v>
      </c>
      <c r="H339" t="s">
        <v>84</v>
      </c>
      <c r="I339" t="s">
        <v>84</v>
      </c>
      <c r="J339" t="s">
        <v>84</v>
      </c>
      <c r="K339" t="s">
        <v>84</v>
      </c>
      <c r="L339" t="s">
        <v>84</v>
      </c>
      <c r="M339" t="s">
        <v>84</v>
      </c>
      <c r="N339" t="s">
        <v>84</v>
      </c>
      <c r="O339" t="s">
        <v>84</v>
      </c>
      <c r="P339" t="s">
        <v>84</v>
      </c>
      <c r="Q339" t="s">
        <v>84</v>
      </c>
      <c r="R339" t="s">
        <v>84</v>
      </c>
      <c r="S339" t="s">
        <v>84</v>
      </c>
      <c r="T339" t="s">
        <v>84</v>
      </c>
      <c r="U339" t="s">
        <v>84</v>
      </c>
      <c r="V339" t="s">
        <v>84</v>
      </c>
      <c r="W339" t="s">
        <v>84</v>
      </c>
      <c r="X339" t="s">
        <v>84</v>
      </c>
    </row>
    <row r="340" spans="1:24" hidden="1" x14ac:dyDescent="0.3">
      <c r="A340">
        <v>0.34569804749166744</v>
      </c>
      <c r="B340">
        <v>0</v>
      </c>
      <c r="C340" t="s">
        <v>86</v>
      </c>
      <c r="D340">
        <v>0.1</v>
      </c>
      <c r="E340" t="s">
        <v>87</v>
      </c>
      <c r="F340">
        <v>-77.985222728671744</v>
      </c>
      <c r="G340" t="s">
        <v>56</v>
      </c>
      <c r="H340" t="s">
        <v>84</v>
      </c>
      <c r="I340" t="s">
        <v>84</v>
      </c>
      <c r="J340" t="s">
        <v>84</v>
      </c>
      <c r="K340" t="s">
        <v>84</v>
      </c>
      <c r="L340" t="s">
        <v>84</v>
      </c>
      <c r="M340" t="s">
        <v>84</v>
      </c>
      <c r="N340" t="s">
        <v>84</v>
      </c>
      <c r="O340" t="s">
        <v>84</v>
      </c>
      <c r="P340" t="s">
        <v>84</v>
      </c>
      <c r="Q340" t="s">
        <v>84</v>
      </c>
      <c r="R340" t="s">
        <v>84</v>
      </c>
      <c r="S340" t="s">
        <v>84</v>
      </c>
      <c r="T340" t="s">
        <v>84</v>
      </c>
      <c r="U340" t="s">
        <v>84</v>
      </c>
      <c r="V340" t="s">
        <v>84</v>
      </c>
      <c r="W340" t="s">
        <v>84</v>
      </c>
      <c r="X340" t="s">
        <v>84</v>
      </c>
    </row>
    <row r="341" spans="1:24" hidden="1" x14ac:dyDescent="0.3">
      <c r="A341">
        <v>1.4030003218265186</v>
      </c>
      <c r="B341">
        <v>0</v>
      </c>
      <c r="C341" t="s">
        <v>86</v>
      </c>
      <c r="D341">
        <v>0.1</v>
      </c>
      <c r="E341" t="s">
        <v>87</v>
      </c>
      <c r="F341">
        <v>-10.653994661751351</v>
      </c>
      <c r="G341" t="s">
        <v>56</v>
      </c>
      <c r="H341" t="s">
        <v>84</v>
      </c>
      <c r="I341" t="s">
        <v>84</v>
      </c>
      <c r="J341" t="s">
        <v>84</v>
      </c>
      <c r="K341" t="s">
        <v>84</v>
      </c>
      <c r="L341" t="s">
        <v>84</v>
      </c>
      <c r="M341" t="s">
        <v>84</v>
      </c>
      <c r="N341" t="s">
        <v>84</v>
      </c>
      <c r="O341" t="s">
        <v>84</v>
      </c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</row>
    <row r="342" spans="1:24" hidden="1" x14ac:dyDescent="0.3">
      <c r="A342">
        <v>0.886590652518363</v>
      </c>
      <c r="B342">
        <v>0</v>
      </c>
      <c r="C342" t="s">
        <v>86</v>
      </c>
      <c r="D342">
        <v>0.1</v>
      </c>
      <c r="E342" t="s">
        <v>87</v>
      </c>
      <c r="F342">
        <v>-43.540046327557604</v>
      </c>
      <c r="G342" t="s">
        <v>56</v>
      </c>
      <c r="H342" t="s">
        <v>84</v>
      </c>
      <c r="I342" t="s">
        <v>84</v>
      </c>
      <c r="J342" t="s">
        <v>84</v>
      </c>
      <c r="K342" t="s">
        <v>84</v>
      </c>
      <c r="L342" t="s">
        <v>84</v>
      </c>
      <c r="M342" t="s">
        <v>84</v>
      </c>
      <c r="N342" t="s">
        <v>84</v>
      </c>
      <c r="O342" t="s">
        <v>84</v>
      </c>
      <c r="P342" t="s">
        <v>84</v>
      </c>
      <c r="Q342" t="s">
        <v>84</v>
      </c>
      <c r="R342" t="s">
        <v>84</v>
      </c>
      <c r="S342" t="s">
        <v>84</v>
      </c>
      <c r="T342" t="s">
        <v>84</v>
      </c>
      <c r="U342" t="s">
        <v>84</v>
      </c>
      <c r="V342" t="s">
        <v>84</v>
      </c>
      <c r="W342" t="s">
        <v>84</v>
      </c>
      <c r="X342" t="s">
        <v>84</v>
      </c>
    </row>
    <row r="343" spans="1:24" hidden="1" x14ac:dyDescent="0.3">
      <c r="A343">
        <v>1.419632391327317</v>
      </c>
      <c r="B343">
        <v>0</v>
      </c>
      <c r="C343" t="s">
        <v>86</v>
      </c>
      <c r="D343">
        <v>0.1</v>
      </c>
      <c r="E343" t="s">
        <v>87</v>
      </c>
      <c r="F343">
        <v>-9.5948295658589462</v>
      </c>
      <c r="G343" t="s">
        <v>56</v>
      </c>
      <c r="H343" t="s">
        <v>84</v>
      </c>
      <c r="I343" t="s">
        <v>84</v>
      </c>
      <c r="J343" t="s">
        <v>84</v>
      </c>
      <c r="K343" t="s">
        <v>84</v>
      </c>
      <c r="L343" t="s">
        <v>84</v>
      </c>
      <c r="M343" t="s">
        <v>84</v>
      </c>
      <c r="N343" t="s">
        <v>84</v>
      </c>
      <c r="O343" t="s">
        <v>84</v>
      </c>
      <c r="P343" t="s">
        <v>84</v>
      </c>
      <c r="Q343" t="s">
        <v>84</v>
      </c>
      <c r="R343" t="s">
        <v>84</v>
      </c>
      <c r="S343" t="s">
        <v>84</v>
      </c>
      <c r="T343" t="s">
        <v>84</v>
      </c>
      <c r="U343" t="s">
        <v>84</v>
      </c>
      <c r="V343" t="s">
        <v>84</v>
      </c>
      <c r="W343" t="s">
        <v>84</v>
      </c>
      <c r="X343" t="s">
        <v>84</v>
      </c>
    </row>
    <row r="344" spans="1:24" hidden="1" x14ac:dyDescent="0.3">
      <c r="A344">
        <v>0.24127422418923183</v>
      </c>
      <c r="B344">
        <v>0</v>
      </c>
      <c r="C344" t="s">
        <v>86</v>
      </c>
      <c r="D344">
        <v>0.1</v>
      </c>
      <c r="E344" t="s">
        <v>87</v>
      </c>
      <c r="F344">
        <v>-84.635150978205971</v>
      </c>
      <c r="G344" t="s">
        <v>56</v>
      </c>
      <c r="H344" t="s">
        <v>84</v>
      </c>
      <c r="I344" t="s">
        <v>84</v>
      </c>
      <c r="J344" t="s">
        <v>84</v>
      </c>
      <c r="K344" t="s">
        <v>84</v>
      </c>
      <c r="L344" t="s">
        <v>84</v>
      </c>
      <c r="M344" t="s">
        <v>84</v>
      </c>
      <c r="N344" t="s">
        <v>84</v>
      </c>
      <c r="O344" t="s">
        <v>84</v>
      </c>
      <c r="P344" t="s">
        <v>84</v>
      </c>
      <c r="Q344" t="s">
        <v>84</v>
      </c>
      <c r="R344" t="s">
        <v>84</v>
      </c>
      <c r="S344" t="s">
        <v>84</v>
      </c>
      <c r="T344" t="s">
        <v>84</v>
      </c>
      <c r="U344" t="s">
        <v>84</v>
      </c>
      <c r="V344" t="s">
        <v>84</v>
      </c>
      <c r="W344" t="s">
        <v>84</v>
      </c>
      <c r="X344" t="s">
        <v>84</v>
      </c>
    </row>
    <row r="345" spans="1:24" hidden="1" x14ac:dyDescent="0.3">
      <c r="A345">
        <v>0.62501651162800564</v>
      </c>
      <c r="B345">
        <v>0</v>
      </c>
      <c r="C345" t="s">
        <v>86</v>
      </c>
      <c r="D345">
        <v>0.1</v>
      </c>
      <c r="E345" t="s">
        <v>87</v>
      </c>
      <c r="F345">
        <v>-60.197636653632699</v>
      </c>
      <c r="G345" t="s">
        <v>56</v>
      </c>
      <c r="H345" t="s">
        <v>84</v>
      </c>
      <c r="I345" t="s">
        <v>84</v>
      </c>
      <c r="J345" t="s">
        <v>84</v>
      </c>
      <c r="K345" t="s">
        <v>84</v>
      </c>
      <c r="L345" t="s">
        <v>84</v>
      </c>
      <c r="M345" t="s">
        <v>84</v>
      </c>
      <c r="N345" t="s">
        <v>84</v>
      </c>
      <c r="O345" t="s">
        <v>84</v>
      </c>
      <c r="P345" t="s">
        <v>84</v>
      </c>
      <c r="Q345" t="s">
        <v>84</v>
      </c>
      <c r="R345" t="s">
        <v>84</v>
      </c>
      <c r="S345" t="s">
        <v>84</v>
      </c>
      <c r="T345" t="s">
        <v>84</v>
      </c>
      <c r="U345" t="s">
        <v>84</v>
      </c>
      <c r="V345" t="s">
        <v>84</v>
      </c>
      <c r="W345" t="s">
        <v>84</v>
      </c>
      <c r="X345" t="s">
        <v>84</v>
      </c>
    </row>
    <row r="346" spans="1:24" hidden="1" x14ac:dyDescent="0.3">
      <c r="A346">
        <v>0.58616426700433155</v>
      </c>
      <c r="B346">
        <v>0</v>
      </c>
      <c r="C346" t="s">
        <v>86</v>
      </c>
      <c r="D346">
        <v>0.1</v>
      </c>
      <c r="E346" t="s">
        <v>87</v>
      </c>
      <c r="F346">
        <v>-62.671829140652648</v>
      </c>
      <c r="G346" t="s">
        <v>56</v>
      </c>
      <c r="H346" t="s">
        <v>84</v>
      </c>
      <c r="I346" t="s">
        <v>84</v>
      </c>
      <c r="J346" t="s">
        <v>84</v>
      </c>
      <c r="K346" t="s">
        <v>84</v>
      </c>
      <c r="L346" t="s">
        <v>84</v>
      </c>
      <c r="M346" t="s">
        <v>84</v>
      </c>
      <c r="N346" t="s">
        <v>84</v>
      </c>
      <c r="O346" t="s">
        <v>84</v>
      </c>
      <c r="P346" t="s">
        <v>84</v>
      </c>
      <c r="Q346" t="s">
        <v>84</v>
      </c>
      <c r="R346" t="s">
        <v>84</v>
      </c>
      <c r="S346" t="s">
        <v>84</v>
      </c>
      <c r="T346" t="s">
        <v>84</v>
      </c>
      <c r="U346" t="s">
        <v>84</v>
      </c>
      <c r="V346" t="s">
        <v>84</v>
      </c>
      <c r="W346" t="s">
        <v>84</v>
      </c>
      <c r="X346" t="s">
        <v>84</v>
      </c>
    </row>
    <row r="347" spans="1:24" hidden="1" x14ac:dyDescent="0.3">
      <c r="A347">
        <v>1.7463277768994518</v>
      </c>
      <c r="B347">
        <v>0</v>
      </c>
      <c r="C347" t="s">
        <v>86</v>
      </c>
      <c r="D347">
        <v>0.1</v>
      </c>
      <c r="E347" t="s">
        <v>87</v>
      </c>
      <c r="F347">
        <v>11.209818308568542</v>
      </c>
      <c r="G347" t="s">
        <v>56</v>
      </c>
      <c r="H347" t="s">
        <v>84</v>
      </c>
      <c r="I347" t="s">
        <v>84</v>
      </c>
      <c r="J347" t="s">
        <v>84</v>
      </c>
      <c r="K347" t="s">
        <v>84</v>
      </c>
      <c r="L347" t="s">
        <v>84</v>
      </c>
      <c r="M347" t="s">
        <v>84</v>
      </c>
      <c r="N347" t="s">
        <v>84</v>
      </c>
      <c r="O347" t="s">
        <v>84</v>
      </c>
      <c r="P347" t="s">
        <v>84</v>
      </c>
      <c r="Q347" t="s">
        <v>84</v>
      </c>
      <c r="R347" t="s">
        <v>84</v>
      </c>
      <c r="S347" t="s">
        <v>84</v>
      </c>
      <c r="T347" t="s">
        <v>84</v>
      </c>
      <c r="U347" t="s">
        <v>84</v>
      </c>
      <c r="V347" t="s">
        <v>84</v>
      </c>
      <c r="W347" t="s">
        <v>84</v>
      </c>
      <c r="X347" t="s">
        <v>84</v>
      </c>
    </row>
    <row r="348" spans="1:24" hidden="1" x14ac:dyDescent="0.3">
      <c r="A348">
        <v>0.87665770419363809</v>
      </c>
      <c r="B348">
        <v>0</v>
      </c>
      <c r="C348" t="s">
        <v>86</v>
      </c>
      <c r="D348">
        <v>0.1</v>
      </c>
      <c r="E348" t="s">
        <v>87</v>
      </c>
      <c r="F348">
        <v>-44.172597325756982</v>
      </c>
      <c r="G348" t="s">
        <v>56</v>
      </c>
      <c r="H348" t="s">
        <v>84</v>
      </c>
      <c r="I348" t="s">
        <v>84</v>
      </c>
      <c r="J348" t="s">
        <v>84</v>
      </c>
      <c r="K348" t="s">
        <v>84</v>
      </c>
      <c r="L348" t="s">
        <v>84</v>
      </c>
      <c r="M348" t="s">
        <v>84</v>
      </c>
      <c r="N348" t="s">
        <v>84</v>
      </c>
      <c r="O348" t="s">
        <v>84</v>
      </c>
      <c r="P348" t="s">
        <v>84</v>
      </c>
      <c r="Q348" t="s">
        <v>84</v>
      </c>
      <c r="R348" t="s">
        <v>84</v>
      </c>
      <c r="S348" t="s">
        <v>84</v>
      </c>
      <c r="T348" t="s">
        <v>84</v>
      </c>
      <c r="U348" t="s">
        <v>84</v>
      </c>
      <c r="V348" t="s">
        <v>84</v>
      </c>
      <c r="W348" t="s">
        <v>84</v>
      </c>
      <c r="X348" t="s">
        <v>84</v>
      </c>
    </row>
    <row r="349" spans="1:24" hidden="1" x14ac:dyDescent="0.3">
      <c r="A349">
        <v>1.3676776654959917</v>
      </c>
      <c r="B349">
        <v>0</v>
      </c>
      <c r="C349" t="s">
        <v>86</v>
      </c>
      <c r="D349">
        <v>0.1</v>
      </c>
      <c r="E349" t="s">
        <v>87</v>
      </c>
      <c r="F349">
        <v>-12.903415557792036</v>
      </c>
      <c r="G349" t="s">
        <v>56</v>
      </c>
      <c r="H349" t="s">
        <v>84</v>
      </c>
      <c r="I349" t="s">
        <v>84</v>
      </c>
      <c r="J349" t="s">
        <v>84</v>
      </c>
      <c r="K349" t="s">
        <v>84</v>
      </c>
      <c r="L349" t="s">
        <v>84</v>
      </c>
      <c r="M349" t="s">
        <v>84</v>
      </c>
      <c r="N349" t="s">
        <v>84</v>
      </c>
      <c r="O349" t="s">
        <v>84</v>
      </c>
      <c r="P349" t="s">
        <v>84</v>
      </c>
      <c r="Q349" t="s">
        <v>84</v>
      </c>
      <c r="R349" t="s">
        <v>84</v>
      </c>
      <c r="S349" t="s">
        <v>84</v>
      </c>
      <c r="T349" t="s">
        <v>84</v>
      </c>
      <c r="U349" t="s">
        <v>84</v>
      </c>
      <c r="V349" t="s">
        <v>84</v>
      </c>
      <c r="W349" t="s">
        <v>84</v>
      </c>
      <c r="X349" t="s">
        <v>84</v>
      </c>
    </row>
    <row r="350" spans="1:24" hidden="1" x14ac:dyDescent="0.3">
      <c r="A350">
        <v>1.6351981130370734</v>
      </c>
      <c r="B350">
        <v>0</v>
      </c>
      <c r="C350" t="s">
        <v>82</v>
      </c>
      <c r="D350">
        <v>0.2</v>
      </c>
      <c r="E350" t="s">
        <v>87</v>
      </c>
      <c r="F350">
        <v>4.1328480568727874</v>
      </c>
      <c r="G350" t="s">
        <v>56</v>
      </c>
      <c r="H350" t="s">
        <v>84</v>
      </c>
      <c r="I350" t="s">
        <v>84</v>
      </c>
      <c r="J350" t="s">
        <v>84</v>
      </c>
      <c r="K350" t="s">
        <v>84</v>
      </c>
      <c r="L350" t="s">
        <v>84</v>
      </c>
      <c r="M350" t="s">
        <v>84</v>
      </c>
      <c r="N350" t="s">
        <v>84</v>
      </c>
      <c r="O350" t="s">
        <v>84</v>
      </c>
      <c r="P350" t="s">
        <v>84</v>
      </c>
      <c r="Q350" t="s">
        <v>84</v>
      </c>
      <c r="R350" t="s">
        <v>84</v>
      </c>
      <c r="S350" t="s">
        <v>84</v>
      </c>
      <c r="T350" t="s">
        <v>84</v>
      </c>
      <c r="U350" t="s">
        <v>84</v>
      </c>
      <c r="V350" t="s">
        <v>84</v>
      </c>
      <c r="W350" t="s">
        <v>84</v>
      </c>
      <c r="X350" t="s">
        <v>84</v>
      </c>
    </row>
    <row r="351" spans="1:24" hidden="1" x14ac:dyDescent="0.3">
      <c r="A351">
        <v>1.3810001274858674</v>
      </c>
      <c r="B351">
        <v>0</v>
      </c>
      <c r="C351" t="s">
        <v>82</v>
      </c>
      <c r="D351">
        <v>0.2</v>
      </c>
      <c r="E351" t="s">
        <v>87</v>
      </c>
      <c r="F351">
        <v>-12.055013214935528</v>
      </c>
      <c r="G351" t="s">
        <v>56</v>
      </c>
      <c r="H351" t="s">
        <v>84</v>
      </c>
      <c r="I351" t="s">
        <v>84</v>
      </c>
      <c r="J351" t="s">
        <v>84</v>
      </c>
      <c r="K351" t="s">
        <v>84</v>
      </c>
      <c r="L351" t="s">
        <v>84</v>
      </c>
      <c r="M351" t="s">
        <v>84</v>
      </c>
      <c r="N351" t="s">
        <v>84</v>
      </c>
      <c r="O351" t="s">
        <v>84</v>
      </c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</row>
    <row r="352" spans="1:24" hidden="1" x14ac:dyDescent="0.3">
      <c r="A352">
        <v>1.0143778133298029</v>
      </c>
      <c r="B352">
        <v>0</v>
      </c>
      <c r="C352" t="s">
        <v>82</v>
      </c>
      <c r="D352">
        <v>0.2</v>
      </c>
      <c r="E352" t="s">
        <v>87</v>
      </c>
      <c r="F352">
        <v>-35.4022917066928</v>
      </c>
      <c r="G352" t="s">
        <v>56</v>
      </c>
      <c r="H352" t="s">
        <v>84</v>
      </c>
      <c r="I352" t="s">
        <v>84</v>
      </c>
      <c r="J352" t="s">
        <v>84</v>
      </c>
      <c r="K352" t="s">
        <v>84</v>
      </c>
      <c r="L352" t="s">
        <v>84</v>
      </c>
      <c r="M352" t="s">
        <v>84</v>
      </c>
      <c r="N352" t="s">
        <v>84</v>
      </c>
      <c r="O352" t="s">
        <v>84</v>
      </c>
      <c r="P352" t="s">
        <v>84</v>
      </c>
      <c r="Q352" t="s">
        <v>84</v>
      </c>
      <c r="R352" t="s">
        <v>84</v>
      </c>
      <c r="S352" t="s">
        <v>84</v>
      </c>
      <c r="T352" t="s">
        <v>84</v>
      </c>
      <c r="U352" t="s">
        <v>84</v>
      </c>
      <c r="V352" t="s">
        <v>84</v>
      </c>
      <c r="W352" t="s">
        <v>84</v>
      </c>
      <c r="X352" t="s">
        <v>84</v>
      </c>
    </row>
    <row r="353" spans="1:24" hidden="1" x14ac:dyDescent="0.3">
      <c r="A353">
        <v>1.7835670063224671</v>
      </c>
      <c r="B353">
        <v>0</v>
      </c>
      <c r="C353" t="s">
        <v>82</v>
      </c>
      <c r="D353">
        <v>0.2</v>
      </c>
      <c r="E353" t="s">
        <v>87</v>
      </c>
      <c r="F353">
        <v>13.581290601952944</v>
      </c>
      <c r="G353" t="s">
        <v>56</v>
      </c>
      <c r="H353" t="s">
        <v>84</v>
      </c>
      <c r="I353" t="s">
        <v>84</v>
      </c>
      <c r="J353" t="s">
        <v>84</v>
      </c>
      <c r="K353" t="s">
        <v>84</v>
      </c>
      <c r="L353" t="s">
        <v>84</v>
      </c>
      <c r="M353" t="s">
        <v>84</v>
      </c>
      <c r="N353" t="s">
        <v>84</v>
      </c>
      <c r="O353" t="s">
        <v>84</v>
      </c>
      <c r="P353" t="s">
        <v>84</v>
      </c>
      <c r="Q353" t="s">
        <v>84</v>
      </c>
      <c r="R353" t="s">
        <v>84</v>
      </c>
      <c r="S353" t="s">
        <v>84</v>
      </c>
      <c r="T353" t="s">
        <v>84</v>
      </c>
      <c r="U353" t="s">
        <v>84</v>
      </c>
      <c r="V353" t="s">
        <v>84</v>
      </c>
      <c r="W353" t="s">
        <v>84</v>
      </c>
      <c r="X353" t="s">
        <v>84</v>
      </c>
    </row>
    <row r="354" spans="1:24" hidden="1" x14ac:dyDescent="0.3">
      <c r="A354">
        <v>1.9547562325794448</v>
      </c>
      <c r="B354">
        <v>0</v>
      </c>
      <c r="C354" t="s">
        <v>82</v>
      </c>
      <c r="D354">
        <v>0.2</v>
      </c>
      <c r="E354" t="s">
        <v>87</v>
      </c>
      <c r="F354">
        <v>24.482979849674884</v>
      </c>
      <c r="G354" t="s">
        <v>56</v>
      </c>
      <c r="H354" t="s">
        <v>84</v>
      </c>
      <c r="I354" t="s">
        <v>84</v>
      </c>
      <c r="J354" t="s">
        <v>84</v>
      </c>
      <c r="K354" t="s">
        <v>84</v>
      </c>
      <c r="L354" t="s">
        <v>84</v>
      </c>
      <c r="M354" t="s">
        <v>84</v>
      </c>
      <c r="N354" t="s">
        <v>84</v>
      </c>
      <c r="O354" t="s">
        <v>84</v>
      </c>
      <c r="P354" t="s">
        <v>84</v>
      </c>
      <c r="Q354" t="s">
        <v>84</v>
      </c>
      <c r="R354" t="s">
        <v>84</v>
      </c>
      <c r="S354" t="s">
        <v>84</v>
      </c>
      <c r="T354" t="s">
        <v>84</v>
      </c>
      <c r="U354" t="s">
        <v>84</v>
      </c>
      <c r="V354" t="s">
        <v>84</v>
      </c>
      <c r="W354" t="s">
        <v>84</v>
      </c>
      <c r="X354" t="s">
        <v>84</v>
      </c>
    </row>
    <row r="355" spans="1:24" hidden="1" x14ac:dyDescent="0.3">
      <c r="A355">
        <v>1.780540058278772</v>
      </c>
      <c r="B355">
        <v>0</v>
      </c>
      <c r="C355" t="s">
        <v>82</v>
      </c>
      <c r="D355">
        <v>0.2</v>
      </c>
      <c r="E355" t="s">
        <v>87</v>
      </c>
      <c r="F355">
        <v>13.388528197081579</v>
      </c>
      <c r="G355" t="s">
        <v>56</v>
      </c>
      <c r="H355" t="s">
        <v>84</v>
      </c>
      <c r="I355" t="s">
        <v>84</v>
      </c>
      <c r="J355" t="s">
        <v>84</v>
      </c>
      <c r="K355" t="s">
        <v>84</v>
      </c>
      <c r="L355" t="s">
        <v>84</v>
      </c>
      <c r="M355" t="s">
        <v>84</v>
      </c>
      <c r="N355" t="s">
        <v>84</v>
      </c>
      <c r="O355" t="s">
        <v>84</v>
      </c>
      <c r="P355" t="s">
        <v>84</v>
      </c>
      <c r="Q355" t="s">
        <v>84</v>
      </c>
      <c r="R355" t="s">
        <v>84</v>
      </c>
      <c r="S355" t="s">
        <v>84</v>
      </c>
      <c r="T355" t="s">
        <v>84</v>
      </c>
      <c r="U355" t="s">
        <v>84</v>
      </c>
      <c r="V355" t="s">
        <v>84</v>
      </c>
      <c r="W355" t="s">
        <v>84</v>
      </c>
      <c r="X355" t="s">
        <v>84</v>
      </c>
    </row>
    <row r="356" spans="1:24" hidden="1" x14ac:dyDescent="0.3">
      <c r="A356">
        <v>1.1441741751530023</v>
      </c>
      <c r="B356">
        <v>0</v>
      </c>
      <c r="C356" t="s">
        <v>82</v>
      </c>
      <c r="D356">
        <v>0.2</v>
      </c>
      <c r="E356" t="s">
        <v>87</v>
      </c>
      <c r="F356">
        <v>-27.136586948162623</v>
      </c>
      <c r="G356" t="s">
        <v>56</v>
      </c>
      <c r="H356" t="s">
        <v>84</v>
      </c>
      <c r="I356" t="s">
        <v>84</v>
      </c>
      <c r="J356" t="s">
        <v>84</v>
      </c>
      <c r="K356" t="s">
        <v>84</v>
      </c>
      <c r="L356" t="s">
        <v>84</v>
      </c>
      <c r="M356" t="s">
        <v>84</v>
      </c>
      <c r="N356" t="s">
        <v>84</v>
      </c>
      <c r="O356" t="s">
        <v>84</v>
      </c>
      <c r="P356" t="s">
        <v>84</v>
      </c>
      <c r="Q356" t="s">
        <v>84</v>
      </c>
      <c r="R356" t="s">
        <v>84</v>
      </c>
      <c r="S356" t="s">
        <v>84</v>
      </c>
      <c r="T356" t="s">
        <v>84</v>
      </c>
      <c r="U356" t="s">
        <v>84</v>
      </c>
      <c r="V356" t="s">
        <v>84</v>
      </c>
      <c r="W356" t="s">
        <v>84</v>
      </c>
      <c r="X356" t="s">
        <v>84</v>
      </c>
    </row>
    <row r="357" spans="1:24" hidden="1" x14ac:dyDescent="0.3">
      <c r="A357">
        <v>1.9800465216649106</v>
      </c>
      <c r="B357">
        <v>0</v>
      </c>
      <c r="C357" t="s">
        <v>82</v>
      </c>
      <c r="D357">
        <v>0.2</v>
      </c>
      <c r="E357" t="s">
        <v>87</v>
      </c>
      <c r="F357">
        <v>26.093518541992651</v>
      </c>
      <c r="G357" t="s">
        <v>56</v>
      </c>
      <c r="H357" t="s">
        <v>84</v>
      </c>
      <c r="I357" t="s">
        <v>84</v>
      </c>
      <c r="J357" t="s">
        <v>84</v>
      </c>
      <c r="K357" t="s">
        <v>84</v>
      </c>
      <c r="L357" t="s">
        <v>84</v>
      </c>
      <c r="M357" t="s">
        <v>84</v>
      </c>
      <c r="N357" t="s">
        <v>84</v>
      </c>
      <c r="O357" t="s">
        <v>84</v>
      </c>
      <c r="P357" t="s">
        <v>84</v>
      </c>
      <c r="Q357" t="s">
        <v>84</v>
      </c>
      <c r="R357" t="s">
        <v>84</v>
      </c>
      <c r="S357" t="s">
        <v>84</v>
      </c>
      <c r="T357" t="s">
        <v>84</v>
      </c>
      <c r="U357" t="s">
        <v>84</v>
      </c>
      <c r="V357" t="s">
        <v>84</v>
      </c>
      <c r="W357" t="s">
        <v>84</v>
      </c>
      <c r="X357" t="s">
        <v>84</v>
      </c>
    </row>
    <row r="358" spans="1:24" hidden="1" x14ac:dyDescent="0.3">
      <c r="A358">
        <v>1.3049647064545649</v>
      </c>
      <c r="B358">
        <v>0</v>
      </c>
      <c r="C358" t="s">
        <v>82</v>
      </c>
      <c r="D358">
        <v>0.2</v>
      </c>
      <c r="E358" t="s">
        <v>87</v>
      </c>
      <c r="F358">
        <v>-16.897108421666889</v>
      </c>
      <c r="G358" t="s">
        <v>56</v>
      </c>
      <c r="H358" t="s">
        <v>84</v>
      </c>
      <c r="I358" t="s">
        <v>84</v>
      </c>
      <c r="J358" t="s">
        <v>84</v>
      </c>
      <c r="K358" t="s">
        <v>84</v>
      </c>
      <c r="L358" t="s">
        <v>84</v>
      </c>
      <c r="M358" t="s">
        <v>84</v>
      </c>
      <c r="N358" t="s">
        <v>84</v>
      </c>
      <c r="O358" t="s">
        <v>84</v>
      </c>
      <c r="P358" t="s">
        <v>84</v>
      </c>
      <c r="Q358" t="s">
        <v>84</v>
      </c>
      <c r="R358" t="s">
        <v>84</v>
      </c>
      <c r="S358" t="s">
        <v>84</v>
      </c>
      <c r="T358" t="s">
        <v>84</v>
      </c>
      <c r="U358" t="s">
        <v>84</v>
      </c>
      <c r="V358" t="s">
        <v>84</v>
      </c>
      <c r="W358" t="s">
        <v>84</v>
      </c>
      <c r="X358" t="s">
        <v>84</v>
      </c>
    </row>
    <row r="359" spans="1:24" hidden="1" x14ac:dyDescent="0.3">
      <c r="A359">
        <v>1.35465190388473</v>
      </c>
      <c r="B359">
        <v>0</v>
      </c>
      <c r="C359" t="s">
        <v>82</v>
      </c>
      <c r="D359">
        <v>0.2</v>
      </c>
      <c r="E359" t="s">
        <v>87</v>
      </c>
      <c r="F359">
        <v>-13.732923397775586</v>
      </c>
      <c r="G359" t="s">
        <v>56</v>
      </c>
      <c r="H359" t="s">
        <v>84</v>
      </c>
      <c r="I359" t="s">
        <v>84</v>
      </c>
      <c r="J359" t="s">
        <v>84</v>
      </c>
      <c r="K359" t="s">
        <v>84</v>
      </c>
      <c r="L359" t="s">
        <v>84</v>
      </c>
      <c r="M359" t="s">
        <v>84</v>
      </c>
      <c r="N359" t="s">
        <v>84</v>
      </c>
      <c r="O359" t="s">
        <v>84</v>
      </c>
      <c r="P359" t="s">
        <v>84</v>
      </c>
      <c r="Q359" t="s">
        <v>84</v>
      </c>
      <c r="R359" t="s">
        <v>84</v>
      </c>
      <c r="S359" t="s">
        <v>84</v>
      </c>
      <c r="T359" t="s">
        <v>84</v>
      </c>
      <c r="U359" t="s">
        <v>84</v>
      </c>
      <c r="V359" t="s">
        <v>84</v>
      </c>
      <c r="W359" t="s">
        <v>84</v>
      </c>
      <c r="X359" t="s">
        <v>84</v>
      </c>
    </row>
    <row r="360" spans="1:24" hidden="1" x14ac:dyDescent="0.3">
      <c r="A360">
        <v>0.93845399766416071</v>
      </c>
      <c r="B360">
        <v>0</v>
      </c>
      <c r="C360" t="s">
        <v>82</v>
      </c>
      <c r="D360">
        <v>0.2</v>
      </c>
      <c r="E360" t="s">
        <v>87</v>
      </c>
      <c r="F360">
        <v>-40.23727964948349</v>
      </c>
      <c r="G360" t="s">
        <v>56</v>
      </c>
      <c r="H360" t="s">
        <v>84</v>
      </c>
      <c r="I360" t="s">
        <v>84</v>
      </c>
      <c r="J360" t="s">
        <v>84</v>
      </c>
      <c r="K360" t="s">
        <v>84</v>
      </c>
      <c r="L360" t="s">
        <v>84</v>
      </c>
      <c r="M360" t="s">
        <v>84</v>
      </c>
      <c r="N360" t="s">
        <v>84</v>
      </c>
      <c r="O360" t="s">
        <v>84</v>
      </c>
      <c r="P360" t="s">
        <v>84</v>
      </c>
      <c r="Q360" t="s">
        <v>84</v>
      </c>
      <c r="R360" t="s">
        <v>84</v>
      </c>
      <c r="S360" t="s">
        <v>84</v>
      </c>
      <c r="T360" t="s">
        <v>84</v>
      </c>
      <c r="U360" t="s">
        <v>84</v>
      </c>
      <c r="V360" t="s">
        <v>84</v>
      </c>
      <c r="W360" t="s">
        <v>84</v>
      </c>
      <c r="X360" t="s">
        <v>84</v>
      </c>
    </row>
    <row r="361" spans="1:24" hidden="1" x14ac:dyDescent="0.3">
      <c r="A361">
        <v>1.63520854385961</v>
      </c>
      <c r="B361">
        <v>0</v>
      </c>
      <c r="C361" t="s">
        <v>82</v>
      </c>
      <c r="D361">
        <v>0.2</v>
      </c>
      <c r="E361" t="s">
        <v>87</v>
      </c>
      <c r="F361">
        <v>4.1335123135458183</v>
      </c>
      <c r="G361" t="s">
        <v>56</v>
      </c>
      <c r="H361" t="s">
        <v>84</v>
      </c>
      <c r="I361" t="s">
        <v>84</v>
      </c>
      <c r="J361" t="s">
        <v>84</v>
      </c>
      <c r="K361" t="s">
        <v>84</v>
      </c>
      <c r="L361" t="s">
        <v>84</v>
      </c>
      <c r="M361" t="s">
        <v>84</v>
      </c>
      <c r="N361" t="s">
        <v>84</v>
      </c>
      <c r="O361" t="s">
        <v>84</v>
      </c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</row>
    <row r="362" spans="1:24" hidden="1" x14ac:dyDescent="0.3">
      <c r="A362">
        <v>1.3619878920903552</v>
      </c>
      <c r="B362">
        <v>0</v>
      </c>
      <c r="C362" t="s">
        <v>82</v>
      </c>
      <c r="D362">
        <v>0.2</v>
      </c>
      <c r="E362" t="s">
        <v>87</v>
      </c>
      <c r="F362">
        <v>-13.265752270881032</v>
      </c>
      <c r="G362" t="s">
        <v>56</v>
      </c>
      <c r="H362" t="s">
        <v>84</v>
      </c>
      <c r="I362" t="s">
        <v>84</v>
      </c>
      <c r="J362" t="s">
        <v>84</v>
      </c>
      <c r="K362" t="s">
        <v>84</v>
      </c>
      <c r="L362" t="s">
        <v>84</v>
      </c>
      <c r="M362" t="s">
        <v>84</v>
      </c>
      <c r="N362" t="s">
        <v>84</v>
      </c>
      <c r="O362" t="s">
        <v>84</v>
      </c>
      <c r="P362" t="s">
        <v>84</v>
      </c>
      <c r="Q362" t="s">
        <v>84</v>
      </c>
      <c r="R362" t="s">
        <v>84</v>
      </c>
      <c r="S362" t="s">
        <v>84</v>
      </c>
      <c r="T362" t="s">
        <v>84</v>
      </c>
      <c r="U362" t="s">
        <v>84</v>
      </c>
      <c r="V362" t="s">
        <v>84</v>
      </c>
      <c r="W362" t="s">
        <v>84</v>
      </c>
      <c r="X362" t="s">
        <v>84</v>
      </c>
    </row>
    <row r="363" spans="1:24" hidden="1" x14ac:dyDescent="0.3">
      <c r="A363">
        <v>1.7764289456761335</v>
      </c>
      <c r="B363">
        <v>0</v>
      </c>
      <c r="C363" t="s">
        <v>82</v>
      </c>
      <c r="D363">
        <v>0.2</v>
      </c>
      <c r="E363" t="s">
        <v>87</v>
      </c>
      <c r="F363">
        <v>13.126723917476502</v>
      </c>
      <c r="G363" t="s">
        <v>56</v>
      </c>
      <c r="H363" t="s">
        <v>84</v>
      </c>
      <c r="I363" t="s">
        <v>84</v>
      </c>
      <c r="J363" t="s">
        <v>84</v>
      </c>
      <c r="K363" t="s">
        <v>84</v>
      </c>
      <c r="L363" t="s">
        <v>84</v>
      </c>
      <c r="M363" t="s">
        <v>84</v>
      </c>
      <c r="N363" t="s">
        <v>84</v>
      </c>
      <c r="O363" t="s">
        <v>84</v>
      </c>
      <c r="P363" t="s">
        <v>84</v>
      </c>
      <c r="Q363" t="s">
        <v>84</v>
      </c>
      <c r="R363" t="s">
        <v>84</v>
      </c>
      <c r="S363" t="s">
        <v>84</v>
      </c>
      <c r="T363" t="s">
        <v>84</v>
      </c>
      <c r="U363" t="s">
        <v>84</v>
      </c>
      <c r="V363" t="s">
        <v>84</v>
      </c>
      <c r="W363" t="s">
        <v>84</v>
      </c>
      <c r="X363" t="s">
        <v>84</v>
      </c>
    </row>
    <row r="364" spans="1:24" hidden="1" x14ac:dyDescent="0.3">
      <c r="A364">
        <v>1.2773153172870848</v>
      </c>
      <c r="B364">
        <v>0</v>
      </c>
      <c r="C364" t="s">
        <v>82</v>
      </c>
      <c r="D364">
        <v>0.2</v>
      </c>
      <c r="E364" t="s">
        <v>87</v>
      </c>
      <c r="F364">
        <v>-18.6578795588687</v>
      </c>
      <c r="G364" t="s">
        <v>56</v>
      </c>
      <c r="H364" t="s">
        <v>84</v>
      </c>
      <c r="I364" t="s">
        <v>84</v>
      </c>
      <c r="J364" t="s">
        <v>84</v>
      </c>
      <c r="K364" t="s">
        <v>84</v>
      </c>
      <c r="L364" t="s">
        <v>84</v>
      </c>
      <c r="M364" t="s">
        <v>84</v>
      </c>
      <c r="N364" t="s">
        <v>84</v>
      </c>
      <c r="O364" t="s">
        <v>84</v>
      </c>
      <c r="P364" t="s">
        <v>84</v>
      </c>
      <c r="Q364" t="s">
        <v>84</v>
      </c>
      <c r="R364" t="s">
        <v>84</v>
      </c>
      <c r="S364" t="s">
        <v>84</v>
      </c>
      <c r="T364" t="s">
        <v>84</v>
      </c>
      <c r="U364" t="s">
        <v>84</v>
      </c>
      <c r="V364" t="s">
        <v>84</v>
      </c>
      <c r="W364" t="s">
        <v>84</v>
      </c>
      <c r="X364" t="s">
        <v>84</v>
      </c>
    </row>
    <row r="365" spans="1:24" hidden="1" x14ac:dyDescent="0.3">
      <c r="A365">
        <v>1.3649318191636706</v>
      </c>
      <c r="B365">
        <v>0</v>
      </c>
      <c r="C365" t="s">
        <v>82</v>
      </c>
      <c r="D365">
        <v>0.2</v>
      </c>
      <c r="E365" t="s">
        <v>87</v>
      </c>
      <c r="F365">
        <v>-13.078276815661305</v>
      </c>
      <c r="G365" t="s">
        <v>56</v>
      </c>
      <c r="H365" t="s">
        <v>84</v>
      </c>
      <c r="I365" t="s">
        <v>84</v>
      </c>
      <c r="J365" t="s">
        <v>84</v>
      </c>
      <c r="K365" t="s">
        <v>84</v>
      </c>
      <c r="L365" t="s">
        <v>84</v>
      </c>
      <c r="M365" t="s">
        <v>84</v>
      </c>
      <c r="N365" t="s">
        <v>84</v>
      </c>
      <c r="O365" t="s">
        <v>84</v>
      </c>
      <c r="P365" t="s">
        <v>84</v>
      </c>
      <c r="Q365" t="s">
        <v>84</v>
      </c>
      <c r="R365" t="s">
        <v>84</v>
      </c>
      <c r="S365" t="s">
        <v>84</v>
      </c>
      <c r="T365" t="s">
        <v>84</v>
      </c>
      <c r="U365" t="s">
        <v>84</v>
      </c>
      <c r="V365" t="s">
        <v>84</v>
      </c>
      <c r="W365" t="s">
        <v>84</v>
      </c>
      <c r="X365" t="s">
        <v>84</v>
      </c>
    </row>
    <row r="366" spans="1:24" hidden="1" x14ac:dyDescent="0.3">
      <c r="A366">
        <v>0.88279007632536299</v>
      </c>
      <c r="B366">
        <v>0</v>
      </c>
      <c r="C366" t="s">
        <v>82</v>
      </c>
      <c r="D366">
        <v>0.2</v>
      </c>
      <c r="E366" t="s">
        <v>87</v>
      </c>
      <c r="F366">
        <v>-43.78207499679278</v>
      </c>
      <c r="G366" t="s">
        <v>56</v>
      </c>
      <c r="H366" t="s">
        <v>84</v>
      </c>
      <c r="I366" t="s">
        <v>84</v>
      </c>
      <c r="J366" t="s">
        <v>84</v>
      </c>
      <c r="K366" t="s">
        <v>84</v>
      </c>
      <c r="L366" t="s">
        <v>84</v>
      </c>
      <c r="M366" t="s">
        <v>84</v>
      </c>
      <c r="N366" t="s">
        <v>84</v>
      </c>
      <c r="O366" t="s">
        <v>84</v>
      </c>
      <c r="P366" t="s">
        <v>84</v>
      </c>
      <c r="Q366" t="s">
        <v>84</v>
      </c>
      <c r="R366" t="s">
        <v>84</v>
      </c>
      <c r="S366" t="s">
        <v>84</v>
      </c>
      <c r="T366" t="s">
        <v>84</v>
      </c>
      <c r="U366" t="s">
        <v>84</v>
      </c>
      <c r="V366" t="s">
        <v>84</v>
      </c>
      <c r="W366" t="s">
        <v>84</v>
      </c>
      <c r="X366" t="s">
        <v>84</v>
      </c>
    </row>
    <row r="367" spans="1:24" hidden="1" x14ac:dyDescent="0.3">
      <c r="A367">
        <v>0.88601662873415699</v>
      </c>
      <c r="B367">
        <v>0</v>
      </c>
      <c r="C367" t="s">
        <v>82</v>
      </c>
      <c r="D367">
        <v>0.2</v>
      </c>
      <c r="E367" t="s">
        <v>87</v>
      </c>
      <c r="F367">
        <v>-43.576601366989941</v>
      </c>
      <c r="G367" t="s">
        <v>56</v>
      </c>
      <c r="H367" t="s">
        <v>84</v>
      </c>
      <c r="I367" t="s">
        <v>84</v>
      </c>
      <c r="J367" t="s">
        <v>84</v>
      </c>
      <c r="K367" t="s">
        <v>84</v>
      </c>
      <c r="L367" t="s">
        <v>84</v>
      </c>
      <c r="M367" t="s">
        <v>84</v>
      </c>
      <c r="N367" t="s">
        <v>84</v>
      </c>
      <c r="O367" t="s">
        <v>84</v>
      </c>
      <c r="P367" t="s">
        <v>84</v>
      </c>
      <c r="Q367" t="s">
        <v>84</v>
      </c>
      <c r="R367" t="s">
        <v>84</v>
      </c>
      <c r="S367" t="s">
        <v>84</v>
      </c>
      <c r="T367" t="s">
        <v>84</v>
      </c>
      <c r="U367" t="s">
        <v>84</v>
      </c>
      <c r="V367" t="s">
        <v>84</v>
      </c>
      <c r="W367" t="s">
        <v>84</v>
      </c>
      <c r="X367" t="s">
        <v>84</v>
      </c>
    </row>
    <row r="368" spans="1:24" hidden="1" x14ac:dyDescent="0.3">
      <c r="A368">
        <v>0.86311434654726626</v>
      </c>
      <c r="B368">
        <v>0</v>
      </c>
      <c r="C368" t="s">
        <v>82</v>
      </c>
      <c r="D368">
        <v>0.2</v>
      </c>
      <c r="E368" t="s">
        <v>87</v>
      </c>
      <c r="F368">
        <v>-45.035066767670742</v>
      </c>
      <c r="G368" t="s">
        <v>56</v>
      </c>
      <c r="H368" t="s">
        <v>84</v>
      </c>
      <c r="I368" t="s">
        <v>84</v>
      </c>
      <c r="J368" t="s">
        <v>84</v>
      </c>
      <c r="K368" t="s">
        <v>84</v>
      </c>
      <c r="L368" t="s">
        <v>84</v>
      </c>
      <c r="M368" t="s">
        <v>84</v>
      </c>
      <c r="N368" t="s">
        <v>84</v>
      </c>
      <c r="O368" t="s">
        <v>84</v>
      </c>
      <c r="P368" t="s">
        <v>84</v>
      </c>
      <c r="Q368" t="s">
        <v>84</v>
      </c>
      <c r="R368" t="s">
        <v>84</v>
      </c>
      <c r="S368" t="s">
        <v>84</v>
      </c>
      <c r="T368" t="s">
        <v>84</v>
      </c>
      <c r="U368" t="s">
        <v>84</v>
      </c>
      <c r="V368" t="s">
        <v>84</v>
      </c>
      <c r="W368" t="s">
        <v>84</v>
      </c>
      <c r="X368" t="s">
        <v>84</v>
      </c>
    </row>
    <row r="369" spans="1:24" hidden="1" x14ac:dyDescent="0.3">
      <c r="A369">
        <v>1.5837510344481596</v>
      </c>
      <c r="B369">
        <v>0</v>
      </c>
      <c r="C369" t="s">
        <v>82</v>
      </c>
      <c r="D369">
        <v>0.2</v>
      </c>
      <c r="E369" t="s">
        <v>87</v>
      </c>
      <c r="F369">
        <v>0.85659010686872183</v>
      </c>
      <c r="G369" t="s">
        <v>56</v>
      </c>
      <c r="H369" t="s">
        <v>84</v>
      </c>
      <c r="I369" t="s">
        <v>84</v>
      </c>
      <c r="J369" t="s">
        <v>84</v>
      </c>
      <c r="K369" t="s">
        <v>84</v>
      </c>
      <c r="L369" t="s">
        <v>84</v>
      </c>
      <c r="M369" t="s">
        <v>84</v>
      </c>
      <c r="N369" t="s">
        <v>84</v>
      </c>
      <c r="O369" t="s">
        <v>84</v>
      </c>
      <c r="P369" t="s">
        <v>84</v>
      </c>
      <c r="Q369" t="s">
        <v>84</v>
      </c>
      <c r="R369" t="s">
        <v>84</v>
      </c>
      <c r="S369" t="s">
        <v>84</v>
      </c>
      <c r="T369" t="s">
        <v>84</v>
      </c>
      <c r="U369" t="s">
        <v>84</v>
      </c>
      <c r="V369" t="s">
        <v>84</v>
      </c>
      <c r="W369" t="s">
        <v>84</v>
      </c>
      <c r="X369" t="s">
        <v>84</v>
      </c>
    </row>
    <row r="370" spans="1:24" hidden="1" x14ac:dyDescent="0.3">
      <c r="A370">
        <v>0.58645651763182605</v>
      </c>
      <c r="B370">
        <v>0</v>
      </c>
      <c r="C370" t="s">
        <v>82</v>
      </c>
      <c r="D370">
        <v>0.2</v>
      </c>
      <c r="E370" t="s">
        <v>87</v>
      </c>
      <c r="F370">
        <v>-62.653218007270837</v>
      </c>
      <c r="G370" t="s">
        <v>56</v>
      </c>
      <c r="H370" t="s">
        <v>84</v>
      </c>
      <c r="I370" t="s">
        <v>84</v>
      </c>
      <c r="J370" t="s">
        <v>84</v>
      </c>
      <c r="K370" t="s">
        <v>84</v>
      </c>
      <c r="L370" t="s">
        <v>84</v>
      </c>
      <c r="M370" t="s">
        <v>84</v>
      </c>
      <c r="N370" t="s">
        <v>84</v>
      </c>
      <c r="O370" t="s">
        <v>84</v>
      </c>
      <c r="P370" t="s">
        <v>84</v>
      </c>
      <c r="Q370" t="s">
        <v>84</v>
      </c>
      <c r="R370" t="s">
        <v>84</v>
      </c>
      <c r="S370" t="s">
        <v>84</v>
      </c>
      <c r="T370" t="s">
        <v>84</v>
      </c>
      <c r="U370" t="s">
        <v>84</v>
      </c>
      <c r="V370" t="s">
        <v>84</v>
      </c>
      <c r="W370" t="s">
        <v>84</v>
      </c>
      <c r="X370" t="s">
        <v>84</v>
      </c>
    </row>
    <row r="371" spans="1:24" hidden="1" x14ac:dyDescent="0.3">
      <c r="A371">
        <v>1.6202279901769352</v>
      </c>
      <c r="B371">
        <v>0</v>
      </c>
      <c r="C371" t="s">
        <v>82</v>
      </c>
      <c r="D371">
        <v>0.2</v>
      </c>
      <c r="E371" t="s">
        <v>87</v>
      </c>
      <c r="F371">
        <v>3.1795192114204394</v>
      </c>
      <c r="G371" t="s">
        <v>56</v>
      </c>
      <c r="H371" t="s">
        <v>84</v>
      </c>
      <c r="I371" t="s">
        <v>84</v>
      </c>
      <c r="J371" t="s">
        <v>84</v>
      </c>
      <c r="K371" t="s">
        <v>84</v>
      </c>
      <c r="L371" t="s">
        <v>84</v>
      </c>
      <c r="M371" t="s">
        <v>84</v>
      </c>
      <c r="N371" t="s">
        <v>84</v>
      </c>
      <c r="O371" t="s">
        <v>84</v>
      </c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</row>
    <row r="372" spans="1:24" hidden="1" x14ac:dyDescent="0.3">
      <c r="A372">
        <v>1.8634828743146366</v>
      </c>
      <c r="B372">
        <v>0</v>
      </c>
      <c r="C372" t="s">
        <v>82</v>
      </c>
      <c r="D372">
        <v>0.2</v>
      </c>
      <c r="E372" t="s">
        <v>87</v>
      </c>
      <c r="F372">
        <v>18.670500816062951</v>
      </c>
      <c r="G372" t="s">
        <v>56</v>
      </c>
      <c r="H372" t="s">
        <v>84</v>
      </c>
      <c r="I372" t="s">
        <v>84</v>
      </c>
      <c r="J372" t="s">
        <v>84</v>
      </c>
      <c r="K372" t="s">
        <v>84</v>
      </c>
      <c r="L372" t="s">
        <v>84</v>
      </c>
      <c r="M372" t="s">
        <v>84</v>
      </c>
      <c r="N372" t="s">
        <v>84</v>
      </c>
      <c r="O372" t="s">
        <v>84</v>
      </c>
      <c r="P372" t="s">
        <v>84</v>
      </c>
      <c r="Q372" t="s">
        <v>84</v>
      </c>
      <c r="R372" t="s">
        <v>84</v>
      </c>
      <c r="S372" t="s">
        <v>84</v>
      </c>
      <c r="T372" t="s">
        <v>84</v>
      </c>
      <c r="U372" t="s">
        <v>84</v>
      </c>
      <c r="V372" t="s">
        <v>84</v>
      </c>
      <c r="W372" t="s">
        <v>84</v>
      </c>
      <c r="X372" t="s">
        <v>84</v>
      </c>
    </row>
    <row r="373" spans="1:24" hidden="1" x14ac:dyDescent="0.3">
      <c r="A373">
        <v>1.8774922483603682</v>
      </c>
      <c r="B373">
        <v>0</v>
      </c>
      <c r="C373" t="s">
        <v>82</v>
      </c>
      <c r="D373">
        <v>0.2</v>
      </c>
      <c r="E373" t="s">
        <v>87</v>
      </c>
      <c r="F373">
        <v>19.562647160438654</v>
      </c>
      <c r="G373" t="s">
        <v>56</v>
      </c>
      <c r="H373" t="s">
        <v>84</v>
      </c>
      <c r="I373" t="s">
        <v>84</v>
      </c>
      <c r="J373" t="s">
        <v>84</v>
      </c>
      <c r="K373" t="s">
        <v>84</v>
      </c>
      <c r="L373" t="s">
        <v>84</v>
      </c>
      <c r="M373" t="s">
        <v>84</v>
      </c>
      <c r="N373" t="s">
        <v>84</v>
      </c>
      <c r="O373" t="s">
        <v>84</v>
      </c>
      <c r="P373" t="s">
        <v>84</v>
      </c>
      <c r="Q373" t="s">
        <v>84</v>
      </c>
      <c r="R373" t="s">
        <v>84</v>
      </c>
      <c r="S373" t="s">
        <v>84</v>
      </c>
      <c r="T373" t="s">
        <v>84</v>
      </c>
      <c r="U373" t="s">
        <v>84</v>
      </c>
      <c r="V373" t="s">
        <v>84</v>
      </c>
      <c r="W373" t="s">
        <v>84</v>
      </c>
      <c r="X373" t="s">
        <v>84</v>
      </c>
    </row>
    <row r="374" spans="1:24" hidden="1" x14ac:dyDescent="0.3">
      <c r="A374">
        <v>1.9867712008366856</v>
      </c>
      <c r="B374">
        <v>0</v>
      </c>
      <c r="C374" t="s">
        <v>82</v>
      </c>
      <c r="D374">
        <v>0.2</v>
      </c>
      <c r="E374" t="s">
        <v>87</v>
      </c>
      <c r="F374">
        <v>26.5217602264972</v>
      </c>
      <c r="G374" t="s">
        <v>56</v>
      </c>
      <c r="H374" t="s">
        <v>84</v>
      </c>
      <c r="I374" t="s">
        <v>84</v>
      </c>
      <c r="J374" t="s">
        <v>84</v>
      </c>
      <c r="K374" t="s">
        <v>84</v>
      </c>
      <c r="L374" t="s">
        <v>84</v>
      </c>
      <c r="M374" t="s">
        <v>84</v>
      </c>
      <c r="N374" t="s">
        <v>84</v>
      </c>
      <c r="O374" t="s">
        <v>84</v>
      </c>
      <c r="P374" t="s">
        <v>84</v>
      </c>
      <c r="Q374" t="s">
        <v>84</v>
      </c>
      <c r="R374" t="s">
        <v>84</v>
      </c>
      <c r="S374" t="s">
        <v>84</v>
      </c>
      <c r="T374" t="s">
        <v>84</v>
      </c>
      <c r="U374" t="s">
        <v>84</v>
      </c>
      <c r="V374" t="s">
        <v>84</v>
      </c>
      <c r="W374" t="s">
        <v>84</v>
      </c>
      <c r="X374" t="s">
        <v>84</v>
      </c>
    </row>
    <row r="375" spans="1:24" hidden="1" x14ac:dyDescent="0.3">
      <c r="A375">
        <v>1.7202619876579732</v>
      </c>
      <c r="B375">
        <v>0</v>
      </c>
      <c r="C375" t="s">
        <v>82</v>
      </c>
      <c r="D375">
        <v>0.2</v>
      </c>
      <c r="E375" t="s">
        <v>87</v>
      </c>
      <c r="F375">
        <v>9.54989413857054</v>
      </c>
      <c r="G375" t="s">
        <v>56</v>
      </c>
      <c r="H375" t="s">
        <v>84</v>
      </c>
      <c r="I375" t="s">
        <v>84</v>
      </c>
      <c r="J375" t="s">
        <v>84</v>
      </c>
      <c r="K375" t="s">
        <v>84</v>
      </c>
      <c r="L375" t="s">
        <v>84</v>
      </c>
      <c r="M375" t="s">
        <v>84</v>
      </c>
      <c r="N375" t="s">
        <v>84</v>
      </c>
      <c r="O375" t="s">
        <v>84</v>
      </c>
      <c r="P375" t="s">
        <v>84</v>
      </c>
      <c r="Q375" t="s">
        <v>84</v>
      </c>
      <c r="R375" t="s">
        <v>84</v>
      </c>
      <c r="S375" t="s">
        <v>84</v>
      </c>
      <c r="T375" t="s">
        <v>84</v>
      </c>
      <c r="U375" t="s">
        <v>84</v>
      </c>
      <c r="V375" t="s">
        <v>84</v>
      </c>
      <c r="W375" t="s">
        <v>84</v>
      </c>
      <c r="X375" t="s">
        <v>84</v>
      </c>
    </row>
    <row r="376" spans="1:24" hidden="1" x14ac:dyDescent="0.3">
      <c r="A376">
        <v>1.1003414545856434</v>
      </c>
      <c r="B376">
        <v>0</v>
      </c>
      <c r="C376" t="s">
        <v>82</v>
      </c>
      <c r="D376">
        <v>0.2</v>
      </c>
      <c r="E376" t="s">
        <v>87</v>
      </c>
      <c r="F376">
        <v>-29.927946597106072</v>
      </c>
      <c r="G376" t="s">
        <v>56</v>
      </c>
      <c r="H376" t="s">
        <v>84</v>
      </c>
      <c r="I376" t="s">
        <v>84</v>
      </c>
      <c r="J376" t="s">
        <v>84</v>
      </c>
      <c r="K376" t="s">
        <v>84</v>
      </c>
      <c r="L376" t="s">
        <v>84</v>
      </c>
      <c r="M376" t="s">
        <v>84</v>
      </c>
      <c r="N376" t="s">
        <v>84</v>
      </c>
      <c r="O376" t="s">
        <v>84</v>
      </c>
      <c r="P376" t="s">
        <v>84</v>
      </c>
      <c r="Q376" t="s">
        <v>84</v>
      </c>
      <c r="R376" t="s">
        <v>84</v>
      </c>
      <c r="S376" t="s">
        <v>84</v>
      </c>
      <c r="T376" t="s">
        <v>84</v>
      </c>
      <c r="U376" t="s">
        <v>84</v>
      </c>
      <c r="V376" t="s">
        <v>84</v>
      </c>
      <c r="W376" t="s">
        <v>84</v>
      </c>
      <c r="X376" t="s">
        <v>84</v>
      </c>
    </row>
    <row r="377" spans="1:24" hidden="1" x14ac:dyDescent="0.3">
      <c r="A377">
        <v>1.5704158219675839</v>
      </c>
      <c r="B377">
        <v>0</v>
      </c>
      <c r="C377" t="s">
        <v>82</v>
      </c>
      <c r="D377">
        <v>0.2</v>
      </c>
      <c r="E377" t="s">
        <v>87</v>
      </c>
      <c r="F377">
        <v>7.3757860016469669E-3</v>
      </c>
      <c r="G377" t="s">
        <v>56</v>
      </c>
      <c r="H377" t="s">
        <v>84</v>
      </c>
      <c r="I377" t="s">
        <v>84</v>
      </c>
      <c r="J377" t="s">
        <v>84</v>
      </c>
      <c r="K377" t="s">
        <v>84</v>
      </c>
      <c r="L377" t="s">
        <v>84</v>
      </c>
      <c r="M377" t="s">
        <v>84</v>
      </c>
      <c r="N377" t="s">
        <v>84</v>
      </c>
      <c r="O377" t="s">
        <v>84</v>
      </c>
      <c r="P377" t="s">
        <v>84</v>
      </c>
      <c r="Q377" t="s">
        <v>84</v>
      </c>
      <c r="R377" t="s">
        <v>84</v>
      </c>
      <c r="S377" t="s">
        <v>84</v>
      </c>
      <c r="T377" t="s">
        <v>84</v>
      </c>
      <c r="U377" t="s">
        <v>84</v>
      </c>
      <c r="V377" t="s">
        <v>84</v>
      </c>
      <c r="W377" t="s">
        <v>84</v>
      </c>
      <c r="X377" t="s">
        <v>84</v>
      </c>
    </row>
    <row r="378" spans="1:24" hidden="1" x14ac:dyDescent="0.3">
      <c r="A378">
        <v>1.051718987644753</v>
      </c>
      <c r="B378">
        <v>0</v>
      </c>
      <c r="C378" t="s">
        <v>82</v>
      </c>
      <c r="D378">
        <v>0.2</v>
      </c>
      <c r="E378" t="s">
        <v>87</v>
      </c>
      <c r="F378">
        <v>-33.024327348611536</v>
      </c>
      <c r="G378" t="s">
        <v>56</v>
      </c>
      <c r="H378" t="s">
        <v>84</v>
      </c>
      <c r="I378" t="s">
        <v>84</v>
      </c>
      <c r="J378" t="s">
        <v>84</v>
      </c>
      <c r="K378" t="s">
        <v>84</v>
      </c>
      <c r="L378" t="s">
        <v>84</v>
      </c>
      <c r="M378" t="s">
        <v>84</v>
      </c>
      <c r="N378" t="s">
        <v>84</v>
      </c>
      <c r="O378" t="s">
        <v>84</v>
      </c>
      <c r="P378" t="s">
        <v>84</v>
      </c>
      <c r="Q378" t="s">
        <v>84</v>
      </c>
      <c r="R378" t="s">
        <v>84</v>
      </c>
      <c r="S378" t="s">
        <v>84</v>
      </c>
      <c r="T378" t="s">
        <v>84</v>
      </c>
      <c r="U378" t="s">
        <v>84</v>
      </c>
      <c r="V378" t="s">
        <v>84</v>
      </c>
      <c r="W378" t="s">
        <v>84</v>
      </c>
      <c r="X378" t="s">
        <v>84</v>
      </c>
    </row>
    <row r="379" spans="1:24" hidden="1" x14ac:dyDescent="0.3">
      <c r="A379">
        <v>1.3983259962111732</v>
      </c>
      <c r="B379">
        <v>0</v>
      </c>
      <c r="C379" t="s">
        <v>85</v>
      </c>
      <c r="D379">
        <v>0.2</v>
      </c>
      <c r="E379" t="s">
        <v>87</v>
      </c>
      <c r="F379">
        <v>-10.951665528168304</v>
      </c>
      <c r="G379" t="s">
        <v>56</v>
      </c>
      <c r="H379" t="s">
        <v>84</v>
      </c>
      <c r="I379" t="s">
        <v>84</v>
      </c>
      <c r="J379" t="s">
        <v>84</v>
      </c>
      <c r="K379" t="s">
        <v>84</v>
      </c>
      <c r="L379" t="s">
        <v>84</v>
      </c>
      <c r="M379" t="s">
        <v>84</v>
      </c>
      <c r="N379" t="s">
        <v>84</v>
      </c>
      <c r="O379" t="s">
        <v>84</v>
      </c>
      <c r="P379" t="s">
        <v>84</v>
      </c>
      <c r="Q379" t="s">
        <v>84</v>
      </c>
      <c r="R379" t="s">
        <v>84</v>
      </c>
      <c r="S379" t="s">
        <v>84</v>
      </c>
      <c r="T379" t="s">
        <v>84</v>
      </c>
      <c r="U379" t="s">
        <v>84</v>
      </c>
      <c r="V379" t="s">
        <v>84</v>
      </c>
      <c r="W379" t="s">
        <v>84</v>
      </c>
      <c r="X379" t="s">
        <v>84</v>
      </c>
    </row>
    <row r="380" spans="1:24" hidden="1" x14ac:dyDescent="0.3">
      <c r="A380">
        <v>1.1704289464773254</v>
      </c>
      <c r="B380">
        <v>0</v>
      </c>
      <c r="C380" t="s">
        <v>85</v>
      </c>
      <c r="D380">
        <v>0.2</v>
      </c>
      <c r="E380" t="s">
        <v>87</v>
      </c>
      <c r="F380">
        <v>-25.464628002462881</v>
      </c>
      <c r="G380" t="s">
        <v>56</v>
      </c>
      <c r="H380" t="s">
        <v>84</v>
      </c>
      <c r="I380" t="s">
        <v>84</v>
      </c>
      <c r="J380" t="s">
        <v>84</v>
      </c>
      <c r="K380" t="s">
        <v>84</v>
      </c>
      <c r="L380" t="s">
        <v>84</v>
      </c>
      <c r="M380" t="s">
        <v>84</v>
      </c>
      <c r="N380" t="s">
        <v>84</v>
      </c>
      <c r="O380" t="s">
        <v>84</v>
      </c>
      <c r="P380" t="s">
        <v>84</v>
      </c>
      <c r="Q380" t="s">
        <v>84</v>
      </c>
      <c r="R380" t="s">
        <v>84</v>
      </c>
      <c r="S380" t="s">
        <v>84</v>
      </c>
      <c r="T380" t="s">
        <v>84</v>
      </c>
      <c r="U380" t="s">
        <v>84</v>
      </c>
      <c r="V380" t="s">
        <v>84</v>
      </c>
      <c r="W380" t="s">
        <v>84</v>
      </c>
      <c r="X380" t="s">
        <v>84</v>
      </c>
    </row>
    <row r="381" spans="1:24" hidden="1" x14ac:dyDescent="0.3">
      <c r="A381">
        <v>1.6653185997928104</v>
      </c>
      <c r="B381">
        <v>0</v>
      </c>
      <c r="C381" t="s">
        <v>85</v>
      </c>
      <c r="D381">
        <v>0.2</v>
      </c>
      <c r="E381" t="s">
        <v>87</v>
      </c>
      <c r="F381">
        <v>6.0509838752346914</v>
      </c>
      <c r="G381" t="s">
        <v>56</v>
      </c>
      <c r="H381" t="s">
        <v>84</v>
      </c>
      <c r="I381" t="s">
        <v>84</v>
      </c>
      <c r="J381" t="s">
        <v>84</v>
      </c>
      <c r="K381" t="s">
        <v>84</v>
      </c>
      <c r="L381" t="s">
        <v>84</v>
      </c>
      <c r="M381" t="s">
        <v>84</v>
      </c>
      <c r="N381" t="s">
        <v>84</v>
      </c>
      <c r="O381" t="s">
        <v>84</v>
      </c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</row>
    <row r="382" spans="1:24" hidden="1" x14ac:dyDescent="0.3">
      <c r="A382">
        <v>1.085722735829562</v>
      </c>
      <c r="B382">
        <v>0</v>
      </c>
      <c r="C382" t="s">
        <v>85</v>
      </c>
      <c r="D382">
        <v>0.2</v>
      </c>
      <c r="E382" t="s">
        <v>87</v>
      </c>
      <c r="F382">
        <v>-30.858897291628224</v>
      </c>
      <c r="G382" t="s">
        <v>56</v>
      </c>
      <c r="H382" t="s">
        <v>84</v>
      </c>
      <c r="I382" t="s">
        <v>84</v>
      </c>
      <c r="J382" t="s">
        <v>84</v>
      </c>
      <c r="K382" t="s">
        <v>84</v>
      </c>
      <c r="L382" t="s">
        <v>84</v>
      </c>
      <c r="M382" t="s">
        <v>84</v>
      </c>
      <c r="N382" t="s">
        <v>84</v>
      </c>
      <c r="O382" t="s">
        <v>84</v>
      </c>
      <c r="P382" t="s">
        <v>84</v>
      </c>
      <c r="Q382" t="s">
        <v>84</v>
      </c>
      <c r="R382" t="s">
        <v>84</v>
      </c>
      <c r="S382" t="s">
        <v>84</v>
      </c>
      <c r="T382" t="s">
        <v>84</v>
      </c>
      <c r="U382" t="s">
        <v>84</v>
      </c>
      <c r="V382" t="s">
        <v>84</v>
      </c>
      <c r="W382" t="s">
        <v>84</v>
      </c>
      <c r="X382" t="s">
        <v>84</v>
      </c>
    </row>
    <row r="383" spans="1:24" hidden="1" x14ac:dyDescent="0.3">
      <c r="A383">
        <v>2.2772061595432609</v>
      </c>
      <c r="B383">
        <v>0</v>
      </c>
      <c r="C383" t="s">
        <v>85</v>
      </c>
      <c r="D383">
        <v>0.2</v>
      </c>
      <c r="E383" t="s">
        <v>87</v>
      </c>
      <c r="F383">
        <v>45.01726800886842</v>
      </c>
      <c r="G383" t="s">
        <v>56</v>
      </c>
      <c r="H383" t="s">
        <v>84</v>
      </c>
      <c r="I383" t="s">
        <v>84</v>
      </c>
      <c r="J383" t="s">
        <v>84</v>
      </c>
      <c r="K383" t="s">
        <v>84</v>
      </c>
      <c r="L383" t="s">
        <v>84</v>
      </c>
      <c r="M383" t="s">
        <v>84</v>
      </c>
      <c r="N383" t="s">
        <v>84</v>
      </c>
      <c r="O383" t="s">
        <v>84</v>
      </c>
      <c r="P383" t="s">
        <v>84</v>
      </c>
      <c r="Q383" t="s">
        <v>84</v>
      </c>
      <c r="R383" t="s">
        <v>84</v>
      </c>
      <c r="S383" t="s">
        <v>84</v>
      </c>
      <c r="T383" t="s">
        <v>84</v>
      </c>
      <c r="U383" t="s">
        <v>84</v>
      </c>
      <c r="V383" t="s">
        <v>84</v>
      </c>
      <c r="W383" t="s">
        <v>84</v>
      </c>
      <c r="X383" t="s">
        <v>84</v>
      </c>
    </row>
    <row r="384" spans="1:24" hidden="1" x14ac:dyDescent="0.3">
      <c r="A384">
        <v>1.0546008474867423</v>
      </c>
      <c r="B384">
        <v>0</v>
      </c>
      <c r="C384" t="s">
        <v>85</v>
      </c>
      <c r="D384">
        <v>0.2</v>
      </c>
      <c r="E384" t="s">
        <v>87</v>
      </c>
      <c r="F384">
        <v>-32.840804464959419</v>
      </c>
      <c r="G384" t="s">
        <v>56</v>
      </c>
      <c r="H384" t="s">
        <v>84</v>
      </c>
      <c r="I384" t="s">
        <v>84</v>
      </c>
      <c r="J384" t="s">
        <v>84</v>
      </c>
      <c r="K384" t="s">
        <v>84</v>
      </c>
      <c r="L384" t="s">
        <v>84</v>
      </c>
      <c r="M384" t="s">
        <v>84</v>
      </c>
      <c r="N384" t="s">
        <v>84</v>
      </c>
      <c r="O384" t="s">
        <v>84</v>
      </c>
      <c r="P384" t="s">
        <v>84</v>
      </c>
      <c r="Q384" t="s">
        <v>84</v>
      </c>
      <c r="R384" t="s">
        <v>84</v>
      </c>
      <c r="S384" t="s">
        <v>84</v>
      </c>
      <c r="T384" t="s">
        <v>84</v>
      </c>
      <c r="U384" t="s">
        <v>84</v>
      </c>
      <c r="V384" t="s">
        <v>84</v>
      </c>
      <c r="W384" t="s">
        <v>84</v>
      </c>
      <c r="X384" t="s">
        <v>84</v>
      </c>
    </row>
    <row r="385" spans="1:24" hidden="1" x14ac:dyDescent="0.3">
      <c r="A385">
        <v>1.2924203856860608</v>
      </c>
      <c r="B385">
        <v>0</v>
      </c>
      <c r="C385" t="s">
        <v>85</v>
      </c>
      <c r="D385">
        <v>0.2</v>
      </c>
      <c r="E385" t="s">
        <v>87</v>
      </c>
      <c r="F385">
        <v>-17.695957098257612</v>
      </c>
      <c r="G385" t="s">
        <v>56</v>
      </c>
      <c r="H385" t="s">
        <v>84</v>
      </c>
      <c r="I385" t="s">
        <v>84</v>
      </c>
      <c r="J385" t="s">
        <v>84</v>
      </c>
      <c r="K385" t="s">
        <v>84</v>
      </c>
      <c r="L385" t="s">
        <v>84</v>
      </c>
      <c r="M385" t="s">
        <v>84</v>
      </c>
      <c r="N385" t="s">
        <v>84</v>
      </c>
      <c r="O385" t="s">
        <v>84</v>
      </c>
      <c r="P385" t="s">
        <v>84</v>
      </c>
      <c r="Q385" t="s">
        <v>84</v>
      </c>
      <c r="R385" t="s">
        <v>84</v>
      </c>
      <c r="S385" t="s">
        <v>84</v>
      </c>
      <c r="T385" t="s">
        <v>84</v>
      </c>
      <c r="U385" t="s">
        <v>84</v>
      </c>
      <c r="V385" t="s">
        <v>84</v>
      </c>
      <c r="W385" t="s">
        <v>84</v>
      </c>
      <c r="X385" t="s">
        <v>84</v>
      </c>
    </row>
    <row r="386" spans="1:24" hidden="1" x14ac:dyDescent="0.3">
      <c r="A386">
        <v>1.838749454148626</v>
      </c>
      <c r="B386">
        <v>0</v>
      </c>
      <c r="C386" t="s">
        <v>85</v>
      </c>
      <c r="D386">
        <v>0.2</v>
      </c>
      <c r="E386" t="s">
        <v>87</v>
      </c>
      <c r="F386">
        <v>17.095424705382793</v>
      </c>
      <c r="G386" t="s">
        <v>56</v>
      </c>
      <c r="H386" t="s">
        <v>84</v>
      </c>
      <c r="I386" t="s">
        <v>84</v>
      </c>
      <c r="J386" t="s">
        <v>84</v>
      </c>
      <c r="K386" t="s">
        <v>84</v>
      </c>
      <c r="L386" t="s">
        <v>84</v>
      </c>
      <c r="M386" t="s">
        <v>84</v>
      </c>
      <c r="N386" t="s">
        <v>84</v>
      </c>
      <c r="O386" t="s">
        <v>84</v>
      </c>
      <c r="P386" t="s">
        <v>84</v>
      </c>
      <c r="Q386" t="s">
        <v>84</v>
      </c>
      <c r="R386" t="s">
        <v>84</v>
      </c>
      <c r="S386" t="s">
        <v>84</v>
      </c>
      <c r="T386" t="s">
        <v>84</v>
      </c>
      <c r="U386" t="s">
        <v>84</v>
      </c>
      <c r="V386" t="s">
        <v>84</v>
      </c>
      <c r="W386" t="s">
        <v>84</v>
      </c>
      <c r="X386" t="s">
        <v>84</v>
      </c>
    </row>
    <row r="387" spans="1:24" hidden="1" x14ac:dyDescent="0.3">
      <c r="A387">
        <v>1.3568441026669249</v>
      </c>
      <c r="B387">
        <v>0</v>
      </c>
      <c r="C387" t="s">
        <v>85</v>
      </c>
      <c r="D387">
        <v>0.2</v>
      </c>
      <c r="E387" t="s">
        <v>87</v>
      </c>
      <c r="F387">
        <v>-13.593319577983515</v>
      </c>
      <c r="G387" t="s">
        <v>56</v>
      </c>
      <c r="H387" t="s">
        <v>84</v>
      </c>
      <c r="I387" t="s">
        <v>84</v>
      </c>
      <c r="J387" t="s">
        <v>84</v>
      </c>
      <c r="K387" t="s">
        <v>84</v>
      </c>
      <c r="L387" t="s">
        <v>84</v>
      </c>
      <c r="M387" t="s">
        <v>84</v>
      </c>
      <c r="N387" t="s">
        <v>84</v>
      </c>
      <c r="O387" t="s">
        <v>84</v>
      </c>
      <c r="P387" t="s">
        <v>84</v>
      </c>
      <c r="Q387" t="s">
        <v>84</v>
      </c>
      <c r="R387" t="s">
        <v>84</v>
      </c>
      <c r="S387" t="s">
        <v>84</v>
      </c>
      <c r="T387" t="s">
        <v>84</v>
      </c>
      <c r="U387" t="s">
        <v>84</v>
      </c>
      <c r="V387" t="s">
        <v>84</v>
      </c>
      <c r="W387" t="s">
        <v>84</v>
      </c>
      <c r="X387" t="s">
        <v>84</v>
      </c>
    </row>
    <row r="388" spans="1:24" hidden="1" x14ac:dyDescent="0.3">
      <c r="A388">
        <v>2.2719731778056729</v>
      </c>
      <c r="B388">
        <v>0</v>
      </c>
      <c r="C388" t="s">
        <v>85</v>
      </c>
      <c r="D388">
        <v>0.2</v>
      </c>
      <c r="E388" t="s">
        <v>87</v>
      </c>
      <c r="F388">
        <v>44.684020747989102</v>
      </c>
      <c r="G388" t="s">
        <v>56</v>
      </c>
      <c r="H388" t="s">
        <v>84</v>
      </c>
      <c r="I388" t="s">
        <v>84</v>
      </c>
      <c r="J388" t="s">
        <v>84</v>
      </c>
      <c r="K388" t="s">
        <v>84</v>
      </c>
      <c r="L388" t="s">
        <v>84</v>
      </c>
      <c r="M388" t="s">
        <v>84</v>
      </c>
      <c r="N388" t="s">
        <v>84</v>
      </c>
      <c r="O388" t="s">
        <v>84</v>
      </c>
      <c r="P388" t="s">
        <v>84</v>
      </c>
      <c r="Q388" t="s">
        <v>84</v>
      </c>
      <c r="R388" t="s">
        <v>84</v>
      </c>
      <c r="S388" t="s">
        <v>84</v>
      </c>
      <c r="T388" t="s">
        <v>84</v>
      </c>
      <c r="U388" t="s">
        <v>84</v>
      </c>
      <c r="V388" t="s">
        <v>84</v>
      </c>
      <c r="W388" t="s">
        <v>84</v>
      </c>
      <c r="X388" t="s">
        <v>84</v>
      </c>
    </row>
    <row r="389" spans="1:24" hidden="1" x14ac:dyDescent="0.3">
      <c r="A389">
        <v>1.8402741561400779</v>
      </c>
      <c r="B389">
        <v>0</v>
      </c>
      <c r="C389" t="s">
        <v>85</v>
      </c>
      <c r="D389">
        <v>0.2</v>
      </c>
      <c r="E389" t="s">
        <v>87</v>
      </c>
      <c r="F389">
        <v>17.192520928489966</v>
      </c>
      <c r="G389" t="s">
        <v>56</v>
      </c>
      <c r="H389" t="s">
        <v>84</v>
      </c>
      <c r="I389" t="s">
        <v>84</v>
      </c>
      <c r="J389" t="s">
        <v>84</v>
      </c>
      <c r="K389" t="s">
        <v>84</v>
      </c>
      <c r="L389" t="s">
        <v>84</v>
      </c>
      <c r="M389" t="s">
        <v>84</v>
      </c>
      <c r="N389" t="s">
        <v>84</v>
      </c>
      <c r="O389" t="s">
        <v>84</v>
      </c>
      <c r="P389" t="s">
        <v>84</v>
      </c>
      <c r="Q389" t="s">
        <v>84</v>
      </c>
      <c r="R389" t="s">
        <v>84</v>
      </c>
      <c r="S389" t="s">
        <v>84</v>
      </c>
      <c r="T389" t="s">
        <v>84</v>
      </c>
      <c r="U389" t="s">
        <v>84</v>
      </c>
      <c r="V389" t="s">
        <v>84</v>
      </c>
      <c r="W389" t="s">
        <v>84</v>
      </c>
      <c r="X389" t="s">
        <v>84</v>
      </c>
    </row>
    <row r="390" spans="1:24" hidden="1" x14ac:dyDescent="0.3">
      <c r="A390">
        <v>0.80999587844459675</v>
      </c>
      <c r="B390">
        <v>0</v>
      </c>
      <c r="C390" t="s">
        <v>85</v>
      </c>
      <c r="D390">
        <v>0.2</v>
      </c>
      <c r="E390" t="s">
        <v>87</v>
      </c>
      <c r="F390">
        <v>-48.417762310093821</v>
      </c>
      <c r="G390" t="s">
        <v>56</v>
      </c>
      <c r="H390" t="s">
        <v>84</v>
      </c>
      <c r="I390" t="s">
        <v>84</v>
      </c>
      <c r="J390" t="s">
        <v>84</v>
      </c>
      <c r="K390" t="s">
        <v>84</v>
      </c>
      <c r="L390" t="s">
        <v>84</v>
      </c>
      <c r="M390" t="s">
        <v>84</v>
      </c>
      <c r="N390" t="s">
        <v>84</v>
      </c>
      <c r="O390" t="s">
        <v>84</v>
      </c>
      <c r="P390" t="s">
        <v>84</v>
      </c>
      <c r="Q390" t="s">
        <v>84</v>
      </c>
      <c r="R390" t="s">
        <v>84</v>
      </c>
      <c r="S390" t="s">
        <v>84</v>
      </c>
      <c r="T390" t="s">
        <v>84</v>
      </c>
      <c r="U390" t="s">
        <v>84</v>
      </c>
      <c r="V390" t="s">
        <v>84</v>
      </c>
      <c r="W390" t="s">
        <v>84</v>
      </c>
      <c r="X390" t="s">
        <v>84</v>
      </c>
    </row>
    <row r="391" spans="1:24" hidden="1" x14ac:dyDescent="0.3">
      <c r="A391">
        <v>1.6774857018677154</v>
      </c>
      <c r="B391">
        <v>0</v>
      </c>
      <c r="C391" t="s">
        <v>85</v>
      </c>
      <c r="D391">
        <v>0.2</v>
      </c>
      <c r="E391" t="s">
        <v>87</v>
      </c>
      <c r="F391">
        <v>6.8258104736493257</v>
      </c>
      <c r="G391" t="s">
        <v>56</v>
      </c>
      <c r="H391" t="s">
        <v>84</v>
      </c>
      <c r="I391" t="s">
        <v>84</v>
      </c>
      <c r="J391" t="s">
        <v>84</v>
      </c>
      <c r="K391" t="s">
        <v>84</v>
      </c>
      <c r="L391" t="s">
        <v>84</v>
      </c>
      <c r="M391" t="s">
        <v>84</v>
      </c>
      <c r="N391" t="s">
        <v>84</v>
      </c>
      <c r="O391" t="s">
        <v>84</v>
      </c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</row>
    <row r="392" spans="1:24" hidden="1" x14ac:dyDescent="0.3">
      <c r="A392">
        <v>0.95194990527508527</v>
      </c>
      <c r="B392">
        <v>0</v>
      </c>
      <c r="C392" t="s">
        <v>85</v>
      </c>
      <c r="D392">
        <v>0.2</v>
      </c>
      <c r="E392" t="s">
        <v>87</v>
      </c>
      <c r="F392">
        <v>-39.377831925422832</v>
      </c>
      <c r="G392" t="s">
        <v>56</v>
      </c>
      <c r="H392" t="s">
        <v>84</v>
      </c>
      <c r="I392" t="s">
        <v>84</v>
      </c>
      <c r="J392" t="s">
        <v>84</v>
      </c>
      <c r="K392" t="s">
        <v>84</v>
      </c>
      <c r="L392" t="s">
        <v>84</v>
      </c>
      <c r="M392" t="s">
        <v>84</v>
      </c>
      <c r="N392" t="s">
        <v>84</v>
      </c>
      <c r="O392" t="s">
        <v>84</v>
      </c>
      <c r="P392" t="s">
        <v>84</v>
      </c>
      <c r="Q392" t="s">
        <v>84</v>
      </c>
      <c r="R392" t="s">
        <v>84</v>
      </c>
      <c r="S392" t="s">
        <v>84</v>
      </c>
      <c r="T392" t="s">
        <v>84</v>
      </c>
      <c r="U392" t="s">
        <v>84</v>
      </c>
      <c r="V392" t="s">
        <v>84</v>
      </c>
      <c r="W392" t="s">
        <v>84</v>
      </c>
      <c r="X392" t="s">
        <v>84</v>
      </c>
    </row>
    <row r="393" spans="1:24" hidden="1" x14ac:dyDescent="0.3">
      <c r="A393">
        <v>1.7542799906619975</v>
      </c>
      <c r="B393">
        <v>0</v>
      </c>
      <c r="C393" t="s">
        <v>85</v>
      </c>
      <c r="D393">
        <v>0.2</v>
      </c>
      <c r="E393" t="s">
        <v>87</v>
      </c>
      <c r="F393">
        <v>11.716231972361806</v>
      </c>
      <c r="G393" t="s">
        <v>56</v>
      </c>
      <c r="H393" t="s">
        <v>84</v>
      </c>
      <c r="I393" t="s">
        <v>84</v>
      </c>
      <c r="J393" t="s">
        <v>84</v>
      </c>
      <c r="K393" t="s">
        <v>84</v>
      </c>
      <c r="L393" t="s">
        <v>84</v>
      </c>
      <c r="M393" t="s">
        <v>84</v>
      </c>
      <c r="N393" t="s">
        <v>84</v>
      </c>
      <c r="O393" t="s">
        <v>84</v>
      </c>
      <c r="P393" t="s">
        <v>84</v>
      </c>
      <c r="Q393" t="s">
        <v>84</v>
      </c>
      <c r="R393" t="s">
        <v>84</v>
      </c>
      <c r="S393" t="s">
        <v>84</v>
      </c>
      <c r="T393" t="s">
        <v>84</v>
      </c>
      <c r="U393" t="s">
        <v>84</v>
      </c>
      <c r="V393" t="s">
        <v>84</v>
      </c>
      <c r="W393" t="s">
        <v>84</v>
      </c>
      <c r="X393" t="s">
        <v>84</v>
      </c>
    </row>
    <row r="394" spans="1:24" hidden="1" x14ac:dyDescent="0.3">
      <c r="A394">
        <v>1.778865263025603</v>
      </c>
      <c r="B394">
        <v>0</v>
      </c>
      <c r="C394" t="s">
        <v>85</v>
      </c>
      <c r="D394">
        <v>0.2</v>
      </c>
      <c r="E394" t="s">
        <v>87</v>
      </c>
      <c r="F394">
        <v>13.281873720028209</v>
      </c>
      <c r="G394" t="s">
        <v>56</v>
      </c>
      <c r="H394" t="s">
        <v>84</v>
      </c>
      <c r="I394" t="s">
        <v>84</v>
      </c>
      <c r="J394" t="s">
        <v>84</v>
      </c>
      <c r="K394" t="s">
        <v>84</v>
      </c>
      <c r="L394" t="s">
        <v>84</v>
      </c>
      <c r="M394" t="s">
        <v>84</v>
      </c>
      <c r="N394" t="s">
        <v>84</v>
      </c>
      <c r="O394" t="s">
        <v>84</v>
      </c>
      <c r="P394" t="s">
        <v>84</v>
      </c>
      <c r="Q394" t="s">
        <v>84</v>
      </c>
      <c r="R394" t="s">
        <v>84</v>
      </c>
      <c r="S394" t="s">
        <v>84</v>
      </c>
      <c r="T394" t="s">
        <v>84</v>
      </c>
      <c r="U394" t="s">
        <v>84</v>
      </c>
      <c r="V394" t="s">
        <v>84</v>
      </c>
      <c r="W394" t="s">
        <v>84</v>
      </c>
      <c r="X394" t="s">
        <v>84</v>
      </c>
    </row>
    <row r="395" spans="1:24" hidden="1" x14ac:dyDescent="0.3">
      <c r="A395">
        <v>1.5609901658942174</v>
      </c>
      <c r="B395">
        <v>0</v>
      </c>
      <c r="C395" t="s">
        <v>85</v>
      </c>
      <c r="D395">
        <v>0.2</v>
      </c>
      <c r="E395" t="s">
        <v>87</v>
      </c>
      <c r="F395">
        <v>-0.59286977684408559</v>
      </c>
      <c r="G395" t="s">
        <v>56</v>
      </c>
      <c r="H395" t="s">
        <v>84</v>
      </c>
      <c r="I395" t="s">
        <v>84</v>
      </c>
      <c r="J395" t="s">
        <v>84</v>
      </c>
      <c r="K395" t="s">
        <v>84</v>
      </c>
      <c r="L395" t="s">
        <v>84</v>
      </c>
      <c r="M395" t="s">
        <v>84</v>
      </c>
      <c r="N395" t="s">
        <v>84</v>
      </c>
      <c r="O395" t="s">
        <v>84</v>
      </c>
      <c r="P395" t="s">
        <v>84</v>
      </c>
      <c r="Q395" t="s">
        <v>84</v>
      </c>
      <c r="R395" t="s">
        <v>84</v>
      </c>
      <c r="S395" t="s">
        <v>84</v>
      </c>
      <c r="T395" t="s">
        <v>84</v>
      </c>
      <c r="U395" t="s">
        <v>84</v>
      </c>
      <c r="V395" t="s">
        <v>84</v>
      </c>
      <c r="W395" t="s">
        <v>84</v>
      </c>
      <c r="X395" t="s">
        <v>84</v>
      </c>
    </row>
    <row r="396" spans="1:24" hidden="1" x14ac:dyDescent="0.3">
      <c r="A396">
        <v>1.4775548451583298</v>
      </c>
      <c r="B396">
        <v>0</v>
      </c>
      <c r="C396" t="s">
        <v>85</v>
      </c>
      <c r="D396">
        <v>0.2</v>
      </c>
      <c r="E396" t="s">
        <v>87</v>
      </c>
      <c r="F396">
        <v>-5.9062061288715677</v>
      </c>
      <c r="G396" t="s">
        <v>56</v>
      </c>
      <c r="H396" t="s">
        <v>84</v>
      </c>
      <c r="I396" t="s">
        <v>84</v>
      </c>
      <c r="J396" t="s">
        <v>84</v>
      </c>
      <c r="K396" t="s">
        <v>84</v>
      </c>
      <c r="L396" t="s">
        <v>84</v>
      </c>
      <c r="M396" t="s">
        <v>84</v>
      </c>
      <c r="N396" t="s">
        <v>84</v>
      </c>
      <c r="O396" t="s">
        <v>84</v>
      </c>
      <c r="P396" t="s">
        <v>84</v>
      </c>
      <c r="Q396" t="s">
        <v>84</v>
      </c>
      <c r="R396" t="s">
        <v>84</v>
      </c>
      <c r="S396" t="s">
        <v>84</v>
      </c>
      <c r="T396" t="s">
        <v>84</v>
      </c>
      <c r="U396" t="s">
        <v>84</v>
      </c>
      <c r="V396" t="s">
        <v>84</v>
      </c>
      <c r="W396" t="s">
        <v>84</v>
      </c>
      <c r="X396" t="s">
        <v>84</v>
      </c>
    </row>
    <row r="397" spans="1:24" hidden="1" x14ac:dyDescent="0.3">
      <c r="A397">
        <v>0.91436194015002648</v>
      </c>
      <c r="B397">
        <v>0</v>
      </c>
      <c r="C397" t="s">
        <v>85</v>
      </c>
      <c r="D397">
        <v>0.2</v>
      </c>
      <c r="E397" t="s">
        <v>87</v>
      </c>
      <c r="F397">
        <v>-41.771512440296348</v>
      </c>
      <c r="G397" t="s">
        <v>56</v>
      </c>
      <c r="H397" t="s">
        <v>84</v>
      </c>
      <c r="I397" t="s">
        <v>84</v>
      </c>
      <c r="J397" t="s">
        <v>84</v>
      </c>
      <c r="K397" t="s">
        <v>84</v>
      </c>
      <c r="L397" t="s">
        <v>84</v>
      </c>
      <c r="M397" t="s">
        <v>84</v>
      </c>
      <c r="N397" t="s">
        <v>84</v>
      </c>
      <c r="O397" t="s">
        <v>84</v>
      </c>
      <c r="P397" t="s">
        <v>84</v>
      </c>
      <c r="Q397" t="s">
        <v>84</v>
      </c>
      <c r="R397" t="s">
        <v>84</v>
      </c>
      <c r="S397" t="s">
        <v>84</v>
      </c>
      <c r="T397" t="s">
        <v>84</v>
      </c>
      <c r="U397" t="s">
        <v>84</v>
      </c>
      <c r="V397" t="s">
        <v>84</v>
      </c>
      <c r="W397" t="s">
        <v>84</v>
      </c>
      <c r="X397" t="s">
        <v>84</v>
      </c>
    </row>
    <row r="398" spans="1:24" hidden="1" x14ac:dyDescent="0.3">
      <c r="A398">
        <v>1.0335696320185692</v>
      </c>
      <c r="B398">
        <v>0</v>
      </c>
      <c r="C398" t="s">
        <v>85</v>
      </c>
      <c r="D398">
        <v>0.2</v>
      </c>
      <c r="E398" t="s">
        <v>87</v>
      </c>
      <c r="F398">
        <v>-34.180116409694378</v>
      </c>
      <c r="G398" t="s">
        <v>56</v>
      </c>
      <c r="H398" t="s">
        <v>84</v>
      </c>
      <c r="I398" t="s">
        <v>84</v>
      </c>
      <c r="J398" t="s">
        <v>84</v>
      </c>
      <c r="K398" t="s">
        <v>84</v>
      </c>
      <c r="L398" t="s">
        <v>84</v>
      </c>
      <c r="M398" t="s">
        <v>84</v>
      </c>
      <c r="N398" t="s">
        <v>84</v>
      </c>
      <c r="O398" t="s">
        <v>84</v>
      </c>
      <c r="P398" t="s">
        <v>84</v>
      </c>
      <c r="Q398" t="s">
        <v>84</v>
      </c>
      <c r="R398" t="s">
        <v>84</v>
      </c>
      <c r="S398" t="s">
        <v>84</v>
      </c>
      <c r="T398" t="s">
        <v>84</v>
      </c>
      <c r="U398" t="s">
        <v>84</v>
      </c>
      <c r="V398" t="s">
        <v>84</v>
      </c>
      <c r="W398" t="s">
        <v>84</v>
      </c>
      <c r="X398" t="s">
        <v>84</v>
      </c>
    </row>
    <row r="399" spans="1:24" hidden="1" x14ac:dyDescent="0.3">
      <c r="A399">
        <v>1.5404453800735201</v>
      </c>
      <c r="B399">
        <v>0</v>
      </c>
      <c r="C399" t="s">
        <v>85</v>
      </c>
      <c r="D399">
        <v>0.2</v>
      </c>
      <c r="E399" t="s">
        <v>87</v>
      </c>
      <c r="F399">
        <v>-1.901204860630451</v>
      </c>
      <c r="G399" t="s">
        <v>56</v>
      </c>
      <c r="H399" t="s">
        <v>84</v>
      </c>
      <c r="I399" t="s">
        <v>84</v>
      </c>
      <c r="J399" t="s">
        <v>84</v>
      </c>
      <c r="K399" t="s">
        <v>84</v>
      </c>
      <c r="L399" t="s">
        <v>84</v>
      </c>
      <c r="M399" t="s">
        <v>84</v>
      </c>
      <c r="N399" t="s">
        <v>84</v>
      </c>
      <c r="O399" t="s">
        <v>84</v>
      </c>
      <c r="P399" t="s">
        <v>84</v>
      </c>
      <c r="Q399" t="s">
        <v>84</v>
      </c>
      <c r="R399" t="s">
        <v>84</v>
      </c>
      <c r="S399" t="s">
        <v>84</v>
      </c>
      <c r="T399" t="s">
        <v>84</v>
      </c>
      <c r="U399" t="s">
        <v>84</v>
      </c>
      <c r="V399" t="s">
        <v>84</v>
      </c>
      <c r="W399" t="s">
        <v>84</v>
      </c>
      <c r="X399" t="s">
        <v>84</v>
      </c>
    </row>
    <row r="400" spans="1:24" hidden="1" x14ac:dyDescent="0.3">
      <c r="A400">
        <v>1.5256084938558716</v>
      </c>
      <c r="B400">
        <v>0</v>
      </c>
      <c r="C400" t="s">
        <v>85</v>
      </c>
      <c r="D400">
        <v>0.2</v>
      </c>
      <c r="E400" t="s">
        <v>87</v>
      </c>
      <c r="F400">
        <v>-2.8460489170304033</v>
      </c>
      <c r="G400" t="s">
        <v>56</v>
      </c>
      <c r="H400" t="s">
        <v>84</v>
      </c>
      <c r="I400" t="s">
        <v>84</v>
      </c>
      <c r="J400" t="s">
        <v>84</v>
      </c>
      <c r="K400" t="s">
        <v>84</v>
      </c>
      <c r="L400" t="s">
        <v>84</v>
      </c>
      <c r="M400" t="s">
        <v>84</v>
      </c>
      <c r="N400" t="s">
        <v>84</v>
      </c>
      <c r="O400" t="s">
        <v>84</v>
      </c>
      <c r="P400" t="s">
        <v>84</v>
      </c>
      <c r="Q400" t="s">
        <v>84</v>
      </c>
      <c r="R400" t="s">
        <v>84</v>
      </c>
      <c r="S400" t="s">
        <v>84</v>
      </c>
      <c r="T400" t="s">
        <v>84</v>
      </c>
      <c r="U400" t="s">
        <v>84</v>
      </c>
      <c r="V400" t="s">
        <v>84</v>
      </c>
      <c r="W400" t="s">
        <v>84</v>
      </c>
      <c r="X400" t="s">
        <v>84</v>
      </c>
    </row>
    <row r="401" spans="1:24" hidden="1" x14ac:dyDescent="0.3">
      <c r="A401">
        <v>1.1294419706165459</v>
      </c>
      <c r="B401">
        <v>0</v>
      </c>
      <c r="C401" t="s">
        <v>85</v>
      </c>
      <c r="D401">
        <v>0.2</v>
      </c>
      <c r="E401" t="s">
        <v>87</v>
      </c>
      <c r="F401">
        <v>-28.074764655381397</v>
      </c>
      <c r="G401" t="s">
        <v>56</v>
      </c>
      <c r="H401" t="s">
        <v>84</v>
      </c>
      <c r="I401" t="s">
        <v>84</v>
      </c>
      <c r="J401" t="s">
        <v>84</v>
      </c>
      <c r="K401" t="s">
        <v>84</v>
      </c>
      <c r="L401" t="s">
        <v>84</v>
      </c>
      <c r="M401" t="s">
        <v>84</v>
      </c>
      <c r="N401" t="s">
        <v>84</v>
      </c>
      <c r="O401" t="s">
        <v>84</v>
      </c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</row>
    <row r="402" spans="1:24" hidden="1" x14ac:dyDescent="0.3">
      <c r="A402">
        <v>2.1971639547037864</v>
      </c>
      <c r="B402">
        <v>0</v>
      </c>
      <c r="C402" t="s">
        <v>85</v>
      </c>
      <c r="D402">
        <v>0.2</v>
      </c>
      <c r="E402" t="s">
        <v>87</v>
      </c>
      <c r="F402">
        <v>39.92001239914579</v>
      </c>
      <c r="G402" t="s">
        <v>56</v>
      </c>
      <c r="H402" t="s">
        <v>84</v>
      </c>
      <c r="I402" t="s">
        <v>84</v>
      </c>
      <c r="J402" t="s">
        <v>84</v>
      </c>
      <c r="K402" t="s">
        <v>84</v>
      </c>
      <c r="L402" t="s">
        <v>84</v>
      </c>
      <c r="M402" t="s">
        <v>84</v>
      </c>
      <c r="N402" t="s">
        <v>84</v>
      </c>
      <c r="O402" t="s">
        <v>84</v>
      </c>
      <c r="P402" t="s">
        <v>84</v>
      </c>
      <c r="Q402" t="s">
        <v>84</v>
      </c>
      <c r="R402" t="s">
        <v>84</v>
      </c>
      <c r="S402" t="s">
        <v>84</v>
      </c>
      <c r="T402" t="s">
        <v>84</v>
      </c>
      <c r="U402" t="s">
        <v>84</v>
      </c>
      <c r="V402" t="s">
        <v>84</v>
      </c>
      <c r="W402" t="s">
        <v>84</v>
      </c>
      <c r="X402" t="s">
        <v>84</v>
      </c>
    </row>
    <row r="403" spans="1:24" hidden="1" x14ac:dyDescent="0.3">
      <c r="A403">
        <v>2.0149056739980744</v>
      </c>
      <c r="B403">
        <v>0</v>
      </c>
      <c r="C403" t="s">
        <v>85</v>
      </c>
      <c r="D403">
        <v>0.2</v>
      </c>
      <c r="E403" t="s">
        <v>87</v>
      </c>
      <c r="F403">
        <v>28.313422530603983</v>
      </c>
      <c r="G403" t="s">
        <v>56</v>
      </c>
      <c r="H403" t="s">
        <v>84</v>
      </c>
      <c r="I403" t="s">
        <v>84</v>
      </c>
      <c r="J403" t="s">
        <v>84</v>
      </c>
      <c r="K403" t="s">
        <v>84</v>
      </c>
      <c r="L403" t="s">
        <v>84</v>
      </c>
      <c r="M403" t="s">
        <v>84</v>
      </c>
      <c r="N403" t="s">
        <v>84</v>
      </c>
      <c r="O403" t="s">
        <v>84</v>
      </c>
      <c r="P403" t="s">
        <v>84</v>
      </c>
      <c r="Q403" t="s">
        <v>84</v>
      </c>
      <c r="R403" t="s">
        <v>84</v>
      </c>
      <c r="S403" t="s">
        <v>84</v>
      </c>
      <c r="T403" t="s">
        <v>84</v>
      </c>
      <c r="U403" t="s">
        <v>84</v>
      </c>
      <c r="V403" t="s">
        <v>84</v>
      </c>
      <c r="W403" t="s">
        <v>84</v>
      </c>
      <c r="X403" t="s">
        <v>84</v>
      </c>
    </row>
    <row r="404" spans="1:24" hidden="1" x14ac:dyDescent="0.3">
      <c r="A404">
        <v>1.6680482162298371</v>
      </c>
      <c r="B404">
        <v>0</v>
      </c>
      <c r="C404" t="s">
        <v>85</v>
      </c>
      <c r="D404">
        <v>0.2</v>
      </c>
      <c r="E404" t="s">
        <v>87</v>
      </c>
      <c r="F404">
        <v>6.2248115793056797</v>
      </c>
      <c r="G404" t="s">
        <v>56</v>
      </c>
      <c r="H404" t="s">
        <v>84</v>
      </c>
      <c r="I404" t="s">
        <v>84</v>
      </c>
      <c r="J404" t="s">
        <v>84</v>
      </c>
      <c r="K404" t="s">
        <v>84</v>
      </c>
      <c r="L404" t="s">
        <v>84</v>
      </c>
      <c r="M404" t="s">
        <v>84</v>
      </c>
      <c r="N404" t="s">
        <v>84</v>
      </c>
      <c r="O404" t="s">
        <v>84</v>
      </c>
      <c r="P404" t="s">
        <v>84</v>
      </c>
      <c r="Q404" t="s">
        <v>84</v>
      </c>
      <c r="R404" t="s">
        <v>84</v>
      </c>
      <c r="S404" t="s">
        <v>84</v>
      </c>
      <c r="T404" t="s">
        <v>84</v>
      </c>
      <c r="U404" t="s">
        <v>84</v>
      </c>
      <c r="V404" t="s">
        <v>84</v>
      </c>
      <c r="W404" t="s">
        <v>84</v>
      </c>
      <c r="X404" t="s">
        <v>84</v>
      </c>
    </row>
    <row r="405" spans="1:24" hidden="1" x14ac:dyDescent="0.3">
      <c r="A405">
        <v>1.9225003855536085</v>
      </c>
      <c r="B405">
        <v>0</v>
      </c>
      <c r="C405" t="s">
        <v>85</v>
      </c>
      <c r="D405">
        <v>0.2</v>
      </c>
      <c r="E405" t="s">
        <v>87</v>
      </c>
      <c r="F405">
        <v>22.428859807273032</v>
      </c>
      <c r="G405" t="s">
        <v>56</v>
      </c>
      <c r="H405" t="s">
        <v>84</v>
      </c>
      <c r="I405" t="s">
        <v>84</v>
      </c>
      <c r="J405" t="s">
        <v>84</v>
      </c>
      <c r="K405" t="s">
        <v>84</v>
      </c>
      <c r="L405" t="s">
        <v>84</v>
      </c>
      <c r="M405" t="s">
        <v>84</v>
      </c>
      <c r="N405" t="s">
        <v>84</v>
      </c>
      <c r="O405" t="s">
        <v>84</v>
      </c>
      <c r="P405" t="s">
        <v>84</v>
      </c>
      <c r="Q405" t="s">
        <v>84</v>
      </c>
      <c r="R405" t="s">
        <v>84</v>
      </c>
      <c r="S405" t="s">
        <v>84</v>
      </c>
      <c r="T405" t="s">
        <v>84</v>
      </c>
      <c r="U405" t="s">
        <v>84</v>
      </c>
      <c r="V405" t="s">
        <v>84</v>
      </c>
      <c r="W405" t="s">
        <v>84</v>
      </c>
      <c r="X405" t="s">
        <v>84</v>
      </c>
    </row>
    <row r="406" spans="1:24" hidden="1" x14ac:dyDescent="0.3">
      <c r="A406">
        <v>1.5477522964450856</v>
      </c>
      <c r="B406">
        <v>0</v>
      </c>
      <c r="C406" t="s">
        <v>85</v>
      </c>
      <c r="D406">
        <v>0.2</v>
      </c>
      <c r="E406" t="s">
        <v>87</v>
      </c>
      <c r="F406">
        <v>-1.4358850891494888</v>
      </c>
      <c r="G406" t="s">
        <v>56</v>
      </c>
      <c r="H406" t="s">
        <v>84</v>
      </c>
      <c r="I406" t="s">
        <v>84</v>
      </c>
      <c r="J406" t="s">
        <v>84</v>
      </c>
      <c r="K406" t="s">
        <v>84</v>
      </c>
      <c r="L406" t="s">
        <v>84</v>
      </c>
      <c r="M406" t="s">
        <v>84</v>
      </c>
      <c r="N406" t="s">
        <v>84</v>
      </c>
      <c r="O406" t="s">
        <v>84</v>
      </c>
      <c r="P406" t="s">
        <v>84</v>
      </c>
      <c r="Q406" t="s">
        <v>84</v>
      </c>
      <c r="R406" t="s">
        <v>84</v>
      </c>
      <c r="S406" t="s">
        <v>84</v>
      </c>
      <c r="T406" t="s">
        <v>84</v>
      </c>
      <c r="U406" t="s">
        <v>84</v>
      </c>
      <c r="V406" t="s">
        <v>84</v>
      </c>
      <c r="W406" t="s">
        <v>84</v>
      </c>
      <c r="X406" t="s">
        <v>84</v>
      </c>
    </row>
    <row r="407" spans="1:24" hidden="1" x14ac:dyDescent="0.3">
      <c r="A407">
        <v>1.5088399557818344</v>
      </c>
      <c r="B407">
        <v>0</v>
      </c>
      <c r="C407" t="s">
        <v>85</v>
      </c>
      <c r="D407">
        <v>0.2</v>
      </c>
      <c r="E407" t="s">
        <v>87</v>
      </c>
      <c r="F407">
        <v>-3.9139046181090009</v>
      </c>
      <c r="G407" t="s">
        <v>56</v>
      </c>
      <c r="H407" t="s">
        <v>84</v>
      </c>
      <c r="I407" t="s">
        <v>84</v>
      </c>
      <c r="J407" t="s">
        <v>84</v>
      </c>
      <c r="K407" t="s">
        <v>84</v>
      </c>
      <c r="L407" t="s">
        <v>84</v>
      </c>
      <c r="M407" t="s">
        <v>84</v>
      </c>
      <c r="N407" t="s">
        <v>84</v>
      </c>
      <c r="O407" t="s">
        <v>84</v>
      </c>
      <c r="P407" t="s">
        <v>84</v>
      </c>
      <c r="Q407" t="s">
        <v>84</v>
      </c>
      <c r="R407" t="s">
        <v>84</v>
      </c>
      <c r="S407" t="s">
        <v>84</v>
      </c>
      <c r="T407" t="s">
        <v>84</v>
      </c>
      <c r="U407" t="s">
        <v>84</v>
      </c>
      <c r="V407" t="s">
        <v>84</v>
      </c>
      <c r="W407" t="s">
        <v>84</v>
      </c>
      <c r="X407" t="s">
        <v>84</v>
      </c>
    </row>
    <row r="408" spans="1:24" hidden="1" x14ac:dyDescent="0.3">
      <c r="A408">
        <v>1.0479885100342055</v>
      </c>
      <c r="B408">
        <v>0</v>
      </c>
      <c r="C408" t="s">
        <v>86</v>
      </c>
      <c r="D408">
        <v>0.2</v>
      </c>
      <c r="E408" t="s">
        <v>87</v>
      </c>
      <c r="F408">
        <v>-33.261891992981887</v>
      </c>
      <c r="G408" t="s">
        <v>56</v>
      </c>
      <c r="H408" t="s">
        <v>84</v>
      </c>
      <c r="I408" t="s">
        <v>84</v>
      </c>
      <c r="J408" t="s">
        <v>84</v>
      </c>
      <c r="K408" t="s">
        <v>84</v>
      </c>
      <c r="L408" t="s">
        <v>84</v>
      </c>
      <c r="M408" t="s">
        <v>84</v>
      </c>
      <c r="N408" t="s">
        <v>84</v>
      </c>
      <c r="O408" t="s">
        <v>84</v>
      </c>
      <c r="P408" t="s">
        <v>84</v>
      </c>
      <c r="Q408" t="s">
        <v>84</v>
      </c>
      <c r="R408" t="s">
        <v>84</v>
      </c>
      <c r="S408" t="s">
        <v>84</v>
      </c>
      <c r="T408" t="s">
        <v>84</v>
      </c>
      <c r="U408" t="s">
        <v>84</v>
      </c>
      <c r="V408" t="s">
        <v>84</v>
      </c>
      <c r="W408" t="s">
        <v>84</v>
      </c>
      <c r="X408" t="s">
        <v>84</v>
      </c>
    </row>
    <row r="409" spans="1:24" hidden="1" x14ac:dyDescent="0.3">
      <c r="A409">
        <v>1.7821156280650992</v>
      </c>
      <c r="B409">
        <v>0</v>
      </c>
      <c r="C409" t="s">
        <v>86</v>
      </c>
      <c r="D409">
        <v>0.2</v>
      </c>
      <c r="E409" t="s">
        <v>87</v>
      </c>
      <c r="F409">
        <v>13.488863788135969</v>
      </c>
      <c r="G409" t="s">
        <v>56</v>
      </c>
      <c r="H409" t="s">
        <v>84</v>
      </c>
      <c r="I409" t="s">
        <v>84</v>
      </c>
      <c r="J409" t="s">
        <v>84</v>
      </c>
      <c r="K409" t="s">
        <v>84</v>
      </c>
      <c r="L409" t="s">
        <v>84</v>
      </c>
      <c r="M409" t="s">
        <v>84</v>
      </c>
      <c r="N409" t="s">
        <v>84</v>
      </c>
      <c r="O409" t="s">
        <v>84</v>
      </c>
      <c r="P409" t="s">
        <v>84</v>
      </c>
      <c r="Q409" t="s">
        <v>84</v>
      </c>
      <c r="R409" t="s">
        <v>84</v>
      </c>
      <c r="S409" t="s">
        <v>84</v>
      </c>
      <c r="T409" t="s">
        <v>84</v>
      </c>
      <c r="U409" t="s">
        <v>84</v>
      </c>
      <c r="V409" t="s">
        <v>84</v>
      </c>
      <c r="W409" t="s">
        <v>84</v>
      </c>
      <c r="X409" t="s">
        <v>84</v>
      </c>
    </row>
    <row r="410" spans="1:24" hidden="1" x14ac:dyDescent="0.3">
      <c r="A410">
        <v>1.2542835046271748</v>
      </c>
      <c r="B410">
        <v>0</v>
      </c>
      <c r="C410" t="s">
        <v>86</v>
      </c>
      <c r="D410">
        <v>0.2</v>
      </c>
      <c r="E410" t="s">
        <v>87</v>
      </c>
      <c r="F410">
        <v>-20.124593731950917</v>
      </c>
      <c r="G410" t="s">
        <v>56</v>
      </c>
      <c r="H410" t="s">
        <v>84</v>
      </c>
      <c r="I410" t="s">
        <v>84</v>
      </c>
      <c r="J410" t="s">
        <v>84</v>
      </c>
      <c r="K410" t="s">
        <v>84</v>
      </c>
      <c r="L410" t="s">
        <v>84</v>
      </c>
      <c r="M410" t="s">
        <v>84</v>
      </c>
      <c r="N410" t="s">
        <v>84</v>
      </c>
      <c r="O410" t="s">
        <v>84</v>
      </c>
      <c r="P410" t="s">
        <v>84</v>
      </c>
      <c r="Q410" t="s">
        <v>84</v>
      </c>
      <c r="R410" t="s">
        <v>84</v>
      </c>
      <c r="S410" t="s">
        <v>84</v>
      </c>
      <c r="T410" t="s">
        <v>84</v>
      </c>
      <c r="U410" t="s">
        <v>84</v>
      </c>
      <c r="V410" t="s">
        <v>84</v>
      </c>
      <c r="W410" t="s">
        <v>84</v>
      </c>
      <c r="X410" t="s">
        <v>84</v>
      </c>
    </row>
    <row r="411" spans="1:24" hidden="1" x14ac:dyDescent="0.3">
      <c r="A411">
        <v>1.46434950623674</v>
      </c>
      <c r="B411">
        <v>0</v>
      </c>
      <c r="C411" t="s">
        <v>86</v>
      </c>
      <c r="D411">
        <v>0.2</v>
      </c>
      <c r="E411" t="s">
        <v>87</v>
      </c>
      <c r="F411">
        <v>-6.74714982890276</v>
      </c>
      <c r="G411" t="s">
        <v>56</v>
      </c>
      <c r="H411" t="s">
        <v>84</v>
      </c>
      <c r="I411" t="s">
        <v>84</v>
      </c>
      <c r="J411" t="s">
        <v>84</v>
      </c>
      <c r="K411" t="s">
        <v>84</v>
      </c>
      <c r="L411" t="s">
        <v>84</v>
      </c>
      <c r="M411" t="s">
        <v>84</v>
      </c>
      <c r="N411" t="s">
        <v>84</v>
      </c>
      <c r="O411" t="s">
        <v>84</v>
      </c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</row>
    <row r="412" spans="1:24" hidden="1" x14ac:dyDescent="0.3">
      <c r="A412">
        <v>1.3849660153879919</v>
      </c>
      <c r="B412">
        <v>0</v>
      </c>
      <c r="C412" t="s">
        <v>86</v>
      </c>
      <c r="D412">
        <v>0.2</v>
      </c>
      <c r="E412" t="s">
        <v>87</v>
      </c>
      <c r="F412">
        <v>-11.802457149080309</v>
      </c>
      <c r="G412" t="s">
        <v>56</v>
      </c>
      <c r="H412" t="s">
        <v>84</v>
      </c>
      <c r="I412" t="s">
        <v>84</v>
      </c>
      <c r="J412" t="s">
        <v>84</v>
      </c>
      <c r="K412" t="s">
        <v>84</v>
      </c>
      <c r="L412" t="s">
        <v>84</v>
      </c>
      <c r="M412" t="s">
        <v>84</v>
      </c>
      <c r="N412" t="s">
        <v>84</v>
      </c>
      <c r="O412" t="s">
        <v>84</v>
      </c>
      <c r="P412" t="s">
        <v>84</v>
      </c>
      <c r="Q412" t="s">
        <v>84</v>
      </c>
      <c r="R412" t="s">
        <v>84</v>
      </c>
      <c r="S412" t="s">
        <v>84</v>
      </c>
      <c r="T412" t="s">
        <v>84</v>
      </c>
      <c r="U412" t="s">
        <v>84</v>
      </c>
      <c r="V412" t="s">
        <v>84</v>
      </c>
      <c r="W412" t="s">
        <v>84</v>
      </c>
      <c r="X412" t="s">
        <v>84</v>
      </c>
    </row>
    <row r="413" spans="1:24" hidden="1" x14ac:dyDescent="0.3">
      <c r="A413">
        <v>2.1874989638762581</v>
      </c>
      <c r="B413">
        <v>0</v>
      </c>
      <c r="C413" t="s">
        <v>86</v>
      </c>
      <c r="D413">
        <v>0.2</v>
      </c>
      <c r="E413" t="s">
        <v>87</v>
      </c>
      <c r="F413">
        <v>39.304525496800487</v>
      </c>
      <c r="G413" t="s">
        <v>56</v>
      </c>
      <c r="H413" t="s">
        <v>84</v>
      </c>
      <c r="I413" t="s">
        <v>84</v>
      </c>
      <c r="J413" t="s">
        <v>84</v>
      </c>
      <c r="K413" t="s">
        <v>84</v>
      </c>
      <c r="L413" t="s">
        <v>84</v>
      </c>
      <c r="M413" t="s">
        <v>84</v>
      </c>
      <c r="N413" t="s">
        <v>84</v>
      </c>
      <c r="O413" t="s">
        <v>84</v>
      </c>
      <c r="P413" t="s">
        <v>84</v>
      </c>
      <c r="Q413" t="s">
        <v>84</v>
      </c>
      <c r="R413" t="s">
        <v>84</v>
      </c>
      <c r="S413" t="s">
        <v>84</v>
      </c>
      <c r="T413" t="s">
        <v>84</v>
      </c>
      <c r="U413" t="s">
        <v>84</v>
      </c>
      <c r="V413" t="s">
        <v>84</v>
      </c>
      <c r="W413" t="s">
        <v>84</v>
      </c>
      <c r="X413" t="s">
        <v>84</v>
      </c>
    </row>
    <row r="414" spans="1:24" hidden="1" x14ac:dyDescent="0.3">
      <c r="A414">
        <v>1.7155414530045623</v>
      </c>
      <c r="B414">
        <v>0</v>
      </c>
      <c r="C414" t="s">
        <v>86</v>
      </c>
      <c r="D414">
        <v>0.2</v>
      </c>
      <c r="E414" t="s">
        <v>87</v>
      </c>
      <c r="F414">
        <v>9.2492805836185603</v>
      </c>
      <c r="G414" t="s">
        <v>56</v>
      </c>
      <c r="H414" t="s">
        <v>84</v>
      </c>
      <c r="I414" t="s">
        <v>84</v>
      </c>
      <c r="J414" t="s">
        <v>84</v>
      </c>
      <c r="K414" t="s">
        <v>84</v>
      </c>
      <c r="L414" t="s">
        <v>84</v>
      </c>
      <c r="M414" t="s">
        <v>84</v>
      </c>
      <c r="N414" t="s">
        <v>84</v>
      </c>
      <c r="O414" t="s">
        <v>84</v>
      </c>
      <c r="P414" t="s">
        <v>84</v>
      </c>
      <c r="Q414" t="s">
        <v>84</v>
      </c>
      <c r="R414" t="s">
        <v>84</v>
      </c>
      <c r="S414" t="s">
        <v>84</v>
      </c>
      <c r="T414" t="s">
        <v>84</v>
      </c>
      <c r="U414" t="s">
        <v>84</v>
      </c>
      <c r="V414" t="s">
        <v>84</v>
      </c>
      <c r="W414" t="s">
        <v>84</v>
      </c>
      <c r="X414" t="s">
        <v>84</v>
      </c>
    </row>
    <row r="415" spans="1:24" hidden="1" x14ac:dyDescent="0.3">
      <c r="A415">
        <v>0.69550233985345666</v>
      </c>
      <c r="B415">
        <v>0</v>
      </c>
      <c r="C415" t="s">
        <v>86</v>
      </c>
      <c r="D415">
        <v>0.2</v>
      </c>
      <c r="E415" t="s">
        <v>87</v>
      </c>
      <c r="F415">
        <v>-55.708951165162276</v>
      </c>
      <c r="G415" t="s">
        <v>56</v>
      </c>
      <c r="H415" t="s">
        <v>84</v>
      </c>
      <c r="I415" t="s">
        <v>84</v>
      </c>
      <c r="J415" t="s">
        <v>84</v>
      </c>
      <c r="K415" t="s">
        <v>84</v>
      </c>
      <c r="L415" t="s">
        <v>84</v>
      </c>
      <c r="M415" t="s">
        <v>84</v>
      </c>
      <c r="N415" t="s">
        <v>84</v>
      </c>
      <c r="O415" t="s">
        <v>84</v>
      </c>
      <c r="P415" t="s">
        <v>84</v>
      </c>
      <c r="Q415" t="s">
        <v>84</v>
      </c>
      <c r="R415" t="s">
        <v>84</v>
      </c>
      <c r="S415" t="s">
        <v>84</v>
      </c>
      <c r="T415" t="s">
        <v>84</v>
      </c>
      <c r="U415" t="s">
        <v>84</v>
      </c>
      <c r="V415" t="s">
        <v>84</v>
      </c>
      <c r="W415" t="s">
        <v>84</v>
      </c>
      <c r="X415" t="s">
        <v>84</v>
      </c>
    </row>
    <row r="416" spans="1:24" hidden="1" x14ac:dyDescent="0.3">
      <c r="A416">
        <v>2.0221604407494325</v>
      </c>
      <c r="B416">
        <v>0</v>
      </c>
      <c r="C416" t="s">
        <v>86</v>
      </c>
      <c r="D416">
        <v>0.2</v>
      </c>
      <c r="E416" t="s">
        <v>87</v>
      </c>
      <c r="F416">
        <v>28.775421304810063</v>
      </c>
      <c r="G416" t="s">
        <v>56</v>
      </c>
      <c r="H416" t="s">
        <v>84</v>
      </c>
      <c r="I416" t="s">
        <v>84</v>
      </c>
      <c r="J416" t="s">
        <v>84</v>
      </c>
      <c r="K416" t="s">
        <v>84</v>
      </c>
      <c r="L416" t="s">
        <v>84</v>
      </c>
      <c r="M416" t="s">
        <v>84</v>
      </c>
      <c r="N416" t="s">
        <v>84</v>
      </c>
      <c r="O416" t="s">
        <v>84</v>
      </c>
      <c r="P416" t="s">
        <v>84</v>
      </c>
      <c r="Q416" t="s">
        <v>84</v>
      </c>
      <c r="R416" t="s">
        <v>84</v>
      </c>
      <c r="S416" t="s">
        <v>84</v>
      </c>
      <c r="T416" t="s">
        <v>84</v>
      </c>
      <c r="U416" t="s">
        <v>84</v>
      </c>
      <c r="V416" t="s">
        <v>84</v>
      </c>
      <c r="W416" t="s">
        <v>84</v>
      </c>
      <c r="X416" t="s">
        <v>84</v>
      </c>
    </row>
    <row r="417" spans="1:24" hidden="1" x14ac:dyDescent="0.3">
      <c r="A417">
        <v>1.9084910221612452</v>
      </c>
      <c r="B417">
        <v>0</v>
      </c>
      <c r="C417" t="s">
        <v>86</v>
      </c>
      <c r="D417">
        <v>0.2</v>
      </c>
      <c r="E417" t="s">
        <v>87</v>
      </c>
      <c r="F417">
        <v>21.53671414132619</v>
      </c>
      <c r="G417" t="s">
        <v>56</v>
      </c>
      <c r="H417" t="s">
        <v>84</v>
      </c>
      <c r="I417" t="s">
        <v>84</v>
      </c>
      <c r="J417" t="s">
        <v>84</v>
      </c>
      <c r="K417" t="s">
        <v>84</v>
      </c>
      <c r="L417" t="s">
        <v>84</v>
      </c>
      <c r="M417" t="s">
        <v>84</v>
      </c>
      <c r="N417" t="s">
        <v>84</v>
      </c>
      <c r="O417" t="s">
        <v>84</v>
      </c>
      <c r="P417" t="s">
        <v>84</v>
      </c>
      <c r="Q417" t="s">
        <v>84</v>
      </c>
      <c r="R417" t="s">
        <v>84</v>
      </c>
      <c r="S417" t="s">
        <v>84</v>
      </c>
      <c r="T417" t="s">
        <v>84</v>
      </c>
      <c r="U417" t="s">
        <v>84</v>
      </c>
      <c r="V417" t="s">
        <v>84</v>
      </c>
      <c r="W417" t="s">
        <v>84</v>
      </c>
      <c r="X417" t="s">
        <v>84</v>
      </c>
    </row>
    <row r="418" spans="1:24" hidden="1" x14ac:dyDescent="0.3">
      <c r="A418">
        <v>1.8018267411759505</v>
      </c>
      <c r="B418">
        <v>0</v>
      </c>
      <c r="C418" t="s">
        <v>86</v>
      </c>
      <c r="D418">
        <v>0.2</v>
      </c>
      <c r="E418" t="s">
        <v>87</v>
      </c>
      <c r="F418">
        <v>14.744108843912024</v>
      </c>
      <c r="G418" t="s">
        <v>56</v>
      </c>
      <c r="H418" t="s">
        <v>84</v>
      </c>
      <c r="I418" t="s">
        <v>84</v>
      </c>
      <c r="J418" t="s">
        <v>84</v>
      </c>
      <c r="K418" t="s">
        <v>84</v>
      </c>
      <c r="L418" t="s">
        <v>84</v>
      </c>
      <c r="M418" t="s">
        <v>84</v>
      </c>
      <c r="N418" t="s">
        <v>84</v>
      </c>
      <c r="O418" t="s">
        <v>84</v>
      </c>
      <c r="P418" t="s">
        <v>84</v>
      </c>
      <c r="Q418" t="s">
        <v>84</v>
      </c>
      <c r="R418" t="s">
        <v>84</v>
      </c>
      <c r="S418" t="s">
        <v>84</v>
      </c>
      <c r="T418" t="s">
        <v>84</v>
      </c>
      <c r="U418" t="s">
        <v>84</v>
      </c>
      <c r="V418" t="s">
        <v>84</v>
      </c>
      <c r="W418" t="s">
        <v>84</v>
      </c>
      <c r="X418" t="s">
        <v>84</v>
      </c>
    </row>
    <row r="419" spans="1:24" hidden="1" x14ac:dyDescent="0.3">
      <c r="A419">
        <v>0.95615384765300404</v>
      </c>
      <c r="B419">
        <v>0</v>
      </c>
      <c r="C419" t="s">
        <v>86</v>
      </c>
      <c r="D419">
        <v>0.2</v>
      </c>
      <c r="E419" t="s">
        <v>87</v>
      </c>
      <c r="F419">
        <v>-39.110116050881743</v>
      </c>
      <c r="G419" t="s">
        <v>56</v>
      </c>
      <c r="H419" t="s">
        <v>84</v>
      </c>
      <c r="I419" t="s">
        <v>84</v>
      </c>
      <c r="J419" t="s">
        <v>84</v>
      </c>
      <c r="K419" t="s">
        <v>84</v>
      </c>
      <c r="L419" t="s">
        <v>84</v>
      </c>
      <c r="M419" t="s">
        <v>84</v>
      </c>
      <c r="N419" t="s">
        <v>84</v>
      </c>
      <c r="O419" t="s">
        <v>84</v>
      </c>
      <c r="P419" t="s">
        <v>84</v>
      </c>
      <c r="Q419" t="s">
        <v>84</v>
      </c>
      <c r="R419" t="s">
        <v>84</v>
      </c>
      <c r="S419" t="s">
        <v>84</v>
      </c>
      <c r="T419" t="s">
        <v>84</v>
      </c>
      <c r="U419" t="s">
        <v>84</v>
      </c>
      <c r="V419" t="s">
        <v>84</v>
      </c>
      <c r="W419" t="s">
        <v>84</v>
      </c>
      <c r="X419" t="s">
        <v>84</v>
      </c>
    </row>
    <row r="420" spans="1:24" hidden="1" x14ac:dyDescent="0.3">
      <c r="A420">
        <v>1.3219575835636859</v>
      </c>
      <c r="B420">
        <v>0</v>
      </c>
      <c r="C420" t="s">
        <v>86</v>
      </c>
      <c r="D420">
        <v>0.2</v>
      </c>
      <c r="E420" t="s">
        <v>87</v>
      </c>
      <c r="F420">
        <v>-15.814966339955049</v>
      </c>
      <c r="G420" t="s">
        <v>56</v>
      </c>
      <c r="H420" t="s">
        <v>84</v>
      </c>
      <c r="I420" t="s">
        <v>84</v>
      </c>
      <c r="J420" t="s">
        <v>84</v>
      </c>
      <c r="K420" t="s">
        <v>84</v>
      </c>
      <c r="L420" t="s">
        <v>84</v>
      </c>
      <c r="M420" t="s">
        <v>84</v>
      </c>
      <c r="N420" t="s">
        <v>84</v>
      </c>
      <c r="O420" t="s">
        <v>84</v>
      </c>
      <c r="P420" t="s">
        <v>84</v>
      </c>
      <c r="Q420" t="s">
        <v>84</v>
      </c>
      <c r="R420" t="s">
        <v>84</v>
      </c>
      <c r="S420" t="s">
        <v>84</v>
      </c>
      <c r="T420" t="s">
        <v>84</v>
      </c>
      <c r="U420" t="s">
        <v>84</v>
      </c>
      <c r="V420" t="s">
        <v>84</v>
      </c>
      <c r="W420" t="s">
        <v>84</v>
      </c>
      <c r="X420" t="s">
        <v>84</v>
      </c>
    </row>
    <row r="421" spans="1:24" hidden="1" x14ac:dyDescent="0.3">
      <c r="A421">
        <v>0.95289180438711907</v>
      </c>
      <c r="B421">
        <v>0</v>
      </c>
      <c r="C421" t="s">
        <v>86</v>
      </c>
      <c r="D421">
        <v>0.2</v>
      </c>
      <c r="E421" t="s">
        <v>87</v>
      </c>
      <c r="F421">
        <v>-39.317849812958094</v>
      </c>
      <c r="G421" t="s">
        <v>56</v>
      </c>
      <c r="H421" t="s">
        <v>84</v>
      </c>
      <c r="I421" t="s">
        <v>84</v>
      </c>
      <c r="J421" t="s">
        <v>84</v>
      </c>
      <c r="K421" t="s">
        <v>84</v>
      </c>
      <c r="L421" t="s">
        <v>84</v>
      </c>
      <c r="M421" t="s">
        <v>84</v>
      </c>
      <c r="N421" t="s">
        <v>84</v>
      </c>
      <c r="O421" t="s">
        <v>84</v>
      </c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</row>
    <row r="422" spans="1:24" hidden="1" x14ac:dyDescent="0.3">
      <c r="A422">
        <v>1.358792809159048</v>
      </c>
      <c r="B422">
        <v>0</v>
      </c>
      <c r="C422" t="s">
        <v>86</v>
      </c>
      <c r="D422">
        <v>0.2</v>
      </c>
      <c r="E422" t="s">
        <v>87</v>
      </c>
      <c r="F422">
        <v>-13.469221858304275</v>
      </c>
      <c r="G422" t="s">
        <v>56</v>
      </c>
      <c r="H422" t="s">
        <v>84</v>
      </c>
      <c r="I422" t="s">
        <v>84</v>
      </c>
      <c r="J422" t="s">
        <v>84</v>
      </c>
      <c r="K422" t="s">
        <v>84</v>
      </c>
      <c r="L422" t="s">
        <v>84</v>
      </c>
      <c r="M422" t="s">
        <v>84</v>
      </c>
      <c r="N422" t="s">
        <v>84</v>
      </c>
      <c r="O422" t="s">
        <v>84</v>
      </c>
      <c r="P422" t="s">
        <v>84</v>
      </c>
      <c r="Q422" t="s">
        <v>84</v>
      </c>
      <c r="R422" t="s">
        <v>84</v>
      </c>
      <c r="S422" t="s">
        <v>84</v>
      </c>
      <c r="T422" t="s">
        <v>84</v>
      </c>
      <c r="U422" t="s">
        <v>84</v>
      </c>
      <c r="V422" t="s">
        <v>84</v>
      </c>
      <c r="W422" t="s">
        <v>84</v>
      </c>
      <c r="X422" t="s">
        <v>84</v>
      </c>
    </row>
    <row r="423" spans="1:24" hidden="1" x14ac:dyDescent="0.3">
      <c r="A423">
        <v>1.6957275999094097</v>
      </c>
      <c r="B423">
        <v>0</v>
      </c>
      <c r="C423" t="s">
        <v>86</v>
      </c>
      <c r="D423">
        <v>0.2</v>
      </c>
      <c r="E423" t="s">
        <v>87</v>
      </c>
      <c r="F423">
        <v>7.987492829994884</v>
      </c>
      <c r="G423" t="s">
        <v>56</v>
      </c>
      <c r="H423" t="s">
        <v>84</v>
      </c>
      <c r="I423" t="s">
        <v>84</v>
      </c>
      <c r="J423" t="s">
        <v>84</v>
      </c>
      <c r="K423" t="s">
        <v>84</v>
      </c>
      <c r="L423" t="s">
        <v>84</v>
      </c>
      <c r="M423" t="s">
        <v>84</v>
      </c>
      <c r="N423" t="s">
        <v>84</v>
      </c>
      <c r="O423" t="s">
        <v>84</v>
      </c>
      <c r="P423" t="s">
        <v>84</v>
      </c>
      <c r="Q423" t="s">
        <v>84</v>
      </c>
      <c r="R423" t="s">
        <v>84</v>
      </c>
      <c r="S423" t="s">
        <v>84</v>
      </c>
      <c r="T423" t="s">
        <v>84</v>
      </c>
      <c r="U423" t="s">
        <v>84</v>
      </c>
      <c r="V423" t="s">
        <v>84</v>
      </c>
      <c r="W423" t="s">
        <v>84</v>
      </c>
      <c r="X423" t="s">
        <v>84</v>
      </c>
    </row>
    <row r="424" spans="1:24" hidden="1" x14ac:dyDescent="0.3">
      <c r="A424">
        <v>1.5997199893364209</v>
      </c>
      <c r="B424">
        <v>0</v>
      </c>
      <c r="C424" t="s">
        <v>86</v>
      </c>
      <c r="D424">
        <v>0.2</v>
      </c>
      <c r="E424" t="s">
        <v>87</v>
      </c>
      <c r="F424">
        <v>1.8735266723824029</v>
      </c>
      <c r="G424" t="s">
        <v>56</v>
      </c>
      <c r="H424" t="s">
        <v>84</v>
      </c>
      <c r="I424" t="s">
        <v>84</v>
      </c>
      <c r="J424" t="s">
        <v>84</v>
      </c>
      <c r="K424" t="s">
        <v>84</v>
      </c>
      <c r="L424" t="s">
        <v>84</v>
      </c>
      <c r="M424" t="s">
        <v>84</v>
      </c>
      <c r="N424" t="s">
        <v>84</v>
      </c>
      <c r="O424" t="s">
        <v>84</v>
      </c>
      <c r="P424" t="s">
        <v>84</v>
      </c>
      <c r="Q424" t="s">
        <v>84</v>
      </c>
      <c r="R424" t="s">
        <v>84</v>
      </c>
      <c r="S424" t="s">
        <v>84</v>
      </c>
      <c r="T424" t="s">
        <v>84</v>
      </c>
      <c r="U424" t="s">
        <v>84</v>
      </c>
      <c r="V424" t="s">
        <v>84</v>
      </c>
      <c r="W424" t="s">
        <v>84</v>
      </c>
      <c r="X424" t="s">
        <v>84</v>
      </c>
    </row>
    <row r="425" spans="1:24" hidden="1" x14ac:dyDescent="0.3">
      <c r="A425">
        <v>1.0975356331479049</v>
      </c>
      <c r="B425">
        <v>0</v>
      </c>
      <c r="C425" t="s">
        <v>86</v>
      </c>
      <c r="D425">
        <v>0.2</v>
      </c>
      <c r="E425" t="s">
        <v>87</v>
      </c>
      <c r="F425">
        <v>-30.106627195573783</v>
      </c>
      <c r="G425" t="s">
        <v>56</v>
      </c>
      <c r="H425" t="s">
        <v>84</v>
      </c>
      <c r="I425" t="s">
        <v>84</v>
      </c>
      <c r="J425" t="s">
        <v>84</v>
      </c>
      <c r="K425" t="s">
        <v>84</v>
      </c>
      <c r="L425" t="s">
        <v>84</v>
      </c>
      <c r="M425" t="s">
        <v>84</v>
      </c>
      <c r="N425" t="s">
        <v>84</v>
      </c>
      <c r="O425" t="s">
        <v>84</v>
      </c>
      <c r="P425" t="s">
        <v>84</v>
      </c>
      <c r="Q425" t="s">
        <v>84</v>
      </c>
      <c r="R425" t="s">
        <v>84</v>
      </c>
      <c r="S425" t="s">
        <v>84</v>
      </c>
      <c r="T425" t="s">
        <v>84</v>
      </c>
      <c r="U425" t="s">
        <v>84</v>
      </c>
      <c r="V425" t="s">
        <v>84</v>
      </c>
      <c r="W425" t="s">
        <v>84</v>
      </c>
      <c r="X425" t="s">
        <v>84</v>
      </c>
    </row>
    <row r="426" spans="1:24" hidden="1" x14ac:dyDescent="0.3">
      <c r="A426">
        <v>1.1474021230157034</v>
      </c>
      <c r="B426">
        <v>0</v>
      </c>
      <c r="C426" t="s">
        <v>86</v>
      </c>
      <c r="D426">
        <v>0.2</v>
      </c>
      <c r="E426" t="s">
        <v>87</v>
      </c>
      <c r="F426">
        <v>-26.931024452925971</v>
      </c>
      <c r="G426" t="s">
        <v>56</v>
      </c>
      <c r="H426" t="s">
        <v>84</v>
      </c>
      <c r="I426" t="s">
        <v>84</v>
      </c>
      <c r="J426" t="s">
        <v>84</v>
      </c>
      <c r="K426" t="s">
        <v>84</v>
      </c>
      <c r="L426" t="s">
        <v>84</v>
      </c>
      <c r="M426" t="s">
        <v>84</v>
      </c>
      <c r="N426" t="s">
        <v>84</v>
      </c>
      <c r="O426" t="s">
        <v>84</v>
      </c>
      <c r="P426" t="s">
        <v>84</v>
      </c>
      <c r="Q426" t="s">
        <v>84</v>
      </c>
      <c r="R426" t="s">
        <v>84</v>
      </c>
      <c r="S426" t="s">
        <v>84</v>
      </c>
      <c r="T426" t="s">
        <v>84</v>
      </c>
      <c r="U426" t="s">
        <v>84</v>
      </c>
      <c r="V426" t="s">
        <v>84</v>
      </c>
      <c r="W426" t="s">
        <v>84</v>
      </c>
      <c r="X426" t="s">
        <v>84</v>
      </c>
    </row>
    <row r="427" spans="1:24" hidden="1" x14ac:dyDescent="0.3">
      <c r="A427">
        <v>0.47102002108361918</v>
      </c>
      <c r="B427">
        <v>0</v>
      </c>
      <c r="C427" t="s">
        <v>86</v>
      </c>
      <c r="D427">
        <v>0.2</v>
      </c>
      <c r="E427" t="s">
        <v>87</v>
      </c>
      <c r="F427">
        <v>-70.00445640427823</v>
      </c>
      <c r="G427" t="s">
        <v>56</v>
      </c>
      <c r="H427" t="s">
        <v>84</v>
      </c>
      <c r="I427" t="s">
        <v>84</v>
      </c>
      <c r="J427" t="s">
        <v>84</v>
      </c>
      <c r="K427" t="s">
        <v>84</v>
      </c>
      <c r="L427" t="s">
        <v>84</v>
      </c>
      <c r="M427" t="s">
        <v>84</v>
      </c>
      <c r="N427" t="s">
        <v>84</v>
      </c>
      <c r="O427" t="s">
        <v>84</v>
      </c>
      <c r="P427" t="s">
        <v>84</v>
      </c>
      <c r="Q427" t="s">
        <v>84</v>
      </c>
      <c r="R427" t="s">
        <v>84</v>
      </c>
      <c r="S427" t="s">
        <v>84</v>
      </c>
      <c r="T427" t="s">
        <v>84</v>
      </c>
      <c r="U427" t="s">
        <v>84</v>
      </c>
      <c r="V427" t="s">
        <v>84</v>
      </c>
      <c r="W427" t="s">
        <v>84</v>
      </c>
      <c r="X427" t="s">
        <v>84</v>
      </c>
    </row>
    <row r="428" spans="1:24" hidden="1" x14ac:dyDescent="0.3">
      <c r="A428">
        <v>1.772696854889811</v>
      </c>
      <c r="B428">
        <v>0</v>
      </c>
      <c r="C428" t="s">
        <v>86</v>
      </c>
      <c r="D428">
        <v>0.2</v>
      </c>
      <c r="E428" t="s">
        <v>87</v>
      </c>
      <c r="F428">
        <v>12.889056542686808</v>
      </c>
      <c r="G428" t="s">
        <v>56</v>
      </c>
      <c r="H428" t="s">
        <v>84</v>
      </c>
      <c r="I428" t="s">
        <v>84</v>
      </c>
      <c r="J428" t="s">
        <v>84</v>
      </c>
      <c r="K428" t="s">
        <v>84</v>
      </c>
      <c r="L428" t="s">
        <v>84</v>
      </c>
      <c r="M428" t="s">
        <v>84</v>
      </c>
      <c r="N428" t="s">
        <v>84</v>
      </c>
      <c r="O428" t="s">
        <v>84</v>
      </c>
      <c r="P428" t="s">
        <v>84</v>
      </c>
      <c r="Q428" t="s">
        <v>84</v>
      </c>
      <c r="R428" t="s">
        <v>84</v>
      </c>
      <c r="S428" t="s">
        <v>84</v>
      </c>
      <c r="T428" t="s">
        <v>84</v>
      </c>
      <c r="U428" t="s">
        <v>84</v>
      </c>
      <c r="V428" t="s">
        <v>84</v>
      </c>
      <c r="W428" t="s">
        <v>84</v>
      </c>
      <c r="X428" t="s">
        <v>84</v>
      </c>
    </row>
    <row r="429" spans="1:24" hidden="1" x14ac:dyDescent="0.3">
      <c r="A429">
        <v>1.4666331772323027</v>
      </c>
      <c r="B429">
        <v>0</v>
      </c>
      <c r="C429" t="s">
        <v>86</v>
      </c>
      <c r="D429">
        <v>0.2</v>
      </c>
      <c r="E429" t="s">
        <v>87</v>
      </c>
      <c r="F429">
        <v>-6.6017208665667297</v>
      </c>
      <c r="G429" t="s">
        <v>56</v>
      </c>
      <c r="H429" t="s">
        <v>84</v>
      </c>
      <c r="I429" t="s">
        <v>84</v>
      </c>
      <c r="J429" t="s">
        <v>84</v>
      </c>
      <c r="K429" t="s">
        <v>84</v>
      </c>
      <c r="L429" t="s">
        <v>84</v>
      </c>
      <c r="M429" t="s">
        <v>84</v>
      </c>
      <c r="N429" t="s">
        <v>84</v>
      </c>
      <c r="O429" t="s">
        <v>84</v>
      </c>
      <c r="P429" t="s">
        <v>84</v>
      </c>
      <c r="Q429" t="s">
        <v>84</v>
      </c>
      <c r="R429" t="s">
        <v>84</v>
      </c>
      <c r="S429" t="s">
        <v>84</v>
      </c>
      <c r="T429" t="s">
        <v>84</v>
      </c>
      <c r="U429" t="s">
        <v>84</v>
      </c>
      <c r="V429" t="s">
        <v>84</v>
      </c>
      <c r="W429" t="s">
        <v>84</v>
      </c>
      <c r="X429" t="s">
        <v>84</v>
      </c>
    </row>
    <row r="430" spans="1:24" hidden="1" x14ac:dyDescent="0.3">
      <c r="A430">
        <v>1.6575685325844387</v>
      </c>
      <c r="B430">
        <v>0</v>
      </c>
      <c r="C430" t="s">
        <v>86</v>
      </c>
      <c r="D430">
        <v>0.2</v>
      </c>
      <c r="E430" t="s">
        <v>87</v>
      </c>
      <c r="F430">
        <v>5.557443328309156</v>
      </c>
      <c r="G430" t="s">
        <v>56</v>
      </c>
      <c r="H430" t="s">
        <v>84</v>
      </c>
      <c r="I430" t="s">
        <v>84</v>
      </c>
      <c r="J430" t="s">
        <v>84</v>
      </c>
      <c r="K430" t="s">
        <v>84</v>
      </c>
      <c r="L430" t="s">
        <v>84</v>
      </c>
      <c r="M430" t="s">
        <v>84</v>
      </c>
      <c r="N430" t="s">
        <v>84</v>
      </c>
      <c r="O430" t="s">
        <v>84</v>
      </c>
      <c r="P430" t="s">
        <v>84</v>
      </c>
      <c r="Q430" t="s">
        <v>84</v>
      </c>
      <c r="R430" t="s">
        <v>84</v>
      </c>
      <c r="S430" t="s">
        <v>84</v>
      </c>
      <c r="T430" t="s">
        <v>84</v>
      </c>
      <c r="U430" t="s">
        <v>84</v>
      </c>
      <c r="V430" t="s">
        <v>84</v>
      </c>
      <c r="W430" t="s">
        <v>84</v>
      </c>
      <c r="X430" t="s">
        <v>84</v>
      </c>
    </row>
    <row r="431" spans="1:24" hidden="1" x14ac:dyDescent="0.3">
      <c r="A431">
        <v>0.46026475568215108</v>
      </c>
      <c r="B431">
        <v>0</v>
      </c>
      <c r="C431" t="s">
        <v>86</v>
      </c>
      <c r="D431">
        <v>0.2</v>
      </c>
      <c r="E431" t="s">
        <v>87</v>
      </c>
      <c r="F431">
        <v>-70.689374279936885</v>
      </c>
      <c r="G431" t="s">
        <v>56</v>
      </c>
      <c r="H431" t="s">
        <v>84</v>
      </c>
      <c r="I431" t="s">
        <v>84</v>
      </c>
      <c r="J431" t="s">
        <v>84</v>
      </c>
      <c r="K431" t="s">
        <v>84</v>
      </c>
      <c r="L431" t="s">
        <v>84</v>
      </c>
      <c r="M431" t="s">
        <v>84</v>
      </c>
      <c r="N431" t="s">
        <v>84</v>
      </c>
      <c r="O431" t="s">
        <v>84</v>
      </c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</row>
    <row r="432" spans="1:24" hidden="1" x14ac:dyDescent="0.3">
      <c r="A432">
        <v>1.2814933352357214</v>
      </c>
      <c r="B432">
        <v>0</v>
      </c>
      <c r="C432" t="s">
        <v>86</v>
      </c>
      <c r="D432">
        <v>0.2</v>
      </c>
      <c r="E432" t="s">
        <v>87</v>
      </c>
      <c r="F432">
        <v>-18.39181460639869</v>
      </c>
      <c r="G432" t="s">
        <v>56</v>
      </c>
      <c r="H432" t="s">
        <v>84</v>
      </c>
      <c r="I432" t="s">
        <v>84</v>
      </c>
      <c r="J432" t="s">
        <v>84</v>
      </c>
      <c r="K432" t="s">
        <v>84</v>
      </c>
      <c r="L432" t="s">
        <v>84</v>
      </c>
      <c r="M432" t="s">
        <v>84</v>
      </c>
      <c r="N432" t="s">
        <v>84</v>
      </c>
      <c r="O432" t="s">
        <v>84</v>
      </c>
      <c r="P432" t="s">
        <v>84</v>
      </c>
      <c r="Q432" t="s">
        <v>84</v>
      </c>
      <c r="R432" t="s">
        <v>84</v>
      </c>
      <c r="S432" t="s">
        <v>84</v>
      </c>
      <c r="T432" t="s">
        <v>84</v>
      </c>
      <c r="U432" t="s">
        <v>84</v>
      </c>
      <c r="V432" t="s">
        <v>84</v>
      </c>
      <c r="W432" t="s">
        <v>84</v>
      </c>
      <c r="X432" t="s">
        <v>84</v>
      </c>
    </row>
    <row r="433" spans="1:24" hidden="1" x14ac:dyDescent="0.3">
      <c r="A433">
        <v>1.1953195897913216</v>
      </c>
      <c r="B433">
        <v>0</v>
      </c>
      <c r="C433" t="s">
        <v>86</v>
      </c>
      <c r="D433">
        <v>0.2</v>
      </c>
      <c r="E433" t="s">
        <v>87</v>
      </c>
      <c r="F433">
        <v>-23.879539591713588</v>
      </c>
      <c r="G433" t="s">
        <v>56</v>
      </c>
      <c r="H433" t="s">
        <v>84</v>
      </c>
      <c r="I433" t="s">
        <v>84</v>
      </c>
      <c r="J433" t="s">
        <v>84</v>
      </c>
      <c r="K433" t="s">
        <v>84</v>
      </c>
      <c r="L433" t="s">
        <v>84</v>
      </c>
      <c r="M433" t="s">
        <v>84</v>
      </c>
      <c r="N433" t="s">
        <v>84</v>
      </c>
      <c r="O433" t="s">
        <v>84</v>
      </c>
      <c r="P433" t="s">
        <v>84</v>
      </c>
      <c r="Q433" t="s">
        <v>84</v>
      </c>
      <c r="R433" t="s">
        <v>84</v>
      </c>
      <c r="S433" t="s">
        <v>84</v>
      </c>
      <c r="T433" t="s">
        <v>84</v>
      </c>
      <c r="U433" t="s">
        <v>84</v>
      </c>
      <c r="V433" t="s">
        <v>84</v>
      </c>
      <c r="W433" t="s">
        <v>84</v>
      </c>
      <c r="X433" t="s">
        <v>84</v>
      </c>
    </row>
    <row r="434" spans="1:24" hidden="1" x14ac:dyDescent="0.3">
      <c r="A434">
        <v>2.1606701811809867</v>
      </c>
      <c r="B434">
        <v>0</v>
      </c>
      <c r="C434" t="s">
        <v>86</v>
      </c>
      <c r="D434">
        <v>0.2</v>
      </c>
      <c r="E434" t="s">
        <v>87</v>
      </c>
      <c r="F434">
        <v>37.596012302170713</v>
      </c>
      <c r="G434" t="s">
        <v>56</v>
      </c>
      <c r="H434" t="s">
        <v>84</v>
      </c>
      <c r="I434" t="s">
        <v>84</v>
      </c>
      <c r="J434" t="s">
        <v>84</v>
      </c>
      <c r="K434" t="s">
        <v>84</v>
      </c>
      <c r="L434" t="s">
        <v>84</v>
      </c>
      <c r="M434" t="s">
        <v>84</v>
      </c>
      <c r="N434" t="s">
        <v>84</v>
      </c>
      <c r="O434" t="s">
        <v>84</v>
      </c>
      <c r="P434" t="s">
        <v>84</v>
      </c>
      <c r="Q434" t="s">
        <v>84</v>
      </c>
      <c r="R434" t="s">
        <v>84</v>
      </c>
      <c r="S434" t="s">
        <v>84</v>
      </c>
      <c r="T434" t="s">
        <v>84</v>
      </c>
      <c r="U434" t="s">
        <v>84</v>
      </c>
      <c r="V434" t="s">
        <v>84</v>
      </c>
      <c r="W434" t="s">
        <v>84</v>
      </c>
      <c r="X434" t="s">
        <v>84</v>
      </c>
    </row>
    <row r="435" spans="1:24" hidden="1" x14ac:dyDescent="0.3">
      <c r="A435">
        <v>1.1483001579853653</v>
      </c>
      <c r="B435">
        <v>0</v>
      </c>
      <c r="C435" t="s">
        <v>86</v>
      </c>
      <c r="D435">
        <v>0.2</v>
      </c>
      <c r="E435" t="s">
        <v>87</v>
      </c>
      <c r="F435">
        <v>-26.873835701116644</v>
      </c>
      <c r="G435" t="s">
        <v>56</v>
      </c>
      <c r="H435" t="s">
        <v>84</v>
      </c>
      <c r="I435" t="s">
        <v>84</v>
      </c>
      <c r="J435" t="s">
        <v>84</v>
      </c>
      <c r="K435" t="s">
        <v>84</v>
      </c>
      <c r="L435" t="s">
        <v>84</v>
      </c>
      <c r="M435" t="s">
        <v>84</v>
      </c>
      <c r="N435" t="s">
        <v>84</v>
      </c>
      <c r="O435" t="s">
        <v>84</v>
      </c>
      <c r="P435" t="s">
        <v>84</v>
      </c>
      <c r="Q435" t="s">
        <v>84</v>
      </c>
      <c r="R435" t="s">
        <v>84</v>
      </c>
      <c r="S435" t="s">
        <v>84</v>
      </c>
      <c r="T435" t="s">
        <v>84</v>
      </c>
      <c r="U435" t="s">
        <v>84</v>
      </c>
      <c r="V435" t="s">
        <v>84</v>
      </c>
      <c r="W435" t="s">
        <v>84</v>
      </c>
      <c r="X435" t="s">
        <v>84</v>
      </c>
    </row>
    <row r="436" spans="1:24" hidden="1" x14ac:dyDescent="0.3">
      <c r="A436">
        <v>2.2373658911884129</v>
      </c>
      <c r="B436">
        <v>0</v>
      </c>
      <c r="C436" t="s">
        <v>86</v>
      </c>
      <c r="D436">
        <v>0.2</v>
      </c>
      <c r="E436" t="s">
        <v>87</v>
      </c>
      <c r="F436">
        <v>42.48015609682308</v>
      </c>
      <c r="G436" t="s">
        <v>56</v>
      </c>
      <c r="H436" t="s">
        <v>84</v>
      </c>
      <c r="I436" t="s">
        <v>84</v>
      </c>
      <c r="J436" t="s">
        <v>84</v>
      </c>
      <c r="K436" t="s">
        <v>84</v>
      </c>
      <c r="L436" t="s">
        <v>84</v>
      </c>
      <c r="M436" t="s">
        <v>84</v>
      </c>
      <c r="N436" t="s">
        <v>84</v>
      </c>
      <c r="O436" t="s">
        <v>84</v>
      </c>
      <c r="P436" t="s">
        <v>84</v>
      </c>
      <c r="Q436" t="s">
        <v>84</v>
      </c>
      <c r="R436" t="s">
        <v>84</v>
      </c>
      <c r="S436" t="s">
        <v>84</v>
      </c>
      <c r="T436" t="s">
        <v>84</v>
      </c>
      <c r="U436" t="s">
        <v>84</v>
      </c>
      <c r="V436" t="s">
        <v>84</v>
      </c>
      <c r="W436" t="s">
        <v>84</v>
      </c>
      <c r="X436" t="s">
        <v>84</v>
      </c>
    </row>
    <row r="437" spans="1:24" hidden="1" x14ac:dyDescent="0.3">
      <c r="A437">
        <v>1.8446665300396983</v>
      </c>
      <c r="B437">
        <v>0</v>
      </c>
      <c r="C437" t="s">
        <v>82</v>
      </c>
      <c r="D437">
        <v>0.3</v>
      </c>
      <c r="E437" t="s">
        <v>87</v>
      </c>
      <c r="F437">
        <v>17.472236517843612</v>
      </c>
      <c r="G437" t="s">
        <v>56</v>
      </c>
      <c r="H437" t="s">
        <v>84</v>
      </c>
      <c r="I437" t="s">
        <v>84</v>
      </c>
      <c r="J437" t="s">
        <v>84</v>
      </c>
      <c r="K437" t="s">
        <v>84</v>
      </c>
      <c r="L437" t="s">
        <v>84</v>
      </c>
      <c r="M437" t="s">
        <v>84</v>
      </c>
      <c r="N437" t="s">
        <v>84</v>
      </c>
      <c r="O437" t="s">
        <v>84</v>
      </c>
      <c r="P437" t="s">
        <v>84</v>
      </c>
      <c r="Q437" t="s">
        <v>84</v>
      </c>
      <c r="R437" t="s">
        <v>84</v>
      </c>
      <c r="S437" t="s">
        <v>84</v>
      </c>
      <c r="T437" t="s">
        <v>84</v>
      </c>
      <c r="U437" t="s">
        <v>84</v>
      </c>
      <c r="V437" t="s">
        <v>84</v>
      </c>
      <c r="W437" t="s">
        <v>84</v>
      </c>
      <c r="X437" t="s">
        <v>84</v>
      </c>
    </row>
    <row r="438" spans="1:24" hidden="1" x14ac:dyDescent="0.3">
      <c r="A438">
        <v>1.6363657206058746</v>
      </c>
      <c r="B438">
        <v>0</v>
      </c>
      <c r="C438" t="s">
        <v>82</v>
      </c>
      <c r="D438">
        <v>0.3</v>
      </c>
      <c r="E438" t="s">
        <v>87</v>
      </c>
      <c r="F438">
        <v>4.2072037576179433</v>
      </c>
      <c r="G438" t="s">
        <v>56</v>
      </c>
      <c r="H438" t="s">
        <v>84</v>
      </c>
      <c r="I438" t="s">
        <v>84</v>
      </c>
      <c r="J438" t="s">
        <v>84</v>
      </c>
      <c r="K438" t="s">
        <v>84</v>
      </c>
      <c r="L438" t="s">
        <v>84</v>
      </c>
      <c r="M438" t="s">
        <v>84</v>
      </c>
      <c r="N438" t="s">
        <v>84</v>
      </c>
      <c r="O438" t="s">
        <v>84</v>
      </c>
      <c r="P438" t="s">
        <v>84</v>
      </c>
      <c r="Q438" t="s">
        <v>84</v>
      </c>
      <c r="R438" t="s">
        <v>84</v>
      </c>
      <c r="S438" t="s">
        <v>84</v>
      </c>
      <c r="T438" t="s">
        <v>84</v>
      </c>
      <c r="U438" t="s">
        <v>84</v>
      </c>
      <c r="V438" t="s">
        <v>84</v>
      </c>
      <c r="W438" t="s">
        <v>84</v>
      </c>
      <c r="X438" t="s">
        <v>84</v>
      </c>
    </row>
    <row r="439" spans="1:24" hidden="1" x14ac:dyDescent="0.3">
      <c r="A439">
        <v>1.5685299438013718</v>
      </c>
      <c r="B439">
        <v>0</v>
      </c>
      <c r="C439" t="s">
        <v>82</v>
      </c>
      <c r="D439">
        <v>0.3</v>
      </c>
      <c r="E439" t="s">
        <v>87</v>
      </c>
      <c r="F439">
        <v>-0.11272089400931318</v>
      </c>
      <c r="G439" t="s">
        <v>56</v>
      </c>
      <c r="H439" t="s">
        <v>84</v>
      </c>
      <c r="I439" t="s">
        <v>84</v>
      </c>
      <c r="J439" t="s">
        <v>84</v>
      </c>
      <c r="K439" t="s">
        <v>84</v>
      </c>
      <c r="L439" t="s">
        <v>84</v>
      </c>
      <c r="M439" t="s">
        <v>84</v>
      </c>
      <c r="N439" t="s">
        <v>84</v>
      </c>
      <c r="O439" t="s">
        <v>84</v>
      </c>
      <c r="P439" t="s">
        <v>84</v>
      </c>
      <c r="Q439" t="s">
        <v>84</v>
      </c>
      <c r="R439" t="s">
        <v>84</v>
      </c>
      <c r="S439" t="s">
        <v>84</v>
      </c>
      <c r="T439" t="s">
        <v>84</v>
      </c>
      <c r="U439" t="s">
        <v>84</v>
      </c>
      <c r="V439" t="s">
        <v>84</v>
      </c>
      <c r="W439" t="s">
        <v>84</v>
      </c>
      <c r="X439" t="s">
        <v>84</v>
      </c>
    </row>
    <row r="440" spans="1:24" hidden="1" x14ac:dyDescent="0.3">
      <c r="A440">
        <v>1.99288061889905</v>
      </c>
      <c r="B440">
        <v>0</v>
      </c>
      <c r="C440" t="s">
        <v>82</v>
      </c>
      <c r="D440">
        <v>0.3</v>
      </c>
      <c r="E440" t="s">
        <v>87</v>
      </c>
      <c r="F440">
        <v>26.910820792144811</v>
      </c>
      <c r="G440" t="s">
        <v>56</v>
      </c>
      <c r="H440" t="s">
        <v>84</v>
      </c>
      <c r="I440" t="s">
        <v>84</v>
      </c>
      <c r="J440" t="s">
        <v>84</v>
      </c>
      <c r="K440" t="s">
        <v>84</v>
      </c>
      <c r="L440" t="s">
        <v>84</v>
      </c>
      <c r="M440" t="s">
        <v>84</v>
      </c>
      <c r="N440" t="s">
        <v>84</v>
      </c>
      <c r="O440" t="s">
        <v>84</v>
      </c>
      <c r="P440" t="s">
        <v>84</v>
      </c>
      <c r="Q440" t="s">
        <v>84</v>
      </c>
      <c r="R440" t="s">
        <v>84</v>
      </c>
      <c r="S440" t="s">
        <v>84</v>
      </c>
      <c r="T440" t="s">
        <v>84</v>
      </c>
      <c r="U440" t="s">
        <v>84</v>
      </c>
      <c r="V440" t="s">
        <v>84</v>
      </c>
      <c r="W440" t="s">
        <v>84</v>
      </c>
      <c r="X440" t="s">
        <v>84</v>
      </c>
    </row>
    <row r="441" spans="1:24" hidden="1" x14ac:dyDescent="0.3">
      <c r="A441">
        <v>2.0507809163708708</v>
      </c>
      <c r="B441">
        <v>0</v>
      </c>
      <c r="C441" t="s">
        <v>82</v>
      </c>
      <c r="D441">
        <v>0.3</v>
      </c>
      <c r="E441" t="s">
        <v>87</v>
      </c>
      <c r="F441">
        <v>30.598033265673486</v>
      </c>
      <c r="G441" t="s">
        <v>56</v>
      </c>
      <c r="H441" t="s">
        <v>84</v>
      </c>
      <c r="I441" t="s">
        <v>84</v>
      </c>
      <c r="J441" t="s">
        <v>84</v>
      </c>
      <c r="K441" t="s">
        <v>84</v>
      </c>
      <c r="L441" t="s">
        <v>84</v>
      </c>
      <c r="M441" t="s">
        <v>84</v>
      </c>
      <c r="N441" t="s">
        <v>84</v>
      </c>
      <c r="O441" t="s">
        <v>84</v>
      </c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</row>
    <row r="442" spans="1:24" hidden="1" x14ac:dyDescent="0.3">
      <c r="A442">
        <v>2.0837160889184387</v>
      </c>
      <c r="B442">
        <v>0</v>
      </c>
      <c r="C442" t="s">
        <v>82</v>
      </c>
      <c r="D442">
        <v>0.3</v>
      </c>
      <c r="E442" t="s">
        <v>87</v>
      </c>
      <c r="F442">
        <v>32.695414183177654</v>
      </c>
      <c r="G442" t="s">
        <v>56</v>
      </c>
      <c r="H442" t="s">
        <v>84</v>
      </c>
      <c r="I442" t="s">
        <v>84</v>
      </c>
      <c r="J442" t="s">
        <v>84</v>
      </c>
      <c r="K442" t="s">
        <v>84</v>
      </c>
      <c r="L442" t="s">
        <v>84</v>
      </c>
      <c r="M442" t="s">
        <v>84</v>
      </c>
      <c r="N442" t="s">
        <v>84</v>
      </c>
      <c r="O442" t="s">
        <v>84</v>
      </c>
      <c r="P442" t="s">
        <v>84</v>
      </c>
      <c r="Q442" t="s">
        <v>84</v>
      </c>
      <c r="R442" t="s">
        <v>84</v>
      </c>
      <c r="S442" t="s">
        <v>84</v>
      </c>
      <c r="T442" t="s">
        <v>84</v>
      </c>
      <c r="U442" t="s">
        <v>84</v>
      </c>
      <c r="V442" t="s">
        <v>84</v>
      </c>
      <c r="W442" t="s">
        <v>84</v>
      </c>
      <c r="X442" t="s">
        <v>84</v>
      </c>
    </row>
    <row r="443" spans="1:24" hidden="1" x14ac:dyDescent="0.3">
      <c r="A443">
        <v>1.2983294829485996</v>
      </c>
      <c r="B443">
        <v>0</v>
      </c>
      <c r="C443" t="s">
        <v>82</v>
      </c>
      <c r="D443">
        <v>0.3</v>
      </c>
      <c r="E443" t="s">
        <v>87</v>
      </c>
      <c r="F443">
        <v>-17.319653381608635</v>
      </c>
      <c r="G443" t="s">
        <v>56</v>
      </c>
      <c r="H443" t="s">
        <v>84</v>
      </c>
      <c r="I443" t="s">
        <v>84</v>
      </c>
      <c r="J443" t="s">
        <v>84</v>
      </c>
      <c r="K443" t="s">
        <v>84</v>
      </c>
      <c r="L443" t="s">
        <v>84</v>
      </c>
      <c r="M443" t="s">
        <v>84</v>
      </c>
      <c r="N443" t="s">
        <v>84</v>
      </c>
      <c r="O443" t="s">
        <v>84</v>
      </c>
      <c r="P443" t="s">
        <v>84</v>
      </c>
      <c r="Q443" t="s">
        <v>84</v>
      </c>
      <c r="R443" t="s">
        <v>84</v>
      </c>
      <c r="S443" t="s">
        <v>84</v>
      </c>
      <c r="T443" t="s">
        <v>84</v>
      </c>
      <c r="U443" t="s">
        <v>84</v>
      </c>
      <c r="V443" t="s">
        <v>84</v>
      </c>
      <c r="W443" t="s">
        <v>84</v>
      </c>
      <c r="X443" t="s">
        <v>84</v>
      </c>
    </row>
    <row r="444" spans="1:24" hidden="1" x14ac:dyDescent="0.3">
      <c r="A444">
        <v>2.0762743748103332</v>
      </c>
      <c r="B444">
        <v>0</v>
      </c>
      <c r="C444" t="s">
        <v>82</v>
      </c>
      <c r="D444">
        <v>0.3</v>
      </c>
      <c r="E444" t="s">
        <v>87</v>
      </c>
      <c r="F444">
        <v>32.221510208898501</v>
      </c>
      <c r="G444" t="s">
        <v>56</v>
      </c>
      <c r="H444" t="s">
        <v>84</v>
      </c>
      <c r="I444" t="s">
        <v>84</v>
      </c>
      <c r="J444" t="s">
        <v>84</v>
      </c>
      <c r="K444" t="s">
        <v>84</v>
      </c>
      <c r="L444" t="s">
        <v>84</v>
      </c>
      <c r="M444" t="s">
        <v>84</v>
      </c>
      <c r="N444" t="s">
        <v>84</v>
      </c>
      <c r="O444" t="s">
        <v>84</v>
      </c>
      <c r="P444" t="s">
        <v>84</v>
      </c>
      <c r="Q444" t="s">
        <v>84</v>
      </c>
      <c r="R444" t="s">
        <v>84</v>
      </c>
      <c r="S444" t="s">
        <v>84</v>
      </c>
      <c r="T444" t="s">
        <v>84</v>
      </c>
      <c r="U444" t="s">
        <v>84</v>
      </c>
      <c r="V444" t="s">
        <v>84</v>
      </c>
      <c r="W444" t="s">
        <v>84</v>
      </c>
      <c r="X444" t="s">
        <v>84</v>
      </c>
    </row>
    <row r="445" spans="1:24" hidden="1" x14ac:dyDescent="0.3">
      <c r="A445">
        <v>1.6825343805689725</v>
      </c>
      <c r="B445">
        <v>0</v>
      </c>
      <c r="C445" t="s">
        <v>82</v>
      </c>
      <c r="D445">
        <v>0.3</v>
      </c>
      <c r="E445" t="s">
        <v>87</v>
      </c>
      <c r="F445">
        <v>7.1473209303300322</v>
      </c>
      <c r="G445" t="s">
        <v>56</v>
      </c>
      <c r="H445" t="s">
        <v>84</v>
      </c>
      <c r="I445" t="s">
        <v>84</v>
      </c>
      <c r="J445" t="s">
        <v>84</v>
      </c>
      <c r="K445" t="s">
        <v>84</v>
      </c>
      <c r="L445" t="s">
        <v>84</v>
      </c>
      <c r="M445" t="s">
        <v>84</v>
      </c>
      <c r="N445" t="s">
        <v>84</v>
      </c>
      <c r="O445" t="s">
        <v>84</v>
      </c>
      <c r="P445" t="s">
        <v>84</v>
      </c>
      <c r="Q445" t="s">
        <v>84</v>
      </c>
      <c r="R445" t="s">
        <v>84</v>
      </c>
      <c r="S445" t="s">
        <v>84</v>
      </c>
      <c r="T445" t="s">
        <v>84</v>
      </c>
      <c r="U445" t="s">
        <v>84</v>
      </c>
      <c r="V445" t="s">
        <v>84</v>
      </c>
      <c r="W445" t="s">
        <v>84</v>
      </c>
      <c r="X445" t="s">
        <v>84</v>
      </c>
    </row>
    <row r="446" spans="1:24" hidden="1" x14ac:dyDescent="0.3">
      <c r="A446">
        <v>1.6324537272296114</v>
      </c>
      <c r="B446">
        <v>0</v>
      </c>
      <c r="C446" t="s">
        <v>82</v>
      </c>
      <c r="D446">
        <v>0.3</v>
      </c>
      <c r="E446" t="s">
        <v>87</v>
      </c>
      <c r="F446">
        <v>3.9580798082921302</v>
      </c>
      <c r="G446" t="s">
        <v>56</v>
      </c>
      <c r="H446" t="s">
        <v>84</v>
      </c>
      <c r="I446" t="s">
        <v>84</v>
      </c>
      <c r="J446" t="s">
        <v>84</v>
      </c>
      <c r="K446" t="s">
        <v>84</v>
      </c>
      <c r="L446" t="s">
        <v>84</v>
      </c>
      <c r="M446" t="s">
        <v>84</v>
      </c>
      <c r="N446" t="s">
        <v>84</v>
      </c>
      <c r="O446" t="s">
        <v>84</v>
      </c>
      <c r="P446" t="s">
        <v>84</v>
      </c>
      <c r="Q446" t="s">
        <v>84</v>
      </c>
      <c r="R446" t="s">
        <v>84</v>
      </c>
      <c r="S446" t="s">
        <v>84</v>
      </c>
      <c r="T446" t="s">
        <v>84</v>
      </c>
      <c r="U446" t="s">
        <v>84</v>
      </c>
      <c r="V446" t="s">
        <v>84</v>
      </c>
      <c r="W446" t="s">
        <v>84</v>
      </c>
      <c r="X446" t="s">
        <v>84</v>
      </c>
    </row>
    <row r="447" spans="1:24" hidden="1" x14ac:dyDescent="0.3">
      <c r="A447">
        <v>1.258165337019195</v>
      </c>
      <c r="B447">
        <v>0</v>
      </c>
      <c r="C447" t="s">
        <v>82</v>
      </c>
      <c r="D447">
        <v>0.3</v>
      </c>
      <c r="E447" t="s">
        <v>87</v>
      </c>
      <c r="F447">
        <v>-19.877390497408459</v>
      </c>
      <c r="G447" t="s">
        <v>56</v>
      </c>
      <c r="H447" t="s">
        <v>84</v>
      </c>
      <c r="I447" t="s">
        <v>84</v>
      </c>
      <c r="J447" t="s">
        <v>84</v>
      </c>
      <c r="K447" t="s">
        <v>84</v>
      </c>
      <c r="L447" t="s">
        <v>84</v>
      </c>
      <c r="M447" t="s">
        <v>84</v>
      </c>
      <c r="N447" t="s">
        <v>84</v>
      </c>
      <c r="O447" t="s">
        <v>84</v>
      </c>
      <c r="P447" t="s">
        <v>84</v>
      </c>
      <c r="Q447" t="s">
        <v>84</v>
      </c>
      <c r="R447" t="s">
        <v>84</v>
      </c>
      <c r="S447" t="s">
        <v>84</v>
      </c>
      <c r="T447" t="s">
        <v>84</v>
      </c>
      <c r="U447" t="s">
        <v>84</v>
      </c>
      <c r="V447" t="s">
        <v>84</v>
      </c>
      <c r="W447" t="s">
        <v>84</v>
      </c>
      <c r="X447" t="s">
        <v>84</v>
      </c>
    </row>
    <row r="448" spans="1:24" hidden="1" x14ac:dyDescent="0.3">
      <c r="A448">
        <v>2.0127767926489666</v>
      </c>
      <c r="B448">
        <v>0</v>
      </c>
      <c r="C448" t="s">
        <v>82</v>
      </c>
      <c r="D448">
        <v>0.3</v>
      </c>
      <c r="E448" t="s">
        <v>87</v>
      </c>
      <c r="F448">
        <v>28.17785089785178</v>
      </c>
      <c r="G448" t="s">
        <v>56</v>
      </c>
      <c r="H448" t="s">
        <v>84</v>
      </c>
      <c r="I448" t="s">
        <v>84</v>
      </c>
      <c r="J448" t="s">
        <v>84</v>
      </c>
      <c r="K448" t="s">
        <v>84</v>
      </c>
      <c r="L448" t="s">
        <v>84</v>
      </c>
      <c r="M448" t="s">
        <v>84</v>
      </c>
      <c r="N448" t="s">
        <v>84</v>
      </c>
      <c r="O448" t="s">
        <v>84</v>
      </c>
      <c r="P448" t="s">
        <v>84</v>
      </c>
      <c r="Q448" t="s">
        <v>84</v>
      </c>
      <c r="R448" t="s">
        <v>84</v>
      </c>
      <c r="S448" t="s">
        <v>84</v>
      </c>
      <c r="T448" t="s">
        <v>84</v>
      </c>
      <c r="U448" t="s">
        <v>84</v>
      </c>
      <c r="V448" t="s">
        <v>84</v>
      </c>
      <c r="W448" t="s">
        <v>84</v>
      </c>
      <c r="X448" t="s">
        <v>84</v>
      </c>
    </row>
    <row r="449" spans="1:24" hidden="1" x14ac:dyDescent="0.3">
      <c r="A449">
        <v>1.7256529824363123</v>
      </c>
      <c r="B449">
        <v>0</v>
      </c>
      <c r="C449" t="s">
        <v>82</v>
      </c>
      <c r="D449">
        <v>0.3</v>
      </c>
      <c r="E449" t="s">
        <v>87</v>
      </c>
      <c r="F449">
        <v>9.8932040015482539</v>
      </c>
      <c r="G449" t="s">
        <v>56</v>
      </c>
      <c r="H449" t="s">
        <v>84</v>
      </c>
      <c r="I449" t="s">
        <v>84</v>
      </c>
      <c r="J449" t="s">
        <v>84</v>
      </c>
      <c r="K449" t="s">
        <v>84</v>
      </c>
      <c r="L449" t="s">
        <v>84</v>
      </c>
      <c r="M449" t="s">
        <v>84</v>
      </c>
      <c r="N449" t="s">
        <v>84</v>
      </c>
      <c r="O449" t="s">
        <v>84</v>
      </c>
      <c r="P449" t="s">
        <v>84</v>
      </c>
      <c r="Q449" t="s">
        <v>84</v>
      </c>
      <c r="R449" t="s">
        <v>84</v>
      </c>
      <c r="S449" t="s">
        <v>84</v>
      </c>
      <c r="T449" t="s">
        <v>84</v>
      </c>
      <c r="U449" t="s">
        <v>84</v>
      </c>
      <c r="V449" t="s">
        <v>84</v>
      </c>
      <c r="W449" t="s">
        <v>84</v>
      </c>
      <c r="X449" t="s">
        <v>84</v>
      </c>
    </row>
    <row r="450" spans="1:24" hidden="1" x14ac:dyDescent="0.3">
      <c r="A450">
        <v>2.0485417879686376</v>
      </c>
      <c r="B450">
        <v>0</v>
      </c>
      <c r="C450" t="s">
        <v>82</v>
      </c>
      <c r="D450">
        <v>0.3</v>
      </c>
      <c r="E450" t="s">
        <v>87</v>
      </c>
      <c r="F450">
        <v>30.455440869173888</v>
      </c>
      <c r="G450" t="s">
        <v>56</v>
      </c>
      <c r="H450" t="s">
        <v>84</v>
      </c>
      <c r="I450" t="s">
        <v>84</v>
      </c>
      <c r="J450" t="s">
        <v>84</v>
      </c>
      <c r="K450" t="s">
        <v>84</v>
      </c>
      <c r="L450" t="s">
        <v>84</v>
      </c>
      <c r="M450" t="s">
        <v>84</v>
      </c>
      <c r="N450" t="s">
        <v>84</v>
      </c>
      <c r="O450" t="s">
        <v>84</v>
      </c>
      <c r="P450" t="s">
        <v>84</v>
      </c>
      <c r="Q450" t="s">
        <v>84</v>
      </c>
      <c r="R450" t="s">
        <v>84</v>
      </c>
      <c r="S450" t="s">
        <v>84</v>
      </c>
      <c r="T450" t="s">
        <v>84</v>
      </c>
      <c r="U450" t="s">
        <v>84</v>
      </c>
      <c r="V450" t="s">
        <v>84</v>
      </c>
      <c r="W450" t="s">
        <v>84</v>
      </c>
      <c r="X450" t="s">
        <v>84</v>
      </c>
    </row>
    <row r="451" spans="1:24" hidden="1" x14ac:dyDescent="0.3">
      <c r="A451">
        <v>1.6852446210340613</v>
      </c>
      <c r="B451">
        <v>0</v>
      </c>
      <c r="C451" t="s">
        <v>82</v>
      </c>
      <c r="D451">
        <v>0.3</v>
      </c>
      <c r="E451" t="s">
        <v>87</v>
      </c>
      <c r="F451">
        <v>7.3199147318385798</v>
      </c>
      <c r="G451" t="s">
        <v>56</v>
      </c>
      <c r="H451" t="s">
        <v>84</v>
      </c>
      <c r="I451" t="s">
        <v>84</v>
      </c>
      <c r="J451" t="s">
        <v>84</v>
      </c>
      <c r="K451" t="s">
        <v>84</v>
      </c>
      <c r="L451" t="s">
        <v>84</v>
      </c>
      <c r="M451" t="s">
        <v>84</v>
      </c>
      <c r="N451" t="s">
        <v>84</v>
      </c>
      <c r="O451" t="s">
        <v>84</v>
      </c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</row>
    <row r="452" spans="1:24" hidden="1" x14ac:dyDescent="0.3">
      <c r="A452">
        <v>1.5453532155642506</v>
      </c>
      <c r="B452">
        <v>0</v>
      </c>
      <c r="C452" t="s">
        <v>82</v>
      </c>
      <c r="D452">
        <v>0.3</v>
      </c>
      <c r="E452" t="s">
        <v>87</v>
      </c>
      <c r="F452">
        <v>-1.588663595220619</v>
      </c>
      <c r="G452" t="s">
        <v>56</v>
      </c>
      <c r="H452" t="s">
        <v>84</v>
      </c>
      <c r="I452" t="s">
        <v>84</v>
      </c>
      <c r="J452" t="s">
        <v>84</v>
      </c>
      <c r="K452" t="s">
        <v>84</v>
      </c>
      <c r="L452" t="s">
        <v>84</v>
      </c>
      <c r="M452" t="s">
        <v>84</v>
      </c>
      <c r="N452" t="s">
        <v>84</v>
      </c>
      <c r="O452" t="s">
        <v>84</v>
      </c>
      <c r="P452" t="s">
        <v>84</v>
      </c>
      <c r="Q452" t="s">
        <v>84</v>
      </c>
      <c r="R452" t="s">
        <v>84</v>
      </c>
      <c r="S452" t="s">
        <v>84</v>
      </c>
      <c r="T452" t="s">
        <v>84</v>
      </c>
      <c r="U452" t="s">
        <v>84</v>
      </c>
      <c r="V452" t="s">
        <v>84</v>
      </c>
      <c r="W452" t="s">
        <v>84</v>
      </c>
      <c r="X452" t="s">
        <v>84</v>
      </c>
    </row>
    <row r="453" spans="1:24" hidden="1" x14ac:dyDescent="0.3">
      <c r="A453">
        <v>1.0760524748836193</v>
      </c>
      <c r="B453">
        <v>0</v>
      </c>
      <c r="C453" t="s">
        <v>82</v>
      </c>
      <c r="D453">
        <v>0.3</v>
      </c>
      <c r="E453" t="s">
        <v>87</v>
      </c>
      <c r="F453">
        <v>-31.474719806175933</v>
      </c>
      <c r="G453" t="s">
        <v>56</v>
      </c>
      <c r="H453" t="s">
        <v>84</v>
      </c>
      <c r="I453" t="s">
        <v>84</v>
      </c>
      <c r="J453" t="s">
        <v>84</v>
      </c>
      <c r="K453" t="s">
        <v>84</v>
      </c>
      <c r="L453" t="s">
        <v>84</v>
      </c>
      <c r="M453" t="s">
        <v>84</v>
      </c>
      <c r="N453" t="s">
        <v>84</v>
      </c>
      <c r="O453" t="s">
        <v>84</v>
      </c>
      <c r="P453" t="s">
        <v>84</v>
      </c>
      <c r="Q453" t="s">
        <v>84</v>
      </c>
      <c r="R453" t="s">
        <v>84</v>
      </c>
      <c r="S453" t="s">
        <v>84</v>
      </c>
      <c r="T453" t="s">
        <v>84</v>
      </c>
      <c r="U453" t="s">
        <v>84</v>
      </c>
      <c r="V453" t="s">
        <v>84</v>
      </c>
      <c r="W453" t="s">
        <v>84</v>
      </c>
      <c r="X453" t="s">
        <v>84</v>
      </c>
    </row>
    <row r="454" spans="1:24" hidden="1" x14ac:dyDescent="0.3">
      <c r="A454">
        <v>1.4330309479526597</v>
      </c>
      <c r="B454">
        <v>0</v>
      </c>
      <c r="C454" t="s">
        <v>82</v>
      </c>
      <c r="D454">
        <v>0.3</v>
      </c>
      <c r="E454" t="s">
        <v>87</v>
      </c>
      <c r="F454">
        <v>-8.7415813568961536</v>
      </c>
      <c r="G454" t="s">
        <v>56</v>
      </c>
      <c r="H454" t="s">
        <v>84</v>
      </c>
      <c r="I454" t="s">
        <v>84</v>
      </c>
      <c r="J454" t="s">
        <v>84</v>
      </c>
      <c r="K454" t="s">
        <v>84</v>
      </c>
      <c r="L454" t="s">
        <v>84</v>
      </c>
      <c r="M454" t="s">
        <v>84</v>
      </c>
      <c r="N454" t="s">
        <v>84</v>
      </c>
      <c r="O454" t="s">
        <v>84</v>
      </c>
      <c r="P454" t="s">
        <v>84</v>
      </c>
      <c r="Q454" t="s">
        <v>84</v>
      </c>
      <c r="R454" t="s">
        <v>84</v>
      </c>
      <c r="S454" t="s">
        <v>84</v>
      </c>
      <c r="T454" t="s">
        <v>84</v>
      </c>
      <c r="U454" t="s">
        <v>84</v>
      </c>
      <c r="V454" t="s">
        <v>84</v>
      </c>
      <c r="W454" t="s">
        <v>84</v>
      </c>
      <c r="X454" t="s">
        <v>84</v>
      </c>
    </row>
    <row r="455" spans="1:24" hidden="1" x14ac:dyDescent="0.3">
      <c r="A455">
        <v>0.93161891106419326</v>
      </c>
      <c r="B455">
        <v>0</v>
      </c>
      <c r="C455" t="s">
        <v>82</v>
      </c>
      <c r="D455">
        <v>0.3</v>
      </c>
      <c r="E455" t="s">
        <v>87</v>
      </c>
      <c r="F455">
        <v>-40.672552310756338</v>
      </c>
      <c r="G455" t="s">
        <v>56</v>
      </c>
      <c r="H455" t="s">
        <v>84</v>
      </c>
      <c r="I455" t="s">
        <v>84</v>
      </c>
      <c r="J455" t="s">
        <v>84</v>
      </c>
      <c r="K455" t="s">
        <v>84</v>
      </c>
      <c r="L455" t="s">
        <v>84</v>
      </c>
      <c r="M455" t="s">
        <v>84</v>
      </c>
      <c r="N455" t="s">
        <v>84</v>
      </c>
      <c r="O455" t="s">
        <v>84</v>
      </c>
      <c r="P455" t="s">
        <v>84</v>
      </c>
      <c r="Q455" t="s">
        <v>84</v>
      </c>
      <c r="R455" t="s">
        <v>84</v>
      </c>
      <c r="S455" t="s">
        <v>84</v>
      </c>
      <c r="T455" t="s">
        <v>84</v>
      </c>
      <c r="U455" t="s">
        <v>84</v>
      </c>
      <c r="V455" t="s">
        <v>84</v>
      </c>
      <c r="W455" t="s">
        <v>84</v>
      </c>
      <c r="X455" t="s">
        <v>84</v>
      </c>
    </row>
    <row r="456" spans="1:24" hidden="1" x14ac:dyDescent="0.3">
      <c r="A456">
        <v>1.6007865615129824</v>
      </c>
      <c r="B456">
        <v>0</v>
      </c>
      <c r="C456" t="s">
        <v>82</v>
      </c>
      <c r="D456">
        <v>0.3</v>
      </c>
      <c r="E456" t="s">
        <v>87</v>
      </c>
      <c r="F456">
        <v>1.9414482272802871</v>
      </c>
      <c r="G456" t="s">
        <v>56</v>
      </c>
      <c r="H456" t="s">
        <v>84</v>
      </c>
      <c r="I456" t="s">
        <v>84</v>
      </c>
      <c r="J456" t="s">
        <v>84</v>
      </c>
      <c r="K456" t="s">
        <v>84</v>
      </c>
      <c r="L456" t="s">
        <v>84</v>
      </c>
      <c r="M456" t="s">
        <v>84</v>
      </c>
      <c r="N456" t="s">
        <v>84</v>
      </c>
      <c r="O456" t="s">
        <v>84</v>
      </c>
      <c r="P456" t="s">
        <v>84</v>
      </c>
      <c r="Q456" t="s">
        <v>84</v>
      </c>
      <c r="R456" t="s">
        <v>84</v>
      </c>
      <c r="S456" t="s">
        <v>84</v>
      </c>
      <c r="T456" t="s">
        <v>84</v>
      </c>
      <c r="U456" t="s">
        <v>84</v>
      </c>
      <c r="V456" t="s">
        <v>84</v>
      </c>
      <c r="W456" t="s">
        <v>84</v>
      </c>
      <c r="X456" t="s">
        <v>84</v>
      </c>
    </row>
    <row r="457" spans="1:24" hidden="1" x14ac:dyDescent="0.3">
      <c r="A457">
        <v>1.0696526016499188</v>
      </c>
      <c r="B457">
        <v>0</v>
      </c>
      <c r="C457" t="s">
        <v>82</v>
      </c>
      <c r="D457">
        <v>0.3</v>
      </c>
      <c r="E457" t="s">
        <v>87</v>
      </c>
      <c r="F457">
        <v>-31.882277166788587</v>
      </c>
      <c r="G457" t="s">
        <v>56</v>
      </c>
      <c r="H457" t="s">
        <v>84</v>
      </c>
      <c r="I457" t="s">
        <v>84</v>
      </c>
      <c r="J457" t="s">
        <v>84</v>
      </c>
      <c r="K457" t="s">
        <v>84</v>
      </c>
      <c r="L457" t="s">
        <v>84</v>
      </c>
      <c r="M457" t="s">
        <v>84</v>
      </c>
      <c r="N457" t="s">
        <v>84</v>
      </c>
      <c r="O457" t="s">
        <v>84</v>
      </c>
      <c r="P457" t="s">
        <v>84</v>
      </c>
      <c r="Q457" t="s">
        <v>84</v>
      </c>
      <c r="R457" t="s">
        <v>84</v>
      </c>
      <c r="S457" t="s">
        <v>84</v>
      </c>
      <c r="T457" t="s">
        <v>84</v>
      </c>
      <c r="U457" t="s">
        <v>84</v>
      </c>
      <c r="V457" t="s">
        <v>84</v>
      </c>
      <c r="W457" t="s">
        <v>84</v>
      </c>
      <c r="X457" t="s">
        <v>84</v>
      </c>
    </row>
    <row r="458" spans="1:24" hidden="1" x14ac:dyDescent="0.3">
      <c r="A458">
        <v>1.8184920848838544</v>
      </c>
      <c r="B458">
        <v>0</v>
      </c>
      <c r="C458" t="s">
        <v>82</v>
      </c>
      <c r="D458">
        <v>0.3</v>
      </c>
      <c r="E458" t="s">
        <v>87</v>
      </c>
      <c r="F458">
        <v>15.805392911154199</v>
      </c>
      <c r="G458" t="s">
        <v>56</v>
      </c>
      <c r="H458" t="s">
        <v>84</v>
      </c>
      <c r="I458" t="s">
        <v>84</v>
      </c>
      <c r="J458" t="s">
        <v>84</v>
      </c>
      <c r="K458" t="s">
        <v>84</v>
      </c>
      <c r="L458" t="s">
        <v>84</v>
      </c>
      <c r="M458" t="s">
        <v>84</v>
      </c>
      <c r="N458" t="s">
        <v>84</v>
      </c>
      <c r="O458" t="s">
        <v>84</v>
      </c>
      <c r="P458" t="s">
        <v>84</v>
      </c>
      <c r="Q458" t="s">
        <v>84</v>
      </c>
      <c r="R458" t="s">
        <v>84</v>
      </c>
      <c r="S458" t="s">
        <v>84</v>
      </c>
      <c r="T458" t="s">
        <v>84</v>
      </c>
      <c r="U458" t="s">
        <v>84</v>
      </c>
      <c r="V458" t="s">
        <v>84</v>
      </c>
      <c r="W458" t="s">
        <v>84</v>
      </c>
      <c r="X458" t="s">
        <v>84</v>
      </c>
    </row>
    <row r="459" spans="1:24" hidden="1" x14ac:dyDescent="0.3">
      <c r="A459">
        <v>2.1367323016916595</v>
      </c>
      <c r="B459">
        <v>0</v>
      </c>
      <c r="C459" t="s">
        <v>82</v>
      </c>
      <c r="D459">
        <v>0.3</v>
      </c>
      <c r="E459" t="s">
        <v>87</v>
      </c>
      <c r="F459">
        <v>36.071597891591381</v>
      </c>
      <c r="G459" t="s">
        <v>56</v>
      </c>
      <c r="H459" t="s">
        <v>84</v>
      </c>
      <c r="I459" t="s">
        <v>84</v>
      </c>
      <c r="J459" t="s">
        <v>84</v>
      </c>
      <c r="K459" t="s">
        <v>84</v>
      </c>
      <c r="L459" t="s">
        <v>84</v>
      </c>
      <c r="M459" t="s">
        <v>84</v>
      </c>
      <c r="N459" t="s">
        <v>84</v>
      </c>
      <c r="O459" t="s">
        <v>84</v>
      </c>
      <c r="P459" t="s">
        <v>84</v>
      </c>
      <c r="Q459" t="s">
        <v>84</v>
      </c>
      <c r="R459" t="s">
        <v>84</v>
      </c>
      <c r="S459" t="s">
        <v>84</v>
      </c>
      <c r="T459" t="s">
        <v>84</v>
      </c>
      <c r="U459" t="s">
        <v>84</v>
      </c>
      <c r="V459" t="s">
        <v>84</v>
      </c>
      <c r="W459" t="s">
        <v>84</v>
      </c>
      <c r="X459" t="s">
        <v>84</v>
      </c>
    </row>
    <row r="460" spans="1:24" hidden="1" x14ac:dyDescent="0.3">
      <c r="A460">
        <v>1.8628201028019782</v>
      </c>
      <c r="B460">
        <v>0</v>
      </c>
      <c r="C460" t="s">
        <v>82</v>
      </c>
      <c r="D460">
        <v>0.3</v>
      </c>
      <c r="E460" t="s">
        <v>87</v>
      </c>
      <c r="F460">
        <v>18.628294135004658</v>
      </c>
      <c r="G460" t="s">
        <v>56</v>
      </c>
      <c r="H460" t="s">
        <v>84</v>
      </c>
      <c r="I460" t="s">
        <v>84</v>
      </c>
      <c r="J460" t="s">
        <v>84</v>
      </c>
      <c r="K460" t="s">
        <v>84</v>
      </c>
      <c r="L460" t="s">
        <v>84</v>
      </c>
      <c r="M460" t="s">
        <v>84</v>
      </c>
      <c r="N460" t="s">
        <v>84</v>
      </c>
      <c r="O460" t="s">
        <v>84</v>
      </c>
      <c r="P460" t="s">
        <v>84</v>
      </c>
      <c r="Q460" t="s">
        <v>84</v>
      </c>
      <c r="R460" t="s">
        <v>84</v>
      </c>
      <c r="S460" t="s">
        <v>84</v>
      </c>
      <c r="T460" t="s">
        <v>84</v>
      </c>
      <c r="U460" t="s">
        <v>84</v>
      </c>
      <c r="V460" t="s">
        <v>84</v>
      </c>
      <c r="W460" t="s">
        <v>84</v>
      </c>
      <c r="X460" t="s">
        <v>84</v>
      </c>
    </row>
    <row r="461" spans="1:24" hidden="1" x14ac:dyDescent="0.3">
      <c r="A461">
        <v>2.0876208980622457</v>
      </c>
      <c r="B461">
        <v>0</v>
      </c>
      <c r="C461" t="s">
        <v>82</v>
      </c>
      <c r="D461">
        <v>0.3</v>
      </c>
      <c r="E461" t="s">
        <v>87</v>
      </c>
      <c r="F461">
        <v>32.944080625501222</v>
      </c>
      <c r="G461" t="s">
        <v>56</v>
      </c>
      <c r="H461" t="s">
        <v>84</v>
      </c>
      <c r="I461" t="s">
        <v>84</v>
      </c>
      <c r="J461" t="s">
        <v>84</v>
      </c>
      <c r="K461" t="s">
        <v>84</v>
      </c>
      <c r="L461" t="s">
        <v>84</v>
      </c>
      <c r="M461" t="s">
        <v>84</v>
      </c>
      <c r="N461" t="s">
        <v>84</v>
      </c>
      <c r="O461" t="s">
        <v>84</v>
      </c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</row>
    <row r="462" spans="1:24" hidden="1" x14ac:dyDescent="0.3">
      <c r="A462">
        <v>2.1116373861501079</v>
      </c>
      <c r="B462">
        <v>0</v>
      </c>
      <c r="C462" t="s">
        <v>82</v>
      </c>
      <c r="D462">
        <v>0.3</v>
      </c>
      <c r="E462" t="s">
        <v>87</v>
      </c>
      <c r="F462">
        <v>34.473500996631721</v>
      </c>
      <c r="G462" t="s">
        <v>56</v>
      </c>
      <c r="H462" t="s">
        <v>84</v>
      </c>
      <c r="I462" t="s">
        <v>84</v>
      </c>
      <c r="J462" t="s">
        <v>84</v>
      </c>
      <c r="K462" t="s">
        <v>84</v>
      </c>
      <c r="L462" t="s">
        <v>84</v>
      </c>
      <c r="M462" t="s">
        <v>84</v>
      </c>
      <c r="N462" t="s">
        <v>84</v>
      </c>
      <c r="O462" t="s">
        <v>84</v>
      </c>
      <c r="P462" t="s">
        <v>84</v>
      </c>
      <c r="Q462" t="s">
        <v>84</v>
      </c>
      <c r="R462" t="s">
        <v>84</v>
      </c>
      <c r="S462" t="s">
        <v>84</v>
      </c>
      <c r="T462" t="s">
        <v>84</v>
      </c>
      <c r="U462" t="s">
        <v>84</v>
      </c>
      <c r="V462" t="s">
        <v>84</v>
      </c>
      <c r="W462" t="s">
        <v>84</v>
      </c>
      <c r="X462" t="s">
        <v>84</v>
      </c>
    </row>
    <row r="463" spans="1:24" hidden="1" x14ac:dyDescent="0.3">
      <c r="A463">
        <v>1.2846811151736419</v>
      </c>
      <c r="B463">
        <v>0</v>
      </c>
      <c r="C463" t="s">
        <v>82</v>
      </c>
      <c r="D463">
        <v>0.3</v>
      </c>
      <c r="E463" t="s">
        <v>87</v>
      </c>
      <c r="F463">
        <v>-18.188810088923017</v>
      </c>
      <c r="G463" t="s">
        <v>56</v>
      </c>
      <c r="H463" t="s">
        <v>84</v>
      </c>
      <c r="I463" t="s">
        <v>84</v>
      </c>
      <c r="J463" t="s">
        <v>84</v>
      </c>
      <c r="K463" t="s">
        <v>84</v>
      </c>
      <c r="L463" t="s">
        <v>84</v>
      </c>
      <c r="M463" t="s">
        <v>84</v>
      </c>
      <c r="N463" t="s">
        <v>84</v>
      </c>
      <c r="O463" t="s">
        <v>84</v>
      </c>
      <c r="P463" t="s">
        <v>84</v>
      </c>
      <c r="Q463" t="s">
        <v>84</v>
      </c>
      <c r="R463" t="s">
        <v>84</v>
      </c>
      <c r="S463" t="s">
        <v>84</v>
      </c>
      <c r="T463" t="s">
        <v>84</v>
      </c>
      <c r="U463" t="s">
        <v>84</v>
      </c>
      <c r="V463" t="s">
        <v>84</v>
      </c>
      <c r="W463" t="s">
        <v>84</v>
      </c>
      <c r="X463" t="s">
        <v>84</v>
      </c>
    </row>
    <row r="464" spans="1:24" hidden="1" x14ac:dyDescent="0.3">
      <c r="A464">
        <v>1.8993709195971094</v>
      </c>
      <c r="B464">
        <v>0</v>
      </c>
      <c r="C464" t="s">
        <v>82</v>
      </c>
      <c r="D464">
        <v>0.3</v>
      </c>
      <c r="E464" t="s">
        <v>87</v>
      </c>
      <c r="F464">
        <v>20.955926867293467</v>
      </c>
      <c r="G464" t="s">
        <v>56</v>
      </c>
      <c r="H464" t="s">
        <v>84</v>
      </c>
      <c r="I464" t="s">
        <v>84</v>
      </c>
      <c r="J464" t="s">
        <v>84</v>
      </c>
      <c r="K464" t="s">
        <v>84</v>
      </c>
      <c r="L464" t="s">
        <v>84</v>
      </c>
      <c r="M464" t="s">
        <v>84</v>
      </c>
      <c r="N464" t="s">
        <v>84</v>
      </c>
      <c r="O464" t="s">
        <v>84</v>
      </c>
      <c r="P464" t="s">
        <v>84</v>
      </c>
      <c r="Q464" t="s">
        <v>84</v>
      </c>
      <c r="R464" t="s">
        <v>84</v>
      </c>
      <c r="S464" t="s">
        <v>84</v>
      </c>
      <c r="T464" t="s">
        <v>84</v>
      </c>
      <c r="U464" t="s">
        <v>84</v>
      </c>
      <c r="V464" t="s">
        <v>84</v>
      </c>
      <c r="W464" t="s">
        <v>84</v>
      </c>
      <c r="X464" t="s">
        <v>84</v>
      </c>
    </row>
    <row r="465" spans="1:43" hidden="1" x14ac:dyDescent="0.3">
      <c r="A465">
        <v>1.2084507456801941</v>
      </c>
      <c r="B465">
        <v>0</v>
      </c>
      <c r="C465" t="s">
        <v>82</v>
      </c>
      <c r="D465">
        <v>0.3</v>
      </c>
      <c r="E465" t="s">
        <v>87</v>
      </c>
      <c r="F465">
        <v>-23.0433200229132</v>
      </c>
      <c r="G465" t="s">
        <v>56</v>
      </c>
      <c r="H465" t="s">
        <v>84</v>
      </c>
      <c r="I465" t="s">
        <v>84</v>
      </c>
      <c r="J465" t="s">
        <v>84</v>
      </c>
      <c r="K465" t="s">
        <v>84</v>
      </c>
      <c r="L465" t="s">
        <v>84</v>
      </c>
      <c r="M465" t="s">
        <v>84</v>
      </c>
      <c r="N465" t="s">
        <v>84</v>
      </c>
      <c r="O465" t="s">
        <v>84</v>
      </c>
      <c r="P465" t="s">
        <v>84</v>
      </c>
      <c r="Q465" t="s">
        <v>84</v>
      </c>
      <c r="R465" t="s">
        <v>84</v>
      </c>
      <c r="S465" t="s">
        <v>84</v>
      </c>
      <c r="T465" t="s">
        <v>84</v>
      </c>
      <c r="U465" t="s">
        <v>84</v>
      </c>
      <c r="V465" t="s">
        <v>84</v>
      </c>
      <c r="W465" t="s">
        <v>84</v>
      </c>
      <c r="X465" t="s">
        <v>84</v>
      </c>
    </row>
    <row r="466" spans="1:43" hidden="1" x14ac:dyDescent="0.3">
      <c r="A466">
        <v>1.6470084370926565</v>
      </c>
      <c r="B466">
        <v>0</v>
      </c>
      <c r="C466" t="s">
        <v>85</v>
      </c>
      <c r="D466">
        <v>0.3</v>
      </c>
      <c r="E466" t="s">
        <v>87</v>
      </c>
      <c r="F466">
        <v>4.8849542821535064</v>
      </c>
      <c r="G466" t="s">
        <v>56</v>
      </c>
      <c r="H466" t="s">
        <v>84</v>
      </c>
      <c r="I466" t="s">
        <v>84</v>
      </c>
      <c r="J466" t="s">
        <v>84</v>
      </c>
      <c r="K466" t="s">
        <v>84</v>
      </c>
      <c r="L466" t="s">
        <v>84</v>
      </c>
      <c r="M466" t="s">
        <v>84</v>
      </c>
      <c r="N466" t="s">
        <v>84</v>
      </c>
      <c r="O466" t="s">
        <v>84</v>
      </c>
      <c r="P466" t="s">
        <v>84</v>
      </c>
      <c r="Q466" t="s">
        <v>84</v>
      </c>
      <c r="R466" t="s">
        <v>84</v>
      </c>
      <c r="S466" t="s">
        <v>84</v>
      </c>
      <c r="T466" t="s">
        <v>84</v>
      </c>
      <c r="U466" t="s">
        <v>84</v>
      </c>
      <c r="V466" t="s">
        <v>84</v>
      </c>
      <c r="W466" t="s">
        <v>84</v>
      </c>
      <c r="X466" t="s">
        <v>84</v>
      </c>
    </row>
    <row r="467" spans="1:43" hidden="1" x14ac:dyDescent="0.3">
      <c r="A467">
        <v>1.5112122908413725</v>
      </c>
      <c r="B467">
        <v>0</v>
      </c>
      <c r="C467" t="s">
        <v>85</v>
      </c>
      <c r="D467">
        <v>0.3</v>
      </c>
      <c r="E467" t="s">
        <v>87</v>
      </c>
      <c r="F467">
        <v>-3.7628293420765133</v>
      </c>
      <c r="G467" t="s">
        <v>56</v>
      </c>
      <c r="H467" t="s">
        <v>84</v>
      </c>
      <c r="I467" t="s">
        <v>84</v>
      </c>
      <c r="J467" t="s">
        <v>84</v>
      </c>
      <c r="K467" t="s">
        <v>84</v>
      </c>
      <c r="L467" t="s">
        <v>84</v>
      </c>
      <c r="M467" t="s">
        <v>84</v>
      </c>
      <c r="N467" t="s">
        <v>84</v>
      </c>
      <c r="O467" t="s">
        <v>84</v>
      </c>
      <c r="P467" t="s">
        <v>84</v>
      </c>
      <c r="Q467" t="s">
        <v>84</v>
      </c>
      <c r="R467" t="s">
        <v>84</v>
      </c>
      <c r="S467" t="s">
        <v>84</v>
      </c>
      <c r="T467" t="s">
        <v>84</v>
      </c>
      <c r="U467" t="s">
        <v>84</v>
      </c>
      <c r="V467" t="s">
        <v>84</v>
      </c>
      <c r="W467" t="s">
        <v>84</v>
      </c>
      <c r="X467" t="s">
        <v>84</v>
      </c>
      <c r="AC467" s="150" t="s">
        <v>45</v>
      </c>
      <c r="AD467" s="151"/>
      <c r="AE467" s="151"/>
      <c r="AF467" s="151"/>
      <c r="AG467" s="152"/>
      <c r="AH467" s="150" t="s">
        <v>46</v>
      </c>
      <c r="AI467" s="151"/>
      <c r="AJ467" s="151"/>
      <c r="AK467" s="151"/>
      <c r="AL467" s="152"/>
      <c r="AM467" s="150" t="s">
        <v>47</v>
      </c>
      <c r="AN467" s="151"/>
      <c r="AO467" s="151"/>
      <c r="AP467" s="151"/>
      <c r="AQ467" s="152"/>
    </row>
    <row r="468" spans="1:43" hidden="1" x14ac:dyDescent="0.3">
      <c r="A468">
        <v>1.9745494569658333</v>
      </c>
      <c r="B468">
        <v>0</v>
      </c>
      <c r="C468" t="s">
        <v>85</v>
      </c>
      <c r="D468">
        <v>0.3</v>
      </c>
      <c r="E468" t="s">
        <v>87</v>
      </c>
      <c r="F468">
        <v>25.743453923825587</v>
      </c>
      <c r="G468" t="s">
        <v>56</v>
      </c>
      <c r="H468" t="s">
        <v>84</v>
      </c>
      <c r="I468" t="s">
        <v>84</v>
      </c>
      <c r="J468" t="s">
        <v>84</v>
      </c>
      <c r="K468" t="s">
        <v>84</v>
      </c>
      <c r="L468" t="s">
        <v>84</v>
      </c>
      <c r="M468" t="s">
        <v>84</v>
      </c>
      <c r="N468" t="s">
        <v>84</v>
      </c>
      <c r="O468" t="s">
        <v>84</v>
      </c>
      <c r="P468" t="s">
        <v>84</v>
      </c>
      <c r="Q468" t="s">
        <v>84</v>
      </c>
      <c r="R468" t="s">
        <v>84</v>
      </c>
      <c r="S468" t="s">
        <v>84</v>
      </c>
      <c r="T468" t="s">
        <v>84</v>
      </c>
      <c r="U468" t="s">
        <v>84</v>
      </c>
      <c r="V468" t="s">
        <v>84</v>
      </c>
      <c r="W468" t="s">
        <v>84</v>
      </c>
      <c r="X468" t="s">
        <v>84</v>
      </c>
      <c r="AC468" s="64">
        <v>42278</v>
      </c>
      <c r="AD468" s="65">
        <v>45931</v>
      </c>
      <c r="AE468" s="66">
        <v>45234</v>
      </c>
      <c r="AF468" s="65">
        <v>41944</v>
      </c>
      <c r="AG468" s="67">
        <v>45597</v>
      </c>
      <c r="AH468" s="64">
        <v>42278</v>
      </c>
      <c r="AI468" s="65">
        <v>45931</v>
      </c>
      <c r="AJ468" s="66">
        <v>45234</v>
      </c>
      <c r="AK468" s="65">
        <v>41944</v>
      </c>
      <c r="AL468" s="67">
        <v>45597</v>
      </c>
      <c r="AM468" s="64">
        <v>42278</v>
      </c>
      <c r="AN468" s="65">
        <v>45931</v>
      </c>
      <c r="AO468" s="66">
        <v>45234</v>
      </c>
      <c r="AP468" s="65">
        <v>41944</v>
      </c>
      <c r="AQ468" s="67">
        <v>45597</v>
      </c>
    </row>
    <row r="469" spans="1:43" hidden="1" x14ac:dyDescent="0.3">
      <c r="A469">
        <v>1.3334261332692876</v>
      </c>
      <c r="B469">
        <v>0</v>
      </c>
      <c r="C469" t="s">
        <v>85</v>
      </c>
      <c r="D469">
        <v>0.3</v>
      </c>
      <c r="E469" t="s">
        <v>87</v>
      </c>
      <c r="F469">
        <v>-15.084625022652515</v>
      </c>
      <c r="G469" t="s">
        <v>56</v>
      </c>
      <c r="H469" t="s">
        <v>84</v>
      </c>
      <c r="I469" t="s">
        <v>84</v>
      </c>
      <c r="J469" t="s">
        <v>84</v>
      </c>
      <c r="K469" t="s">
        <v>84</v>
      </c>
      <c r="L469" t="s">
        <v>84</v>
      </c>
      <c r="M469" t="s">
        <v>84</v>
      </c>
      <c r="N469" t="s">
        <v>84</v>
      </c>
      <c r="O469" t="s">
        <v>84</v>
      </c>
      <c r="P469" t="s">
        <v>84</v>
      </c>
      <c r="Q469" t="s">
        <v>84</v>
      </c>
      <c r="R469" t="s">
        <v>84</v>
      </c>
      <c r="S469" t="s">
        <v>84</v>
      </c>
      <c r="T469" t="s">
        <v>84</v>
      </c>
      <c r="U469" t="s">
        <v>84</v>
      </c>
      <c r="V469" t="s">
        <v>84</v>
      </c>
      <c r="W469" t="s">
        <v>84</v>
      </c>
      <c r="X469" t="s">
        <v>84</v>
      </c>
      <c r="AA469" s="153" t="s">
        <v>56</v>
      </c>
      <c r="AB469" s="68" t="s">
        <v>41</v>
      </c>
      <c r="AC469">
        <v>0.93994245500478213</v>
      </c>
      <c r="AD469" s="77">
        <v>0.98966845268245163</v>
      </c>
      <c r="AE469">
        <v>1.0770794827782708</v>
      </c>
      <c r="AF469">
        <v>0.95974102016360119</v>
      </c>
      <c r="AG469" s="78">
        <v>0.89980094610758954</v>
      </c>
      <c r="AH469" s="76">
        <v>0.91111968783740671</v>
      </c>
      <c r="AI469" s="77">
        <v>1.0206223246033836</v>
      </c>
      <c r="AJ469" s="77">
        <v>0.98104700858152349</v>
      </c>
      <c r="AK469" s="77">
        <v>0.91838012373315037</v>
      </c>
      <c r="AL469" s="78">
        <v>0.81376405008242259</v>
      </c>
      <c r="AM469">
        <v>0.89828889458158534</v>
      </c>
      <c r="AN469" s="77">
        <v>0.97543170678567359</v>
      </c>
      <c r="AO469" s="77">
        <v>0.97324269114953743</v>
      </c>
      <c r="AP469" s="77">
        <v>0.87551754742920973</v>
      </c>
      <c r="AQ469" s="78">
        <v>0.81939373682555749</v>
      </c>
    </row>
    <row r="470" spans="1:43" hidden="1" x14ac:dyDescent="0.3">
      <c r="A470">
        <v>2.3756319658411664</v>
      </c>
      <c r="B470">
        <v>0</v>
      </c>
      <c r="C470" t="s">
        <v>85</v>
      </c>
      <c r="D470">
        <v>0.3</v>
      </c>
      <c r="E470" t="s">
        <v>87</v>
      </c>
      <c r="F470">
        <v>51.285229945944486</v>
      </c>
      <c r="G470" t="s">
        <v>56</v>
      </c>
      <c r="H470" t="s">
        <v>84</v>
      </c>
      <c r="I470" t="s">
        <v>84</v>
      </c>
      <c r="J470" t="s">
        <v>84</v>
      </c>
      <c r="K470" t="s">
        <v>84</v>
      </c>
      <c r="L470" t="s">
        <v>84</v>
      </c>
      <c r="M470" t="s">
        <v>84</v>
      </c>
      <c r="N470" t="s">
        <v>84</v>
      </c>
      <c r="O470" t="s">
        <v>84</v>
      </c>
      <c r="P470" t="s">
        <v>84</v>
      </c>
      <c r="Q470" t="s">
        <v>84</v>
      </c>
      <c r="R470" t="s">
        <v>84</v>
      </c>
      <c r="S470" t="s">
        <v>84</v>
      </c>
      <c r="T470" t="s">
        <v>84</v>
      </c>
      <c r="U470" t="s">
        <v>84</v>
      </c>
      <c r="V470" t="s">
        <v>84</v>
      </c>
      <c r="W470" t="s">
        <v>84</v>
      </c>
      <c r="X470" t="s">
        <v>84</v>
      </c>
      <c r="AA470" s="154"/>
      <c r="AB470" s="69" t="s">
        <v>40</v>
      </c>
      <c r="AC470" s="71">
        <v>1.3688747382668924</v>
      </c>
      <c r="AD470">
        <v>1.4234635980401036</v>
      </c>
      <c r="AE470">
        <v>1.5067350783141895</v>
      </c>
      <c r="AF470">
        <v>1.4189791781430423</v>
      </c>
      <c r="AG470" s="72">
        <v>1.4309979262697647</v>
      </c>
      <c r="AH470" s="71">
        <v>1.3161888495119938</v>
      </c>
      <c r="AI470">
        <v>1.5264008348807776</v>
      </c>
      <c r="AJ470">
        <v>1.4740577329826479</v>
      </c>
      <c r="AK470">
        <v>1.2140486688308614</v>
      </c>
      <c r="AL470">
        <v>1.344406399410027</v>
      </c>
      <c r="AM470" s="71">
        <v>1.2946717996080066</v>
      </c>
      <c r="AN470">
        <v>1.4222840693861569</v>
      </c>
      <c r="AO470">
        <v>1.4531787482922196</v>
      </c>
      <c r="AP470">
        <v>1.3921988153267497</v>
      </c>
      <c r="AQ470" s="72">
        <v>1.3573368527965499</v>
      </c>
    </row>
    <row r="471" spans="1:43" hidden="1" x14ac:dyDescent="0.3">
      <c r="A471">
        <v>1.1798703623842146</v>
      </c>
      <c r="B471">
        <v>0</v>
      </c>
      <c r="C471" t="s">
        <v>85</v>
      </c>
      <c r="D471">
        <v>0.3</v>
      </c>
      <c r="E471" t="s">
        <v>87</v>
      </c>
      <c r="F471">
        <v>-24.863378820339133</v>
      </c>
      <c r="G471" t="s">
        <v>56</v>
      </c>
      <c r="H471" t="s">
        <v>84</v>
      </c>
      <c r="I471" t="s">
        <v>84</v>
      </c>
      <c r="J471" t="s">
        <v>84</v>
      </c>
      <c r="K471" t="s">
        <v>84</v>
      </c>
      <c r="L471" t="s">
        <v>84</v>
      </c>
      <c r="M471" t="s">
        <v>84</v>
      </c>
      <c r="N471" t="s">
        <v>84</v>
      </c>
      <c r="O471" t="s">
        <v>84</v>
      </c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AA471" s="155"/>
      <c r="AB471" s="70" t="s">
        <v>42</v>
      </c>
      <c r="AC471" s="73">
        <v>1.6149570692164277</v>
      </c>
      <c r="AD471" s="74">
        <v>1.6780418473092555</v>
      </c>
      <c r="AE471" s="74">
        <v>1.8116901900308584</v>
      </c>
      <c r="AF471" s="74">
        <v>1.793365183919615</v>
      </c>
      <c r="AG471" s="75">
        <v>1.798904118964527</v>
      </c>
      <c r="AH471" s="73">
        <v>1.7367317995168436</v>
      </c>
      <c r="AI471" s="74">
        <f>AVERAGEIFS(A:A, C:C, "SSP2-4,5", D:D,"0,3", E:E, "10/25",G:G,"Mid Century")</f>
        <v>1.8040259402455301</v>
      </c>
      <c r="AJ471" s="74">
        <f>AVERAGEIFS(A:A, C:C, "SSP2-4,5", D:D,"0,3", E:E, "11/04",G:G,"Mid Century")</f>
        <v>1.8505853282042277</v>
      </c>
      <c r="AK471" s="74">
        <f>AVERAGEIFS(A:A, C:C, "SSP2-4,5", D:D,"0,3", E:E, "11/14",G:G,"Mid Century")</f>
        <v>1.8259585187650837</v>
      </c>
      <c r="AL471" s="75"/>
      <c r="AM471" s="73"/>
      <c r="AN471" s="74"/>
      <c r="AO471" s="74"/>
      <c r="AP471" s="74"/>
      <c r="AQ471" s="75"/>
    </row>
    <row r="472" spans="1:43" hidden="1" x14ac:dyDescent="0.3">
      <c r="A472">
        <v>1.808932978272966</v>
      </c>
      <c r="B472">
        <v>0</v>
      </c>
      <c r="C472" t="s">
        <v>85</v>
      </c>
      <c r="D472">
        <v>0.3</v>
      </c>
      <c r="E472" t="s">
        <v>87</v>
      </c>
      <c r="F472">
        <v>15.196648937971466</v>
      </c>
      <c r="G472" t="s">
        <v>56</v>
      </c>
      <c r="H472" t="s">
        <v>84</v>
      </c>
      <c r="I472" t="s">
        <v>84</v>
      </c>
      <c r="J472" t="s">
        <v>84</v>
      </c>
      <c r="K472" t="s">
        <v>84</v>
      </c>
      <c r="L472" t="s">
        <v>84</v>
      </c>
      <c r="M472" t="s">
        <v>84</v>
      </c>
      <c r="N472" t="s">
        <v>84</v>
      </c>
      <c r="O472" t="s">
        <v>84</v>
      </c>
      <c r="P472" t="s">
        <v>84</v>
      </c>
      <c r="Q472" t="s">
        <v>84</v>
      </c>
      <c r="R472" t="s">
        <v>84</v>
      </c>
      <c r="S472" t="s">
        <v>84</v>
      </c>
      <c r="T472" t="s">
        <v>84</v>
      </c>
      <c r="U472" t="s">
        <v>84</v>
      </c>
      <c r="V472" t="s">
        <v>84</v>
      </c>
      <c r="W472" t="s">
        <v>84</v>
      </c>
      <c r="X472" t="s">
        <v>84</v>
      </c>
      <c r="AA472" s="153" t="s">
        <v>57</v>
      </c>
      <c r="AB472" s="68" t="s">
        <v>41</v>
      </c>
      <c r="AC472" s="71"/>
      <c r="AG472" s="72"/>
      <c r="AH472" s="71"/>
      <c r="AL472" s="72"/>
      <c r="AM472" s="71"/>
      <c r="AQ472" s="72"/>
    </row>
    <row r="473" spans="1:43" hidden="1" x14ac:dyDescent="0.3">
      <c r="A473">
        <v>2.1147096712306692</v>
      </c>
      <c r="B473">
        <v>0</v>
      </c>
      <c r="C473" t="s">
        <v>85</v>
      </c>
      <c r="D473">
        <v>0.3</v>
      </c>
      <c r="E473" t="s">
        <v>87</v>
      </c>
      <c r="F473">
        <v>34.669150559171442</v>
      </c>
      <c r="G473" t="s">
        <v>56</v>
      </c>
      <c r="H473" t="s">
        <v>84</v>
      </c>
      <c r="I473" t="s">
        <v>84</v>
      </c>
      <c r="J473" t="s">
        <v>84</v>
      </c>
      <c r="K473" t="s">
        <v>84</v>
      </c>
      <c r="L473" t="s">
        <v>84</v>
      </c>
      <c r="M473" t="s">
        <v>84</v>
      </c>
      <c r="N473" t="s">
        <v>84</v>
      </c>
      <c r="O473" t="s">
        <v>84</v>
      </c>
      <c r="P473" t="s">
        <v>84</v>
      </c>
      <c r="Q473" t="s">
        <v>84</v>
      </c>
      <c r="R473" t="s">
        <v>84</v>
      </c>
      <c r="S473" t="s">
        <v>84</v>
      </c>
      <c r="T473" t="s">
        <v>84</v>
      </c>
      <c r="U473" t="s">
        <v>84</v>
      </c>
      <c r="V473" t="s">
        <v>84</v>
      </c>
      <c r="W473" t="s">
        <v>84</v>
      </c>
      <c r="X473" t="s">
        <v>84</v>
      </c>
      <c r="AA473" s="154"/>
      <c r="AB473" s="69" t="s">
        <v>40</v>
      </c>
      <c r="AC473" s="71"/>
      <c r="AG473" s="72"/>
      <c r="AH473" s="71"/>
      <c r="AL473" s="72"/>
      <c r="AM473" s="71"/>
      <c r="AQ473" s="72"/>
    </row>
    <row r="474" spans="1:43" hidden="1" x14ac:dyDescent="0.3">
      <c r="A474">
        <v>1.6376387493467401</v>
      </c>
      <c r="B474">
        <v>0</v>
      </c>
      <c r="C474" t="s">
        <v>85</v>
      </c>
      <c r="D474">
        <v>0.3</v>
      </c>
      <c r="E474" t="s">
        <v>87</v>
      </c>
      <c r="F474">
        <v>4.2882728998751904</v>
      </c>
      <c r="G474" t="s">
        <v>56</v>
      </c>
      <c r="H474" t="s">
        <v>84</v>
      </c>
      <c r="I474" t="s">
        <v>84</v>
      </c>
      <c r="J474" t="s">
        <v>84</v>
      </c>
      <c r="K474" t="s">
        <v>84</v>
      </c>
      <c r="L474" t="s">
        <v>84</v>
      </c>
      <c r="M474" t="s">
        <v>84</v>
      </c>
      <c r="N474" t="s">
        <v>84</v>
      </c>
      <c r="O474" t="s">
        <v>84</v>
      </c>
      <c r="P474" t="s">
        <v>84</v>
      </c>
      <c r="Q474" t="s">
        <v>84</v>
      </c>
      <c r="R474" t="s">
        <v>84</v>
      </c>
      <c r="S474" t="s">
        <v>84</v>
      </c>
      <c r="T474" t="s">
        <v>84</v>
      </c>
      <c r="U474" t="s">
        <v>84</v>
      </c>
      <c r="V474" t="s">
        <v>84</v>
      </c>
      <c r="W474" t="s">
        <v>84</v>
      </c>
      <c r="X474" t="s">
        <v>84</v>
      </c>
      <c r="AA474" s="155"/>
      <c r="AB474" s="70" t="s">
        <v>42</v>
      </c>
      <c r="AC474" s="73"/>
      <c r="AD474" s="74"/>
      <c r="AE474" s="74"/>
      <c r="AF474" s="74"/>
      <c r="AG474" s="75"/>
      <c r="AH474" s="73"/>
      <c r="AI474" s="74"/>
      <c r="AJ474" s="74"/>
      <c r="AK474" s="74"/>
      <c r="AL474" s="75"/>
      <c r="AM474" s="73"/>
      <c r="AN474" s="74"/>
      <c r="AO474" s="74"/>
      <c r="AP474" s="74"/>
      <c r="AQ474" s="75"/>
    </row>
    <row r="475" spans="1:43" hidden="1" x14ac:dyDescent="0.3">
      <c r="A475">
        <v>2.684208570238225</v>
      </c>
      <c r="B475">
        <v>0</v>
      </c>
      <c r="C475" t="s">
        <v>85</v>
      </c>
      <c r="D475">
        <v>0.3</v>
      </c>
      <c r="E475" t="s">
        <v>87</v>
      </c>
      <c r="F475">
        <v>70.936035804510283</v>
      </c>
      <c r="G475" t="s">
        <v>56</v>
      </c>
      <c r="H475" t="s">
        <v>84</v>
      </c>
      <c r="I475" t="s">
        <v>84</v>
      </c>
      <c r="J475" t="s">
        <v>84</v>
      </c>
      <c r="K475" t="s">
        <v>84</v>
      </c>
      <c r="L475" t="s">
        <v>84</v>
      </c>
      <c r="M475" t="s">
        <v>84</v>
      </c>
      <c r="N475" t="s">
        <v>84</v>
      </c>
      <c r="O475" t="s">
        <v>84</v>
      </c>
      <c r="P475" t="s">
        <v>84</v>
      </c>
      <c r="Q475" t="s">
        <v>84</v>
      </c>
      <c r="R475" t="s">
        <v>84</v>
      </c>
      <c r="S475" t="s">
        <v>84</v>
      </c>
      <c r="T475" t="s">
        <v>84</v>
      </c>
      <c r="U475" t="s">
        <v>84</v>
      </c>
      <c r="V475" t="s">
        <v>84</v>
      </c>
      <c r="W475" t="s">
        <v>84</v>
      </c>
      <c r="X475" t="s">
        <v>84</v>
      </c>
    </row>
    <row r="476" spans="1:43" hidden="1" x14ac:dyDescent="0.3">
      <c r="A476">
        <v>2.0139200730848281</v>
      </c>
      <c r="B476">
        <v>0</v>
      </c>
      <c r="C476" t="s">
        <v>85</v>
      </c>
      <c r="D476">
        <v>0.3</v>
      </c>
      <c r="E476" t="s">
        <v>87</v>
      </c>
      <c r="F476">
        <v>28.250657395709617</v>
      </c>
      <c r="G476" t="s">
        <v>56</v>
      </c>
      <c r="H476" t="s">
        <v>84</v>
      </c>
      <c r="I476" t="s">
        <v>84</v>
      </c>
      <c r="J476" t="s">
        <v>84</v>
      </c>
      <c r="K476" t="s">
        <v>84</v>
      </c>
      <c r="L476" t="s">
        <v>84</v>
      </c>
      <c r="M476" t="s">
        <v>84</v>
      </c>
      <c r="N476" t="s">
        <v>84</v>
      </c>
      <c r="O476" t="s">
        <v>84</v>
      </c>
      <c r="P476" t="s">
        <v>84</v>
      </c>
      <c r="Q476" t="s">
        <v>84</v>
      </c>
      <c r="R476" t="s">
        <v>84</v>
      </c>
      <c r="S476" t="s">
        <v>84</v>
      </c>
      <c r="T476" t="s">
        <v>84</v>
      </c>
      <c r="U476" t="s">
        <v>84</v>
      </c>
      <c r="V476" t="s">
        <v>84</v>
      </c>
      <c r="W476" t="s">
        <v>84</v>
      </c>
      <c r="X476" t="s">
        <v>84</v>
      </c>
    </row>
    <row r="477" spans="1:43" hidden="1" x14ac:dyDescent="0.3">
      <c r="A477">
        <v>1.1421485791045083</v>
      </c>
      <c r="B477">
        <v>0</v>
      </c>
      <c r="C477" t="s">
        <v>85</v>
      </c>
      <c r="D477">
        <v>0.3</v>
      </c>
      <c r="E477" t="s">
        <v>87</v>
      </c>
      <c r="F477">
        <v>-27.26558115617982</v>
      </c>
      <c r="G477" t="s">
        <v>56</v>
      </c>
      <c r="H477" t="s">
        <v>84</v>
      </c>
      <c r="I477" t="s">
        <v>84</v>
      </c>
      <c r="J477" t="s">
        <v>84</v>
      </c>
      <c r="K477" t="s">
        <v>84</v>
      </c>
      <c r="L477" t="s">
        <v>84</v>
      </c>
      <c r="M477" t="s">
        <v>84</v>
      </c>
      <c r="N477" t="s">
        <v>84</v>
      </c>
      <c r="O477" t="s">
        <v>84</v>
      </c>
      <c r="P477" t="s">
        <v>84</v>
      </c>
      <c r="Q477" t="s">
        <v>84</v>
      </c>
      <c r="R477" t="s">
        <v>84</v>
      </c>
      <c r="S477" t="s">
        <v>84</v>
      </c>
      <c r="T477" t="s">
        <v>84</v>
      </c>
      <c r="U477" t="s">
        <v>84</v>
      </c>
      <c r="V477" t="s">
        <v>84</v>
      </c>
      <c r="W477" t="s">
        <v>84</v>
      </c>
      <c r="X477" t="s">
        <v>84</v>
      </c>
    </row>
    <row r="478" spans="1:43" hidden="1" x14ac:dyDescent="0.3">
      <c r="A478">
        <v>1.8916580999485209</v>
      </c>
      <c r="B478">
        <v>0</v>
      </c>
      <c r="C478" t="s">
        <v>85</v>
      </c>
      <c r="D478">
        <v>0.3</v>
      </c>
      <c r="E478" t="s">
        <v>87</v>
      </c>
      <c r="F478">
        <v>20.464758323156136</v>
      </c>
      <c r="G478" t="s">
        <v>56</v>
      </c>
      <c r="H478" t="s">
        <v>84</v>
      </c>
      <c r="I478" t="s">
        <v>84</v>
      </c>
      <c r="J478" t="s">
        <v>84</v>
      </c>
      <c r="K478" t="s">
        <v>84</v>
      </c>
      <c r="L478" t="s">
        <v>84</v>
      </c>
      <c r="M478" t="s">
        <v>84</v>
      </c>
      <c r="N478" t="s">
        <v>84</v>
      </c>
      <c r="O478" t="s">
        <v>84</v>
      </c>
      <c r="P478" t="s">
        <v>84</v>
      </c>
      <c r="Q478" t="s">
        <v>84</v>
      </c>
      <c r="R478" t="s">
        <v>84</v>
      </c>
      <c r="S478" t="s">
        <v>84</v>
      </c>
      <c r="T478" t="s">
        <v>84</v>
      </c>
      <c r="U478" t="s">
        <v>84</v>
      </c>
      <c r="V478" t="s">
        <v>84</v>
      </c>
      <c r="W478" t="s">
        <v>84</v>
      </c>
      <c r="X478" t="s">
        <v>84</v>
      </c>
    </row>
    <row r="479" spans="1:43" hidden="1" x14ac:dyDescent="0.3">
      <c r="A479">
        <v>1.2986298249775838</v>
      </c>
      <c r="B479">
        <v>0</v>
      </c>
      <c r="C479" t="s">
        <v>85</v>
      </c>
      <c r="D479">
        <v>0.3</v>
      </c>
      <c r="E479" t="s">
        <v>87</v>
      </c>
      <c r="F479">
        <v>-17.300526970796419</v>
      </c>
      <c r="G479" t="s">
        <v>56</v>
      </c>
      <c r="H479" t="s">
        <v>84</v>
      </c>
      <c r="I479" t="s">
        <v>84</v>
      </c>
      <c r="J479" t="s">
        <v>84</v>
      </c>
      <c r="K479" t="s">
        <v>84</v>
      </c>
      <c r="L479" t="s">
        <v>84</v>
      </c>
      <c r="M479" t="s">
        <v>84</v>
      </c>
      <c r="N479" t="s">
        <v>84</v>
      </c>
      <c r="O479" t="s">
        <v>84</v>
      </c>
      <c r="P479" t="s">
        <v>84</v>
      </c>
      <c r="Q479" t="s">
        <v>84</v>
      </c>
      <c r="R479" t="s">
        <v>84</v>
      </c>
      <c r="S479" t="s">
        <v>84</v>
      </c>
      <c r="T479" t="s">
        <v>84</v>
      </c>
      <c r="U479" t="s">
        <v>84</v>
      </c>
      <c r="V479" t="s">
        <v>84</v>
      </c>
      <c r="W479" t="s">
        <v>84</v>
      </c>
      <c r="X479" t="s">
        <v>84</v>
      </c>
    </row>
    <row r="480" spans="1:43" hidden="1" x14ac:dyDescent="0.3">
      <c r="A480">
        <v>2.0945879820647235</v>
      </c>
      <c r="B480">
        <v>0</v>
      </c>
      <c r="C480" t="s">
        <v>85</v>
      </c>
      <c r="D480">
        <v>0.3</v>
      </c>
      <c r="E480" t="s">
        <v>87</v>
      </c>
      <c r="F480">
        <v>33.387759158423449</v>
      </c>
      <c r="G480" t="s">
        <v>56</v>
      </c>
      <c r="H480" t="s">
        <v>84</v>
      </c>
      <c r="I480" t="s">
        <v>84</v>
      </c>
      <c r="J480" t="s">
        <v>84</v>
      </c>
      <c r="K480" t="s">
        <v>84</v>
      </c>
      <c r="L480" t="s">
        <v>84</v>
      </c>
      <c r="M480" t="s">
        <v>84</v>
      </c>
      <c r="N480" t="s">
        <v>84</v>
      </c>
      <c r="O480" t="s">
        <v>84</v>
      </c>
      <c r="P480" t="s">
        <v>84</v>
      </c>
      <c r="Q480" t="s">
        <v>84</v>
      </c>
      <c r="R480" t="s">
        <v>84</v>
      </c>
      <c r="S480" t="s">
        <v>84</v>
      </c>
      <c r="T480" t="s">
        <v>84</v>
      </c>
      <c r="U480" t="s">
        <v>84</v>
      </c>
      <c r="V480" t="s">
        <v>84</v>
      </c>
      <c r="W480" t="s">
        <v>84</v>
      </c>
      <c r="X480" t="s">
        <v>84</v>
      </c>
    </row>
    <row r="481" spans="1:24" hidden="1" x14ac:dyDescent="0.3">
      <c r="A481">
        <v>2.0072396890569015</v>
      </c>
      <c r="B481">
        <v>0</v>
      </c>
      <c r="C481" t="s">
        <v>85</v>
      </c>
      <c r="D481">
        <v>0.3</v>
      </c>
      <c r="E481" t="s">
        <v>87</v>
      </c>
      <c r="F481">
        <v>27.82523651893915</v>
      </c>
      <c r="G481" t="s">
        <v>56</v>
      </c>
      <c r="H481" t="s">
        <v>84</v>
      </c>
      <c r="I481" t="s">
        <v>84</v>
      </c>
      <c r="J481" t="s">
        <v>84</v>
      </c>
      <c r="K481" t="s">
        <v>84</v>
      </c>
      <c r="L481" t="s">
        <v>84</v>
      </c>
      <c r="M481" t="s">
        <v>84</v>
      </c>
      <c r="N481" t="s">
        <v>84</v>
      </c>
      <c r="O481" t="s">
        <v>84</v>
      </c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</row>
    <row r="482" spans="1:24" hidden="1" x14ac:dyDescent="0.3">
      <c r="A482">
        <v>1.6581668738192152</v>
      </c>
      <c r="B482">
        <v>0</v>
      </c>
      <c r="C482" t="s">
        <v>85</v>
      </c>
      <c r="D482">
        <v>0.3</v>
      </c>
      <c r="E482" t="s">
        <v>87</v>
      </c>
      <c r="F482">
        <v>5.5955469540352292</v>
      </c>
      <c r="G482" t="s">
        <v>56</v>
      </c>
      <c r="H482" t="s">
        <v>84</v>
      </c>
      <c r="I482" t="s">
        <v>84</v>
      </c>
      <c r="J482" t="s">
        <v>84</v>
      </c>
      <c r="K482" t="s">
        <v>84</v>
      </c>
      <c r="L482" t="s">
        <v>84</v>
      </c>
      <c r="M482" t="s">
        <v>84</v>
      </c>
      <c r="N482" t="s">
        <v>84</v>
      </c>
      <c r="O482" t="s">
        <v>84</v>
      </c>
      <c r="P482" t="s">
        <v>84</v>
      </c>
      <c r="Q482" t="s">
        <v>84</v>
      </c>
      <c r="R482" t="s">
        <v>84</v>
      </c>
      <c r="S482" t="s">
        <v>84</v>
      </c>
      <c r="T482" t="s">
        <v>84</v>
      </c>
      <c r="U482" t="s">
        <v>84</v>
      </c>
      <c r="V482" t="s">
        <v>84</v>
      </c>
      <c r="W482" t="s">
        <v>84</v>
      </c>
      <c r="X482" t="s">
        <v>84</v>
      </c>
    </row>
    <row r="483" spans="1:24" hidden="1" x14ac:dyDescent="0.3">
      <c r="A483">
        <v>1.5531607650149739</v>
      </c>
      <c r="B483">
        <v>0</v>
      </c>
      <c r="C483" t="s">
        <v>85</v>
      </c>
      <c r="D483">
        <v>0.3</v>
      </c>
      <c r="E483" t="s">
        <v>87</v>
      </c>
      <c r="F483">
        <v>-1.0914624584490937</v>
      </c>
      <c r="G483" t="s">
        <v>56</v>
      </c>
      <c r="H483" t="s">
        <v>84</v>
      </c>
      <c r="I483" t="s">
        <v>84</v>
      </c>
      <c r="J483" t="s">
        <v>84</v>
      </c>
      <c r="K483" t="s">
        <v>84</v>
      </c>
      <c r="L483" t="s">
        <v>84</v>
      </c>
      <c r="M483" t="s">
        <v>84</v>
      </c>
      <c r="N483" t="s">
        <v>84</v>
      </c>
      <c r="O483" t="s">
        <v>84</v>
      </c>
      <c r="P483" t="s">
        <v>84</v>
      </c>
      <c r="Q483" t="s">
        <v>84</v>
      </c>
      <c r="R483" t="s">
        <v>84</v>
      </c>
      <c r="S483" t="s">
        <v>84</v>
      </c>
      <c r="T483" t="s">
        <v>84</v>
      </c>
      <c r="U483" t="s">
        <v>84</v>
      </c>
      <c r="V483" t="s">
        <v>84</v>
      </c>
      <c r="W483" t="s">
        <v>84</v>
      </c>
      <c r="X483" t="s">
        <v>84</v>
      </c>
    </row>
    <row r="484" spans="1:24" hidden="1" x14ac:dyDescent="0.3">
      <c r="A484">
        <v>1.1675163451051687</v>
      </c>
      <c r="B484">
        <v>0</v>
      </c>
      <c r="C484" t="s">
        <v>85</v>
      </c>
      <c r="D484">
        <v>0.3</v>
      </c>
      <c r="E484" t="s">
        <v>87</v>
      </c>
      <c r="F484">
        <v>-25.650108571281372</v>
      </c>
      <c r="G484" t="s">
        <v>56</v>
      </c>
      <c r="H484" t="s">
        <v>84</v>
      </c>
      <c r="I484" t="s">
        <v>84</v>
      </c>
      <c r="J484" t="s">
        <v>84</v>
      </c>
      <c r="K484" t="s">
        <v>84</v>
      </c>
      <c r="L484" t="s">
        <v>84</v>
      </c>
      <c r="M484" t="s">
        <v>84</v>
      </c>
      <c r="N484" t="s">
        <v>84</v>
      </c>
      <c r="O484" t="s">
        <v>84</v>
      </c>
      <c r="P484" t="s">
        <v>84</v>
      </c>
      <c r="Q484" t="s">
        <v>84</v>
      </c>
      <c r="R484" t="s">
        <v>84</v>
      </c>
      <c r="S484" t="s">
        <v>84</v>
      </c>
      <c r="T484" t="s">
        <v>84</v>
      </c>
      <c r="U484" t="s">
        <v>84</v>
      </c>
      <c r="V484" t="s">
        <v>84</v>
      </c>
      <c r="W484" t="s">
        <v>84</v>
      </c>
      <c r="X484" t="s">
        <v>84</v>
      </c>
    </row>
    <row r="485" spans="1:24" hidden="1" x14ac:dyDescent="0.3">
      <c r="A485">
        <v>1.3722054549187395</v>
      </c>
      <c r="B485">
        <v>0</v>
      </c>
      <c r="C485" t="s">
        <v>85</v>
      </c>
      <c r="D485">
        <v>0.3</v>
      </c>
      <c r="E485" t="s">
        <v>87</v>
      </c>
      <c r="F485">
        <v>-12.615076423693598</v>
      </c>
      <c r="G485" t="s">
        <v>56</v>
      </c>
      <c r="H485" t="s">
        <v>84</v>
      </c>
      <c r="I485" t="s">
        <v>84</v>
      </c>
      <c r="J485" t="s">
        <v>84</v>
      </c>
      <c r="K485" t="s">
        <v>84</v>
      </c>
      <c r="L485" t="s">
        <v>84</v>
      </c>
      <c r="M485" t="s">
        <v>84</v>
      </c>
      <c r="N485" t="s">
        <v>84</v>
      </c>
      <c r="O485" t="s">
        <v>84</v>
      </c>
      <c r="P485" t="s">
        <v>84</v>
      </c>
      <c r="Q485" t="s">
        <v>84</v>
      </c>
      <c r="R485" t="s">
        <v>84</v>
      </c>
      <c r="S485" t="s">
        <v>84</v>
      </c>
      <c r="T485" t="s">
        <v>84</v>
      </c>
      <c r="U485" t="s">
        <v>84</v>
      </c>
      <c r="V485" t="s">
        <v>84</v>
      </c>
      <c r="W485" t="s">
        <v>84</v>
      </c>
      <c r="X485" t="s">
        <v>84</v>
      </c>
    </row>
    <row r="486" spans="1:24" hidden="1" x14ac:dyDescent="0.3">
      <c r="A486">
        <v>1.9378731389394461</v>
      </c>
      <c r="B486">
        <v>0</v>
      </c>
      <c r="C486" t="s">
        <v>85</v>
      </c>
      <c r="D486">
        <v>0.3</v>
      </c>
      <c r="E486" t="s">
        <v>87</v>
      </c>
      <c r="F486">
        <v>23.407829009708088</v>
      </c>
      <c r="G486" t="s">
        <v>56</v>
      </c>
      <c r="H486" t="s">
        <v>84</v>
      </c>
      <c r="I486" t="s">
        <v>84</v>
      </c>
      <c r="J486" t="s">
        <v>84</v>
      </c>
      <c r="K486" t="s">
        <v>84</v>
      </c>
      <c r="L486" t="s">
        <v>84</v>
      </c>
      <c r="M486" t="s">
        <v>84</v>
      </c>
      <c r="N486" t="s">
        <v>84</v>
      </c>
      <c r="O486" t="s">
        <v>84</v>
      </c>
      <c r="P486" t="s">
        <v>84</v>
      </c>
      <c r="Q486" t="s">
        <v>84</v>
      </c>
      <c r="R486" t="s">
        <v>84</v>
      </c>
      <c r="S486" t="s">
        <v>84</v>
      </c>
      <c r="T486" t="s">
        <v>84</v>
      </c>
      <c r="U486" t="s">
        <v>84</v>
      </c>
      <c r="V486" t="s">
        <v>84</v>
      </c>
      <c r="W486" t="s">
        <v>84</v>
      </c>
      <c r="X486" t="s">
        <v>84</v>
      </c>
    </row>
    <row r="487" spans="1:24" hidden="1" x14ac:dyDescent="0.3">
      <c r="A487">
        <v>1.6853363604099447</v>
      </c>
      <c r="B487">
        <v>0</v>
      </c>
      <c r="C487" t="s">
        <v>85</v>
      </c>
      <c r="D487">
        <v>0.3</v>
      </c>
      <c r="E487" t="s">
        <v>87</v>
      </c>
      <c r="F487">
        <v>7.3257568878523012</v>
      </c>
      <c r="G487" t="s">
        <v>56</v>
      </c>
      <c r="H487" t="s">
        <v>84</v>
      </c>
      <c r="I487" t="s">
        <v>84</v>
      </c>
      <c r="J487" t="s">
        <v>84</v>
      </c>
      <c r="K487" t="s">
        <v>84</v>
      </c>
      <c r="L487" t="s">
        <v>84</v>
      </c>
      <c r="M487" t="s">
        <v>84</v>
      </c>
      <c r="N487" t="s">
        <v>84</v>
      </c>
      <c r="O487" t="s">
        <v>84</v>
      </c>
      <c r="P487" t="s">
        <v>84</v>
      </c>
      <c r="Q487" t="s">
        <v>84</v>
      </c>
      <c r="R487" t="s">
        <v>84</v>
      </c>
      <c r="S487" t="s">
        <v>84</v>
      </c>
      <c r="T487" t="s">
        <v>84</v>
      </c>
      <c r="U487" t="s">
        <v>84</v>
      </c>
      <c r="V487" t="s">
        <v>84</v>
      </c>
      <c r="W487" t="s">
        <v>84</v>
      </c>
      <c r="X487" t="s">
        <v>84</v>
      </c>
    </row>
    <row r="488" spans="1:24" hidden="1" x14ac:dyDescent="0.3">
      <c r="A488">
        <v>1.2596457284908287</v>
      </c>
      <c r="B488">
        <v>0</v>
      </c>
      <c r="C488" t="s">
        <v>85</v>
      </c>
      <c r="D488">
        <v>0.3</v>
      </c>
      <c r="E488" t="s">
        <v>87</v>
      </c>
      <c r="F488">
        <v>-19.783116061209409</v>
      </c>
      <c r="G488" t="s">
        <v>56</v>
      </c>
      <c r="H488" t="s">
        <v>84</v>
      </c>
      <c r="I488" t="s">
        <v>84</v>
      </c>
      <c r="J488" t="s">
        <v>84</v>
      </c>
      <c r="K488" t="s">
        <v>84</v>
      </c>
      <c r="L488" t="s">
        <v>84</v>
      </c>
      <c r="M488" t="s">
        <v>84</v>
      </c>
      <c r="N488" t="s">
        <v>84</v>
      </c>
      <c r="O488" t="s">
        <v>84</v>
      </c>
      <c r="P488" t="s">
        <v>84</v>
      </c>
      <c r="Q488" t="s">
        <v>84</v>
      </c>
      <c r="R488" t="s">
        <v>84</v>
      </c>
      <c r="S488" t="s">
        <v>84</v>
      </c>
      <c r="T488" t="s">
        <v>84</v>
      </c>
      <c r="U488" t="s">
        <v>84</v>
      </c>
      <c r="V488" t="s">
        <v>84</v>
      </c>
      <c r="W488" t="s">
        <v>84</v>
      </c>
      <c r="X488" t="s">
        <v>84</v>
      </c>
    </row>
    <row r="489" spans="1:24" hidden="1" x14ac:dyDescent="0.3">
      <c r="A489">
        <v>2.6386117825387378</v>
      </c>
      <c r="B489">
        <v>0</v>
      </c>
      <c r="C489" t="s">
        <v>85</v>
      </c>
      <c r="D489">
        <v>0.3</v>
      </c>
      <c r="E489" t="s">
        <v>87</v>
      </c>
      <c r="F489">
        <v>68.032336657883064</v>
      </c>
      <c r="G489" t="s">
        <v>56</v>
      </c>
      <c r="H489" t="s">
        <v>84</v>
      </c>
      <c r="I489" t="s">
        <v>84</v>
      </c>
      <c r="J489" t="s">
        <v>84</v>
      </c>
      <c r="K489" t="s">
        <v>84</v>
      </c>
      <c r="L489" t="s">
        <v>84</v>
      </c>
      <c r="M489" t="s">
        <v>84</v>
      </c>
      <c r="N489" t="s">
        <v>84</v>
      </c>
      <c r="O489" t="s">
        <v>84</v>
      </c>
      <c r="P489" t="s">
        <v>84</v>
      </c>
      <c r="Q489" t="s">
        <v>84</v>
      </c>
      <c r="R489" t="s">
        <v>84</v>
      </c>
      <c r="S489" t="s">
        <v>84</v>
      </c>
      <c r="T489" t="s">
        <v>84</v>
      </c>
      <c r="U489" t="s">
        <v>84</v>
      </c>
      <c r="V489" t="s">
        <v>84</v>
      </c>
      <c r="W489" t="s">
        <v>84</v>
      </c>
      <c r="X489" t="s">
        <v>84</v>
      </c>
    </row>
    <row r="490" spans="1:24" hidden="1" x14ac:dyDescent="0.3">
      <c r="A490">
        <v>2.4470549100721333</v>
      </c>
      <c r="B490">
        <v>0</v>
      </c>
      <c r="C490" t="s">
        <v>85</v>
      </c>
      <c r="D490">
        <v>0.3</v>
      </c>
      <c r="E490" t="s">
        <v>87</v>
      </c>
      <c r="F490">
        <v>55.833592948617024</v>
      </c>
      <c r="G490" t="s">
        <v>56</v>
      </c>
      <c r="H490" t="s">
        <v>84</v>
      </c>
      <c r="I490" t="s">
        <v>84</v>
      </c>
      <c r="J490" t="s">
        <v>84</v>
      </c>
      <c r="K490" t="s">
        <v>84</v>
      </c>
      <c r="L490" t="s">
        <v>84</v>
      </c>
      <c r="M490" t="s">
        <v>84</v>
      </c>
      <c r="N490" t="s">
        <v>84</v>
      </c>
      <c r="O490" t="s">
        <v>84</v>
      </c>
      <c r="P490" t="s">
        <v>84</v>
      </c>
      <c r="Q490" t="s">
        <v>84</v>
      </c>
      <c r="R490" t="s">
        <v>84</v>
      </c>
      <c r="S490" t="s">
        <v>84</v>
      </c>
      <c r="T490" t="s">
        <v>84</v>
      </c>
      <c r="U490" t="s">
        <v>84</v>
      </c>
      <c r="V490" t="s">
        <v>84</v>
      </c>
      <c r="W490" t="s">
        <v>84</v>
      </c>
      <c r="X490" t="s">
        <v>84</v>
      </c>
    </row>
    <row r="491" spans="1:24" hidden="1" x14ac:dyDescent="0.3">
      <c r="A491">
        <v>1.8172824106040146</v>
      </c>
      <c r="B491">
        <v>0</v>
      </c>
      <c r="C491" t="s">
        <v>85</v>
      </c>
      <c r="D491">
        <v>0.3</v>
      </c>
      <c r="E491" t="s">
        <v>87</v>
      </c>
      <c r="F491">
        <v>15.728358313953677</v>
      </c>
      <c r="G491" t="s">
        <v>56</v>
      </c>
      <c r="H491" t="s">
        <v>84</v>
      </c>
      <c r="I491" t="s">
        <v>84</v>
      </c>
      <c r="J491" t="s">
        <v>84</v>
      </c>
      <c r="K491" t="s">
        <v>84</v>
      </c>
      <c r="L491" t="s">
        <v>84</v>
      </c>
      <c r="M491" t="s">
        <v>84</v>
      </c>
      <c r="N491" t="s">
        <v>84</v>
      </c>
      <c r="O491" t="s">
        <v>84</v>
      </c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</row>
    <row r="492" spans="1:24" hidden="1" x14ac:dyDescent="0.3">
      <c r="A492">
        <v>2.5599557118956318</v>
      </c>
      <c r="B492">
        <v>0</v>
      </c>
      <c r="C492" t="s">
        <v>85</v>
      </c>
      <c r="D492">
        <v>0.3</v>
      </c>
      <c r="E492" t="s">
        <v>87</v>
      </c>
      <c r="F492">
        <v>63.02335298322815</v>
      </c>
      <c r="G492" t="s">
        <v>56</v>
      </c>
      <c r="H492" t="s">
        <v>84</v>
      </c>
      <c r="I492" t="s">
        <v>84</v>
      </c>
      <c r="J492" t="s">
        <v>84</v>
      </c>
      <c r="K492" t="s">
        <v>84</v>
      </c>
      <c r="L492" t="s">
        <v>84</v>
      </c>
      <c r="M492" t="s">
        <v>84</v>
      </c>
      <c r="N492" t="s">
        <v>84</v>
      </c>
      <c r="O492" t="s">
        <v>84</v>
      </c>
      <c r="P492" t="s">
        <v>84</v>
      </c>
      <c r="Q492" t="s">
        <v>84</v>
      </c>
      <c r="R492" t="s">
        <v>84</v>
      </c>
      <c r="S492" t="s">
        <v>84</v>
      </c>
      <c r="T492" t="s">
        <v>84</v>
      </c>
      <c r="U492" t="s">
        <v>84</v>
      </c>
      <c r="V492" t="s">
        <v>84</v>
      </c>
      <c r="W492" t="s">
        <v>84</v>
      </c>
      <c r="X492" t="s">
        <v>84</v>
      </c>
    </row>
    <row r="493" spans="1:24" hidden="1" x14ac:dyDescent="0.3">
      <c r="A493">
        <v>1.9064044747965829</v>
      </c>
      <c r="B493">
        <v>0</v>
      </c>
      <c r="C493" t="s">
        <v>85</v>
      </c>
      <c r="D493">
        <v>0.3</v>
      </c>
      <c r="E493" t="s">
        <v>87</v>
      </c>
      <c r="F493">
        <v>21.403838425560906</v>
      </c>
      <c r="G493" t="s">
        <v>56</v>
      </c>
      <c r="H493" t="s">
        <v>84</v>
      </c>
      <c r="I493" t="s">
        <v>84</v>
      </c>
      <c r="J493" t="s">
        <v>84</v>
      </c>
      <c r="K493" t="s">
        <v>84</v>
      </c>
      <c r="L493" t="s">
        <v>84</v>
      </c>
      <c r="M493" t="s">
        <v>84</v>
      </c>
      <c r="N493" t="s">
        <v>84</v>
      </c>
      <c r="O493" t="s">
        <v>84</v>
      </c>
      <c r="P493" t="s">
        <v>84</v>
      </c>
      <c r="Q493" t="s">
        <v>84</v>
      </c>
      <c r="R493" t="s">
        <v>84</v>
      </c>
      <c r="S493" t="s">
        <v>84</v>
      </c>
      <c r="T493" t="s">
        <v>84</v>
      </c>
      <c r="U493" t="s">
        <v>84</v>
      </c>
      <c r="V493" t="s">
        <v>84</v>
      </c>
      <c r="W493" t="s">
        <v>84</v>
      </c>
      <c r="X493" t="s">
        <v>84</v>
      </c>
    </row>
    <row r="494" spans="1:24" hidden="1" x14ac:dyDescent="0.3">
      <c r="A494">
        <v>1.5981654467947621</v>
      </c>
      <c r="B494">
        <v>0</v>
      </c>
      <c r="C494" t="s">
        <v>85</v>
      </c>
      <c r="D494">
        <v>0.3</v>
      </c>
      <c r="E494" t="s">
        <v>87</v>
      </c>
      <c r="F494">
        <v>1.7745301404038787</v>
      </c>
      <c r="G494" t="s">
        <v>56</v>
      </c>
      <c r="H494" t="s">
        <v>84</v>
      </c>
      <c r="I494" t="s">
        <v>84</v>
      </c>
      <c r="J494" t="s">
        <v>84</v>
      </c>
      <c r="K494" t="s">
        <v>84</v>
      </c>
      <c r="L494" t="s">
        <v>84</v>
      </c>
      <c r="M494" t="s">
        <v>84</v>
      </c>
      <c r="N494" t="s">
        <v>84</v>
      </c>
      <c r="O494" t="s">
        <v>84</v>
      </c>
      <c r="P494" t="s">
        <v>84</v>
      </c>
      <c r="Q494" t="s">
        <v>84</v>
      </c>
      <c r="R494" t="s">
        <v>84</v>
      </c>
      <c r="S494" t="s">
        <v>84</v>
      </c>
      <c r="T494" t="s">
        <v>84</v>
      </c>
      <c r="U494" t="s">
        <v>84</v>
      </c>
      <c r="V494" t="s">
        <v>84</v>
      </c>
      <c r="W494" t="s">
        <v>84</v>
      </c>
      <c r="X494" t="s">
        <v>84</v>
      </c>
    </row>
    <row r="495" spans="1:24" hidden="1" x14ac:dyDescent="0.3">
      <c r="A495">
        <v>1.4285333080122604</v>
      </c>
      <c r="B495">
        <v>0</v>
      </c>
      <c r="C495" t="s">
        <v>86</v>
      </c>
      <c r="D495">
        <v>0.3</v>
      </c>
      <c r="E495" t="s">
        <v>87</v>
      </c>
      <c r="F495">
        <v>-9.0280005086760244</v>
      </c>
      <c r="G495" t="s">
        <v>56</v>
      </c>
      <c r="H495" t="s">
        <v>84</v>
      </c>
      <c r="I495" t="s">
        <v>84</v>
      </c>
      <c r="J495" t="s">
        <v>84</v>
      </c>
      <c r="K495" t="s">
        <v>84</v>
      </c>
      <c r="L495" t="s">
        <v>84</v>
      </c>
      <c r="M495" t="s">
        <v>84</v>
      </c>
      <c r="N495" t="s">
        <v>84</v>
      </c>
      <c r="O495" t="s">
        <v>84</v>
      </c>
      <c r="P495" t="s">
        <v>84</v>
      </c>
      <c r="Q495" t="s">
        <v>84</v>
      </c>
      <c r="R495" t="s">
        <v>84</v>
      </c>
      <c r="S495" t="s">
        <v>84</v>
      </c>
      <c r="T495" t="s">
        <v>84</v>
      </c>
      <c r="U495" t="s">
        <v>84</v>
      </c>
      <c r="V495" t="s">
        <v>84</v>
      </c>
      <c r="W495" t="s">
        <v>84</v>
      </c>
      <c r="X495" t="s">
        <v>84</v>
      </c>
    </row>
    <row r="496" spans="1:24" hidden="1" x14ac:dyDescent="0.3">
      <c r="A496">
        <v>2.1673662493157804</v>
      </c>
      <c r="B496">
        <v>0</v>
      </c>
      <c r="C496" t="s">
        <v>86</v>
      </c>
      <c r="D496">
        <v>0.3</v>
      </c>
      <c r="E496" t="s">
        <v>87</v>
      </c>
      <c r="F496">
        <v>38.022431975786816</v>
      </c>
      <c r="G496" t="s">
        <v>56</v>
      </c>
      <c r="H496" t="s">
        <v>84</v>
      </c>
      <c r="I496" t="s">
        <v>84</v>
      </c>
      <c r="J496" t="s">
        <v>84</v>
      </c>
      <c r="K496" t="s">
        <v>84</v>
      </c>
      <c r="L496" t="s">
        <v>84</v>
      </c>
      <c r="M496" t="s">
        <v>84</v>
      </c>
      <c r="N496" t="s">
        <v>84</v>
      </c>
      <c r="O496" t="s">
        <v>84</v>
      </c>
      <c r="P496" t="s">
        <v>84</v>
      </c>
      <c r="Q496" t="s">
        <v>84</v>
      </c>
      <c r="R496" t="s">
        <v>84</v>
      </c>
      <c r="S496" t="s">
        <v>84</v>
      </c>
      <c r="T496" t="s">
        <v>84</v>
      </c>
      <c r="U496" t="s">
        <v>84</v>
      </c>
      <c r="V496" t="s">
        <v>84</v>
      </c>
      <c r="W496" t="s">
        <v>84</v>
      </c>
      <c r="X496" t="s">
        <v>84</v>
      </c>
    </row>
    <row r="497" spans="1:24" hidden="1" x14ac:dyDescent="0.3">
      <c r="A497">
        <v>1.344320621823851</v>
      </c>
      <c r="B497">
        <v>0</v>
      </c>
      <c r="C497" t="s">
        <v>86</v>
      </c>
      <c r="D497">
        <v>0.3</v>
      </c>
      <c r="E497" t="s">
        <v>87</v>
      </c>
      <c r="F497">
        <v>-14.390841124380627</v>
      </c>
      <c r="G497" t="s">
        <v>56</v>
      </c>
      <c r="H497" t="s">
        <v>84</v>
      </c>
      <c r="I497" t="s">
        <v>84</v>
      </c>
      <c r="J497" t="s">
        <v>84</v>
      </c>
      <c r="K497" t="s">
        <v>84</v>
      </c>
      <c r="L497" t="s">
        <v>84</v>
      </c>
      <c r="M497" t="s">
        <v>84</v>
      </c>
      <c r="N497" t="s">
        <v>84</v>
      </c>
      <c r="O497" t="s">
        <v>84</v>
      </c>
      <c r="P497" t="s">
        <v>84</v>
      </c>
      <c r="Q497" t="s">
        <v>84</v>
      </c>
      <c r="R497" t="s">
        <v>84</v>
      </c>
      <c r="S497" t="s">
        <v>84</v>
      </c>
      <c r="T497" t="s">
        <v>84</v>
      </c>
      <c r="U497" t="s">
        <v>84</v>
      </c>
      <c r="V497" t="s">
        <v>84</v>
      </c>
      <c r="W497" t="s">
        <v>84</v>
      </c>
      <c r="X497" t="s">
        <v>84</v>
      </c>
    </row>
    <row r="498" spans="1:24" hidden="1" x14ac:dyDescent="0.3">
      <c r="A498">
        <v>1.5548345689135257</v>
      </c>
      <c r="B498">
        <v>0</v>
      </c>
      <c r="C498" t="s">
        <v>86</v>
      </c>
      <c r="D498">
        <v>0.3</v>
      </c>
      <c r="E498" t="s">
        <v>87</v>
      </c>
      <c r="F498">
        <v>-0.98487111293856944</v>
      </c>
      <c r="G498" t="s">
        <v>56</v>
      </c>
      <c r="H498" t="s">
        <v>84</v>
      </c>
      <c r="I498" t="s">
        <v>84</v>
      </c>
      <c r="J498" t="s">
        <v>84</v>
      </c>
      <c r="K498" t="s">
        <v>84</v>
      </c>
      <c r="L498" t="s">
        <v>84</v>
      </c>
      <c r="M498" t="s">
        <v>84</v>
      </c>
      <c r="N498" t="s">
        <v>84</v>
      </c>
      <c r="O498" t="s">
        <v>84</v>
      </c>
      <c r="P498" t="s">
        <v>84</v>
      </c>
      <c r="Q498" t="s">
        <v>84</v>
      </c>
      <c r="R498" t="s">
        <v>84</v>
      </c>
      <c r="S498" t="s">
        <v>84</v>
      </c>
      <c r="T498" t="s">
        <v>84</v>
      </c>
      <c r="U498" t="s">
        <v>84</v>
      </c>
      <c r="V498" t="s">
        <v>84</v>
      </c>
      <c r="W498" t="s">
        <v>84</v>
      </c>
      <c r="X498" t="s">
        <v>84</v>
      </c>
    </row>
    <row r="499" spans="1:24" hidden="1" x14ac:dyDescent="0.3">
      <c r="A499">
        <v>1.5579299509347648</v>
      </c>
      <c r="B499">
        <v>0</v>
      </c>
      <c r="C499" t="s">
        <v>86</v>
      </c>
      <c r="D499">
        <v>0.3</v>
      </c>
      <c r="E499" t="s">
        <v>87</v>
      </c>
      <c r="F499">
        <v>-0.78775068873687837</v>
      </c>
      <c r="G499" t="s">
        <v>56</v>
      </c>
      <c r="H499" t="s">
        <v>84</v>
      </c>
      <c r="I499" t="s">
        <v>84</v>
      </c>
      <c r="J499" t="s">
        <v>84</v>
      </c>
      <c r="K499" t="s">
        <v>84</v>
      </c>
      <c r="L499" t="s">
        <v>84</v>
      </c>
      <c r="M499" t="s">
        <v>84</v>
      </c>
      <c r="N499" t="s">
        <v>84</v>
      </c>
      <c r="O499" t="s">
        <v>84</v>
      </c>
      <c r="P499" t="s">
        <v>84</v>
      </c>
      <c r="Q499" t="s">
        <v>84</v>
      </c>
      <c r="R499" t="s">
        <v>84</v>
      </c>
      <c r="S499" t="s">
        <v>84</v>
      </c>
      <c r="T499" t="s">
        <v>84</v>
      </c>
      <c r="U499" t="s">
        <v>84</v>
      </c>
      <c r="V499" t="s">
        <v>84</v>
      </c>
      <c r="W499" t="s">
        <v>84</v>
      </c>
      <c r="X499" t="s">
        <v>84</v>
      </c>
    </row>
    <row r="500" spans="1:24" hidden="1" x14ac:dyDescent="0.3">
      <c r="A500">
        <v>2.4639087048773405</v>
      </c>
      <c r="B500">
        <v>0</v>
      </c>
      <c r="C500" t="s">
        <v>86</v>
      </c>
      <c r="D500">
        <v>0.3</v>
      </c>
      <c r="E500" t="s">
        <v>87</v>
      </c>
      <c r="F500">
        <v>56.906877977287174</v>
      </c>
      <c r="G500" t="s">
        <v>56</v>
      </c>
      <c r="H500" t="s">
        <v>84</v>
      </c>
      <c r="I500" t="s">
        <v>84</v>
      </c>
      <c r="J500" t="s">
        <v>84</v>
      </c>
      <c r="K500" t="s">
        <v>84</v>
      </c>
      <c r="L500" t="s">
        <v>84</v>
      </c>
      <c r="M500" t="s">
        <v>84</v>
      </c>
      <c r="N500" t="s">
        <v>84</v>
      </c>
      <c r="O500" t="s">
        <v>84</v>
      </c>
      <c r="P500" t="s">
        <v>84</v>
      </c>
      <c r="Q500" t="s">
        <v>84</v>
      </c>
      <c r="R500" t="s">
        <v>84</v>
      </c>
      <c r="S500" t="s">
        <v>84</v>
      </c>
      <c r="T500" t="s">
        <v>84</v>
      </c>
      <c r="U500" t="s">
        <v>84</v>
      </c>
      <c r="V500" t="s">
        <v>84</v>
      </c>
      <c r="W500" t="s">
        <v>84</v>
      </c>
      <c r="X500" t="s">
        <v>84</v>
      </c>
    </row>
    <row r="501" spans="1:24" hidden="1" x14ac:dyDescent="0.3">
      <c r="A501">
        <v>2.0029058068066208</v>
      </c>
      <c r="B501">
        <v>0</v>
      </c>
      <c r="C501" t="s">
        <v>86</v>
      </c>
      <c r="D501">
        <v>0.3</v>
      </c>
      <c r="E501" t="s">
        <v>87</v>
      </c>
      <c r="F501">
        <v>27.549245800587197</v>
      </c>
      <c r="G501" t="s">
        <v>56</v>
      </c>
      <c r="H501" t="s">
        <v>84</v>
      </c>
      <c r="I501" t="s">
        <v>84</v>
      </c>
      <c r="J501" t="s">
        <v>84</v>
      </c>
      <c r="K501" t="s">
        <v>84</v>
      </c>
      <c r="L501" t="s">
        <v>84</v>
      </c>
      <c r="M501" t="s">
        <v>84</v>
      </c>
      <c r="N501" t="s">
        <v>84</v>
      </c>
      <c r="O501" t="s">
        <v>84</v>
      </c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</row>
    <row r="502" spans="1:24" hidden="1" x14ac:dyDescent="0.3">
      <c r="A502">
        <v>1.1626646489988617</v>
      </c>
      <c r="B502">
        <v>0</v>
      </c>
      <c r="C502" t="s">
        <v>86</v>
      </c>
      <c r="D502">
        <v>0.3</v>
      </c>
      <c r="E502" t="s">
        <v>87</v>
      </c>
      <c r="F502">
        <v>-25.95907476285667</v>
      </c>
      <c r="G502" t="s">
        <v>56</v>
      </c>
      <c r="H502" t="s">
        <v>84</v>
      </c>
      <c r="I502" t="s">
        <v>84</v>
      </c>
      <c r="J502" t="s">
        <v>84</v>
      </c>
      <c r="K502" t="s">
        <v>84</v>
      </c>
      <c r="L502" t="s">
        <v>84</v>
      </c>
      <c r="M502" t="s">
        <v>84</v>
      </c>
      <c r="N502" t="s">
        <v>84</v>
      </c>
      <c r="O502" t="s">
        <v>84</v>
      </c>
      <c r="P502" t="s">
        <v>84</v>
      </c>
      <c r="Q502" t="s">
        <v>84</v>
      </c>
      <c r="R502" t="s">
        <v>84</v>
      </c>
      <c r="S502" t="s">
        <v>84</v>
      </c>
      <c r="T502" t="s">
        <v>84</v>
      </c>
      <c r="U502" t="s">
        <v>84</v>
      </c>
      <c r="V502" t="s">
        <v>84</v>
      </c>
      <c r="W502" t="s">
        <v>84</v>
      </c>
      <c r="X502" t="s">
        <v>84</v>
      </c>
    </row>
    <row r="503" spans="1:24" hidden="1" x14ac:dyDescent="0.3">
      <c r="A503">
        <v>2.1371793025727839</v>
      </c>
      <c r="B503">
        <v>0</v>
      </c>
      <c r="C503" t="s">
        <v>86</v>
      </c>
      <c r="D503">
        <v>0.3</v>
      </c>
      <c r="E503" t="s">
        <v>87</v>
      </c>
      <c r="F503">
        <v>36.100063845939239</v>
      </c>
      <c r="G503" t="s">
        <v>56</v>
      </c>
      <c r="H503" t="s">
        <v>84</v>
      </c>
      <c r="I503" t="s">
        <v>84</v>
      </c>
      <c r="J503" t="s">
        <v>84</v>
      </c>
      <c r="K503" t="s">
        <v>84</v>
      </c>
      <c r="L503" t="s">
        <v>84</v>
      </c>
      <c r="M503" t="s">
        <v>84</v>
      </c>
      <c r="N503" t="s">
        <v>84</v>
      </c>
      <c r="O503" t="s">
        <v>84</v>
      </c>
      <c r="P503" t="s">
        <v>84</v>
      </c>
      <c r="Q503" t="s">
        <v>84</v>
      </c>
      <c r="R503" t="s">
        <v>84</v>
      </c>
      <c r="S503" t="s">
        <v>84</v>
      </c>
      <c r="T503" t="s">
        <v>84</v>
      </c>
      <c r="U503" t="s">
        <v>84</v>
      </c>
      <c r="V503" t="s">
        <v>84</v>
      </c>
      <c r="W503" t="s">
        <v>84</v>
      </c>
      <c r="X503" t="s">
        <v>84</v>
      </c>
    </row>
    <row r="504" spans="1:24" hidden="1" x14ac:dyDescent="0.3">
      <c r="A504">
        <v>2.0959542128448003</v>
      </c>
      <c r="B504">
        <v>0</v>
      </c>
      <c r="C504" t="s">
        <v>86</v>
      </c>
      <c r="D504">
        <v>0.3</v>
      </c>
      <c r="E504" t="s">
        <v>87</v>
      </c>
      <c r="F504">
        <v>33.474763602165211</v>
      </c>
      <c r="G504" t="s">
        <v>56</v>
      </c>
      <c r="H504" t="s">
        <v>84</v>
      </c>
      <c r="I504" t="s">
        <v>84</v>
      </c>
      <c r="J504" t="s">
        <v>84</v>
      </c>
      <c r="K504" t="s">
        <v>84</v>
      </c>
      <c r="L504" t="s">
        <v>84</v>
      </c>
      <c r="M504" t="s">
        <v>84</v>
      </c>
      <c r="N504" t="s">
        <v>84</v>
      </c>
      <c r="O504" t="s">
        <v>84</v>
      </c>
      <c r="P504" t="s">
        <v>84</v>
      </c>
      <c r="Q504" t="s">
        <v>84</v>
      </c>
      <c r="R504" t="s">
        <v>84</v>
      </c>
      <c r="S504" t="s">
        <v>84</v>
      </c>
      <c r="T504" t="s">
        <v>84</v>
      </c>
      <c r="U504" t="s">
        <v>84</v>
      </c>
      <c r="V504" t="s">
        <v>84</v>
      </c>
      <c r="W504" t="s">
        <v>84</v>
      </c>
      <c r="X504" t="s">
        <v>84</v>
      </c>
    </row>
    <row r="505" spans="1:24" hidden="1" x14ac:dyDescent="0.3">
      <c r="A505">
        <v>2.3105523753080215</v>
      </c>
      <c r="B505">
        <v>0</v>
      </c>
      <c r="C505" t="s">
        <v>86</v>
      </c>
      <c r="D505">
        <v>0.3</v>
      </c>
      <c r="E505" t="s">
        <v>87</v>
      </c>
      <c r="F505">
        <v>47.140825021207505</v>
      </c>
      <c r="G505" t="s">
        <v>56</v>
      </c>
      <c r="H505" t="s">
        <v>84</v>
      </c>
      <c r="I505" t="s">
        <v>84</v>
      </c>
      <c r="J505" t="s">
        <v>84</v>
      </c>
      <c r="K505" t="s">
        <v>84</v>
      </c>
      <c r="L505" t="s">
        <v>84</v>
      </c>
      <c r="M505" t="s">
        <v>84</v>
      </c>
      <c r="N505" t="s">
        <v>84</v>
      </c>
      <c r="O505" t="s">
        <v>84</v>
      </c>
      <c r="P505" t="s">
        <v>84</v>
      </c>
      <c r="Q505" t="s">
        <v>84</v>
      </c>
      <c r="R505" t="s">
        <v>84</v>
      </c>
      <c r="S505" t="s">
        <v>84</v>
      </c>
      <c r="T505" t="s">
        <v>84</v>
      </c>
      <c r="U505" t="s">
        <v>84</v>
      </c>
      <c r="V505" t="s">
        <v>84</v>
      </c>
      <c r="W505" t="s">
        <v>84</v>
      </c>
      <c r="X505" t="s">
        <v>84</v>
      </c>
    </row>
    <row r="506" spans="1:24" hidden="1" x14ac:dyDescent="0.3">
      <c r="A506">
        <v>1.647158069127117</v>
      </c>
      <c r="B506">
        <v>0</v>
      </c>
      <c r="C506" t="s">
        <v>86</v>
      </c>
      <c r="D506">
        <v>0.3</v>
      </c>
      <c r="E506" t="s">
        <v>87</v>
      </c>
      <c r="F506">
        <v>4.8944831641799027</v>
      </c>
      <c r="G506" t="s">
        <v>56</v>
      </c>
      <c r="H506" t="s">
        <v>84</v>
      </c>
      <c r="I506" t="s">
        <v>84</v>
      </c>
      <c r="J506" t="s">
        <v>84</v>
      </c>
      <c r="K506" t="s">
        <v>84</v>
      </c>
      <c r="L506" t="s">
        <v>84</v>
      </c>
      <c r="M506" t="s">
        <v>84</v>
      </c>
      <c r="N506" t="s">
        <v>84</v>
      </c>
      <c r="O506" t="s">
        <v>84</v>
      </c>
      <c r="P506" t="s">
        <v>84</v>
      </c>
      <c r="Q506" t="s">
        <v>84</v>
      </c>
      <c r="R506" t="s">
        <v>84</v>
      </c>
      <c r="S506" t="s">
        <v>84</v>
      </c>
      <c r="T506" t="s">
        <v>84</v>
      </c>
      <c r="U506" t="s">
        <v>84</v>
      </c>
      <c r="V506" t="s">
        <v>84</v>
      </c>
      <c r="W506" t="s">
        <v>84</v>
      </c>
      <c r="X506" t="s">
        <v>84</v>
      </c>
    </row>
    <row r="507" spans="1:24" hidden="1" x14ac:dyDescent="0.3">
      <c r="A507">
        <v>1.6118721491175338</v>
      </c>
      <c r="B507">
        <v>0</v>
      </c>
      <c r="C507" t="s">
        <v>86</v>
      </c>
      <c r="D507">
        <v>0.3</v>
      </c>
      <c r="E507" t="s">
        <v>87</v>
      </c>
      <c r="F507">
        <v>2.6474017141650523</v>
      </c>
      <c r="G507" t="s">
        <v>56</v>
      </c>
      <c r="H507" t="s">
        <v>84</v>
      </c>
      <c r="I507" t="s">
        <v>84</v>
      </c>
      <c r="J507" t="s">
        <v>84</v>
      </c>
      <c r="K507" t="s">
        <v>84</v>
      </c>
      <c r="L507" t="s">
        <v>84</v>
      </c>
      <c r="M507" t="s">
        <v>84</v>
      </c>
      <c r="N507" t="s">
        <v>84</v>
      </c>
      <c r="O507" t="s">
        <v>84</v>
      </c>
      <c r="P507" t="s">
        <v>84</v>
      </c>
      <c r="Q507" t="s">
        <v>84</v>
      </c>
      <c r="R507" t="s">
        <v>84</v>
      </c>
      <c r="S507" t="s">
        <v>84</v>
      </c>
      <c r="T507" t="s">
        <v>84</v>
      </c>
      <c r="U507" t="s">
        <v>84</v>
      </c>
      <c r="V507" t="s">
        <v>84</v>
      </c>
      <c r="W507" t="s">
        <v>84</v>
      </c>
      <c r="X507" t="s">
        <v>84</v>
      </c>
    </row>
    <row r="508" spans="1:24" hidden="1" x14ac:dyDescent="0.3">
      <c r="A508">
        <v>1.1808361133817726</v>
      </c>
      <c r="B508">
        <v>0</v>
      </c>
      <c r="C508" t="s">
        <v>86</v>
      </c>
      <c r="D508">
        <v>0.3</v>
      </c>
      <c r="E508" t="s">
        <v>87</v>
      </c>
      <c r="F508">
        <v>-24.80187776974001</v>
      </c>
      <c r="G508" t="s">
        <v>56</v>
      </c>
      <c r="H508" t="s">
        <v>84</v>
      </c>
      <c r="I508" t="s">
        <v>84</v>
      </c>
      <c r="J508" t="s">
        <v>84</v>
      </c>
      <c r="K508" t="s">
        <v>84</v>
      </c>
      <c r="L508" t="s">
        <v>84</v>
      </c>
      <c r="M508" t="s">
        <v>84</v>
      </c>
      <c r="N508" t="s">
        <v>84</v>
      </c>
      <c r="O508" t="s">
        <v>84</v>
      </c>
      <c r="P508" t="s">
        <v>84</v>
      </c>
      <c r="Q508" t="s">
        <v>84</v>
      </c>
      <c r="R508" t="s">
        <v>84</v>
      </c>
      <c r="S508" t="s">
        <v>84</v>
      </c>
      <c r="T508" t="s">
        <v>84</v>
      </c>
      <c r="U508" t="s">
        <v>84</v>
      </c>
      <c r="V508" t="s">
        <v>84</v>
      </c>
      <c r="W508" t="s">
        <v>84</v>
      </c>
      <c r="X508" t="s">
        <v>84</v>
      </c>
    </row>
    <row r="509" spans="1:24" hidden="1" x14ac:dyDescent="0.3">
      <c r="A509">
        <v>1.7783083365818257</v>
      </c>
      <c r="B509">
        <v>0</v>
      </c>
      <c r="C509" t="s">
        <v>86</v>
      </c>
      <c r="D509">
        <v>0.3</v>
      </c>
      <c r="E509" t="s">
        <v>87</v>
      </c>
      <c r="F509">
        <v>13.246407475121041</v>
      </c>
      <c r="G509" t="s">
        <v>56</v>
      </c>
      <c r="H509" t="s">
        <v>84</v>
      </c>
      <c r="I509" t="s">
        <v>84</v>
      </c>
      <c r="J509" t="s">
        <v>84</v>
      </c>
      <c r="K509" t="s">
        <v>84</v>
      </c>
      <c r="L509" t="s">
        <v>84</v>
      </c>
      <c r="M509" t="s">
        <v>84</v>
      </c>
      <c r="N509" t="s">
        <v>84</v>
      </c>
      <c r="O509" t="s">
        <v>84</v>
      </c>
      <c r="P509" t="s">
        <v>84</v>
      </c>
      <c r="Q509" t="s">
        <v>84</v>
      </c>
      <c r="R509" t="s">
        <v>84</v>
      </c>
      <c r="S509" t="s">
        <v>84</v>
      </c>
      <c r="T509" t="s">
        <v>84</v>
      </c>
      <c r="U509" t="s">
        <v>84</v>
      </c>
      <c r="V509" t="s">
        <v>84</v>
      </c>
      <c r="W509" t="s">
        <v>84</v>
      </c>
      <c r="X509" t="s">
        <v>84</v>
      </c>
    </row>
    <row r="510" spans="1:24" hidden="1" x14ac:dyDescent="0.3">
      <c r="A510">
        <v>2.3092303920612478</v>
      </c>
      <c r="B510">
        <v>0</v>
      </c>
      <c r="C510" t="s">
        <v>86</v>
      </c>
      <c r="D510">
        <v>0.3</v>
      </c>
      <c r="E510" t="s">
        <v>87</v>
      </c>
      <c r="F510">
        <v>47.056638353260382</v>
      </c>
      <c r="G510" t="s">
        <v>56</v>
      </c>
      <c r="H510" t="s">
        <v>84</v>
      </c>
      <c r="I510" t="s">
        <v>84</v>
      </c>
      <c r="J510" t="s">
        <v>84</v>
      </c>
      <c r="K510" t="s">
        <v>84</v>
      </c>
      <c r="L510" t="s">
        <v>84</v>
      </c>
      <c r="M510" t="s">
        <v>84</v>
      </c>
      <c r="N510" t="s">
        <v>84</v>
      </c>
      <c r="O510" t="s">
        <v>84</v>
      </c>
      <c r="P510" t="s">
        <v>84</v>
      </c>
      <c r="Q510" t="s">
        <v>84</v>
      </c>
      <c r="R510" t="s">
        <v>84</v>
      </c>
      <c r="S510" t="s">
        <v>84</v>
      </c>
      <c r="T510" t="s">
        <v>84</v>
      </c>
      <c r="U510" t="s">
        <v>84</v>
      </c>
      <c r="V510" t="s">
        <v>84</v>
      </c>
      <c r="W510" t="s">
        <v>84</v>
      </c>
      <c r="X510" t="s">
        <v>84</v>
      </c>
    </row>
    <row r="511" spans="1:24" hidden="1" x14ac:dyDescent="0.3">
      <c r="A511">
        <v>2.0704041131486899</v>
      </c>
      <c r="B511">
        <v>0</v>
      </c>
      <c r="C511" t="s">
        <v>86</v>
      </c>
      <c r="D511">
        <v>0.3</v>
      </c>
      <c r="E511" t="s">
        <v>87</v>
      </c>
      <c r="F511">
        <v>31.847679624829006</v>
      </c>
      <c r="G511" t="s">
        <v>56</v>
      </c>
      <c r="H511" t="s">
        <v>84</v>
      </c>
      <c r="I511" t="s">
        <v>84</v>
      </c>
      <c r="J511" t="s">
        <v>84</v>
      </c>
      <c r="K511" t="s">
        <v>84</v>
      </c>
      <c r="L511" t="s">
        <v>84</v>
      </c>
      <c r="M511" t="s">
        <v>84</v>
      </c>
      <c r="N511" t="s">
        <v>84</v>
      </c>
      <c r="O511" t="s">
        <v>84</v>
      </c>
      <c r="P511" t="s">
        <v>84</v>
      </c>
      <c r="Q511" t="s">
        <v>84</v>
      </c>
      <c r="R511" t="s">
        <v>84</v>
      </c>
      <c r="S511" t="s">
        <v>84</v>
      </c>
      <c r="T511" t="s">
        <v>84</v>
      </c>
      <c r="U511" t="s">
        <v>84</v>
      </c>
      <c r="V511" t="s">
        <v>84</v>
      </c>
      <c r="W511" t="s">
        <v>84</v>
      </c>
      <c r="X511" t="s">
        <v>84</v>
      </c>
    </row>
    <row r="512" spans="1:24" hidden="1" x14ac:dyDescent="0.3">
      <c r="A512">
        <v>1.3035024740032983</v>
      </c>
      <c r="B512">
        <v>0</v>
      </c>
      <c r="C512" t="s">
        <v>86</v>
      </c>
      <c r="D512">
        <v>0.3</v>
      </c>
      <c r="E512" t="s">
        <v>87</v>
      </c>
      <c r="F512">
        <v>-16.990226453333864</v>
      </c>
      <c r="G512" t="s">
        <v>56</v>
      </c>
      <c r="H512" t="s">
        <v>84</v>
      </c>
      <c r="I512" t="s">
        <v>84</v>
      </c>
      <c r="J512" t="s">
        <v>84</v>
      </c>
      <c r="K512" t="s">
        <v>84</v>
      </c>
      <c r="L512" t="s">
        <v>84</v>
      </c>
      <c r="M512" t="s">
        <v>84</v>
      </c>
      <c r="N512" t="s">
        <v>84</v>
      </c>
      <c r="O512" t="s">
        <v>84</v>
      </c>
      <c r="P512" t="s">
        <v>84</v>
      </c>
      <c r="Q512" t="s">
        <v>84</v>
      </c>
      <c r="R512" t="s">
        <v>84</v>
      </c>
      <c r="S512" t="s">
        <v>84</v>
      </c>
      <c r="T512" t="s">
        <v>84</v>
      </c>
      <c r="U512" t="s">
        <v>84</v>
      </c>
      <c r="V512" t="s">
        <v>84</v>
      </c>
      <c r="W512" t="s">
        <v>84</v>
      </c>
      <c r="X512" t="s">
        <v>84</v>
      </c>
    </row>
    <row r="513" spans="1:24" hidden="1" x14ac:dyDescent="0.3">
      <c r="A513">
        <v>1.3055099212997712</v>
      </c>
      <c r="B513">
        <v>0</v>
      </c>
      <c r="C513" t="s">
        <v>86</v>
      </c>
      <c r="D513">
        <v>0.3</v>
      </c>
      <c r="E513" t="s">
        <v>87</v>
      </c>
      <c r="F513">
        <v>-16.862387995938917</v>
      </c>
      <c r="G513" t="s">
        <v>56</v>
      </c>
      <c r="H513" t="s">
        <v>84</v>
      </c>
      <c r="I513" t="s">
        <v>84</v>
      </c>
      <c r="J513" t="s">
        <v>84</v>
      </c>
      <c r="K513" t="s">
        <v>84</v>
      </c>
      <c r="L513" t="s">
        <v>84</v>
      </c>
      <c r="M513" t="s">
        <v>84</v>
      </c>
      <c r="N513" t="s">
        <v>84</v>
      </c>
      <c r="O513" t="s">
        <v>84</v>
      </c>
      <c r="P513" t="s">
        <v>84</v>
      </c>
      <c r="Q513" t="s">
        <v>84</v>
      </c>
      <c r="R513" t="s">
        <v>84</v>
      </c>
      <c r="S513" t="s">
        <v>84</v>
      </c>
      <c r="T513" t="s">
        <v>84</v>
      </c>
      <c r="U513" t="s">
        <v>84</v>
      </c>
      <c r="V513" t="s">
        <v>84</v>
      </c>
      <c r="W513" t="s">
        <v>84</v>
      </c>
      <c r="X513" t="s">
        <v>84</v>
      </c>
    </row>
    <row r="514" spans="1:24" hidden="1" x14ac:dyDescent="0.3">
      <c r="A514">
        <v>0.89029832058057801</v>
      </c>
      <c r="B514">
        <v>0</v>
      </c>
      <c r="C514" t="s">
        <v>86</v>
      </c>
      <c r="D514">
        <v>0.3</v>
      </c>
      <c r="E514" t="s">
        <v>87</v>
      </c>
      <c r="F514">
        <v>-43.303934243101445</v>
      </c>
      <c r="G514" t="s">
        <v>56</v>
      </c>
      <c r="H514" t="s">
        <v>84</v>
      </c>
      <c r="I514" t="s">
        <v>84</v>
      </c>
      <c r="J514" t="s">
        <v>84</v>
      </c>
      <c r="K514" t="s">
        <v>84</v>
      </c>
      <c r="L514" t="s">
        <v>84</v>
      </c>
      <c r="M514" t="s">
        <v>84</v>
      </c>
      <c r="N514" t="s">
        <v>84</v>
      </c>
      <c r="O514" t="s">
        <v>84</v>
      </c>
      <c r="P514" t="s">
        <v>84</v>
      </c>
      <c r="Q514" t="s">
        <v>84</v>
      </c>
      <c r="R514" t="s">
        <v>84</v>
      </c>
      <c r="S514" t="s">
        <v>84</v>
      </c>
      <c r="T514" t="s">
        <v>84</v>
      </c>
      <c r="U514" t="s">
        <v>84</v>
      </c>
      <c r="V514" t="s">
        <v>84</v>
      </c>
      <c r="W514" t="s">
        <v>84</v>
      </c>
      <c r="X514" t="s">
        <v>84</v>
      </c>
    </row>
    <row r="515" spans="1:24" hidden="1" x14ac:dyDescent="0.3">
      <c r="A515">
        <v>1.967103439932713</v>
      </c>
      <c r="B515">
        <v>0</v>
      </c>
      <c r="C515" t="s">
        <v>86</v>
      </c>
      <c r="D515">
        <v>0.3</v>
      </c>
      <c r="E515" t="s">
        <v>87</v>
      </c>
      <c r="F515">
        <v>25.269275930249819</v>
      </c>
      <c r="G515" t="s">
        <v>56</v>
      </c>
      <c r="H515" t="s">
        <v>84</v>
      </c>
      <c r="I515" t="s">
        <v>84</v>
      </c>
      <c r="J515" t="s">
        <v>84</v>
      </c>
      <c r="K515" t="s">
        <v>84</v>
      </c>
      <c r="L515" t="s">
        <v>84</v>
      </c>
      <c r="M515" t="s">
        <v>84</v>
      </c>
      <c r="N515" t="s">
        <v>84</v>
      </c>
      <c r="O515" t="s">
        <v>84</v>
      </c>
      <c r="P515" t="s">
        <v>84</v>
      </c>
      <c r="Q515" t="s">
        <v>84</v>
      </c>
      <c r="R515" t="s">
        <v>84</v>
      </c>
      <c r="S515" t="s">
        <v>84</v>
      </c>
      <c r="T515" t="s">
        <v>84</v>
      </c>
      <c r="U515" t="s">
        <v>84</v>
      </c>
      <c r="V515" t="s">
        <v>84</v>
      </c>
      <c r="W515" t="s">
        <v>84</v>
      </c>
      <c r="X515" t="s">
        <v>84</v>
      </c>
    </row>
    <row r="516" spans="1:24" hidden="1" x14ac:dyDescent="0.3">
      <c r="A516">
        <v>1.9226408362369416</v>
      </c>
      <c r="B516">
        <v>0</v>
      </c>
      <c r="C516" t="s">
        <v>86</v>
      </c>
      <c r="D516">
        <v>0.3</v>
      </c>
      <c r="E516" t="s">
        <v>87</v>
      </c>
      <c r="F516">
        <v>22.437804001588333</v>
      </c>
      <c r="G516" t="s">
        <v>56</v>
      </c>
      <c r="H516" t="s">
        <v>84</v>
      </c>
      <c r="I516" t="s">
        <v>84</v>
      </c>
      <c r="J516" t="s">
        <v>84</v>
      </c>
      <c r="K516" t="s">
        <v>84</v>
      </c>
      <c r="L516" t="s">
        <v>84</v>
      </c>
      <c r="M516" t="s">
        <v>84</v>
      </c>
      <c r="N516" t="s">
        <v>84</v>
      </c>
      <c r="O516" t="s">
        <v>84</v>
      </c>
      <c r="P516" t="s">
        <v>84</v>
      </c>
      <c r="Q516" t="s">
        <v>84</v>
      </c>
      <c r="R516" t="s">
        <v>84</v>
      </c>
      <c r="S516" t="s">
        <v>84</v>
      </c>
      <c r="T516" t="s">
        <v>84</v>
      </c>
      <c r="U516" t="s">
        <v>84</v>
      </c>
      <c r="V516" t="s">
        <v>84</v>
      </c>
      <c r="W516" t="s">
        <v>84</v>
      </c>
      <c r="X516" t="s">
        <v>84</v>
      </c>
    </row>
    <row r="517" spans="1:24" hidden="1" x14ac:dyDescent="0.3">
      <c r="A517">
        <v>2.159613884432424</v>
      </c>
      <c r="B517">
        <v>0</v>
      </c>
      <c r="C517" t="s">
        <v>86</v>
      </c>
      <c r="D517">
        <v>0.3</v>
      </c>
      <c r="E517" t="s">
        <v>87</v>
      </c>
      <c r="F517">
        <v>37.528745108095521</v>
      </c>
      <c r="G517" t="s">
        <v>56</v>
      </c>
      <c r="H517" t="s">
        <v>84</v>
      </c>
      <c r="I517" t="s">
        <v>84</v>
      </c>
      <c r="J517" t="s">
        <v>84</v>
      </c>
      <c r="K517" t="s">
        <v>84</v>
      </c>
      <c r="L517" t="s">
        <v>84</v>
      </c>
      <c r="M517" t="s">
        <v>84</v>
      </c>
      <c r="N517" t="s">
        <v>84</v>
      </c>
      <c r="O517" t="s">
        <v>84</v>
      </c>
      <c r="P517" t="s">
        <v>84</v>
      </c>
      <c r="Q517" t="s">
        <v>84</v>
      </c>
      <c r="R517" t="s">
        <v>84</v>
      </c>
      <c r="S517" t="s">
        <v>84</v>
      </c>
      <c r="T517" t="s">
        <v>84</v>
      </c>
      <c r="U517" t="s">
        <v>84</v>
      </c>
      <c r="V517" t="s">
        <v>84</v>
      </c>
      <c r="W517" t="s">
        <v>84</v>
      </c>
      <c r="X517" t="s">
        <v>84</v>
      </c>
    </row>
    <row r="518" spans="1:24" hidden="1" x14ac:dyDescent="0.3">
      <c r="A518">
        <v>1.0144436543408661</v>
      </c>
      <c r="B518">
        <v>0</v>
      </c>
      <c r="C518" t="s">
        <v>86</v>
      </c>
      <c r="D518">
        <v>0.3</v>
      </c>
      <c r="E518" t="s">
        <v>87</v>
      </c>
      <c r="F518">
        <v>-35.398098812910519</v>
      </c>
      <c r="G518" t="s">
        <v>56</v>
      </c>
      <c r="H518" t="s">
        <v>84</v>
      </c>
      <c r="I518" t="s">
        <v>84</v>
      </c>
      <c r="J518" t="s">
        <v>84</v>
      </c>
      <c r="K518" t="s">
        <v>84</v>
      </c>
      <c r="L518" t="s">
        <v>84</v>
      </c>
      <c r="M518" t="s">
        <v>84</v>
      </c>
      <c r="N518" t="s">
        <v>84</v>
      </c>
      <c r="O518" t="s">
        <v>84</v>
      </c>
      <c r="P518" t="s">
        <v>84</v>
      </c>
      <c r="Q518" t="s">
        <v>84</v>
      </c>
      <c r="R518" t="s">
        <v>84</v>
      </c>
      <c r="S518" t="s">
        <v>84</v>
      </c>
      <c r="T518" t="s">
        <v>84</v>
      </c>
      <c r="U518" t="s">
        <v>84</v>
      </c>
      <c r="V518" t="s">
        <v>84</v>
      </c>
      <c r="W518" t="s">
        <v>84</v>
      </c>
      <c r="X518" t="s">
        <v>84</v>
      </c>
    </row>
    <row r="519" spans="1:24" hidden="1" x14ac:dyDescent="0.3">
      <c r="A519">
        <v>1.7772747773923154</v>
      </c>
      <c r="B519">
        <v>0</v>
      </c>
      <c r="C519" t="s">
        <v>86</v>
      </c>
      <c r="D519">
        <v>0.3</v>
      </c>
      <c r="E519" t="s">
        <v>87</v>
      </c>
      <c r="F519">
        <v>13.18058825653158</v>
      </c>
      <c r="G519" t="s">
        <v>56</v>
      </c>
      <c r="H519" t="s">
        <v>84</v>
      </c>
      <c r="I519" t="s">
        <v>84</v>
      </c>
      <c r="J519" t="s">
        <v>84</v>
      </c>
      <c r="K519" t="s">
        <v>84</v>
      </c>
      <c r="L519" t="s">
        <v>84</v>
      </c>
      <c r="M519" t="s">
        <v>84</v>
      </c>
      <c r="N519" t="s">
        <v>84</v>
      </c>
      <c r="O519" t="s">
        <v>84</v>
      </c>
      <c r="P519" t="s">
        <v>84</v>
      </c>
      <c r="Q519" t="s">
        <v>84</v>
      </c>
      <c r="R519" t="s">
        <v>84</v>
      </c>
      <c r="S519" t="s">
        <v>84</v>
      </c>
      <c r="T519" t="s">
        <v>84</v>
      </c>
      <c r="U519" t="s">
        <v>84</v>
      </c>
      <c r="V519" t="s">
        <v>84</v>
      </c>
      <c r="W519" t="s">
        <v>84</v>
      </c>
      <c r="X519" t="s">
        <v>84</v>
      </c>
    </row>
    <row r="520" spans="1:24" hidden="1" x14ac:dyDescent="0.3">
      <c r="A520">
        <v>1.4107977031231884</v>
      </c>
      <c r="B520">
        <v>0</v>
      </c>
      <c r="C520" t="s">
        <v>86</v>
      </c>
      <c r="D520">
        <v>0.3</v>
      </c>
      <c r="E520" t="s">
        <v>87</v>
      </c>
      <c r="F520">
        <v>-10.157441054372516</v>
      </c>
      <c r="G520" t="s">
        <v>56</v>
      </c>
      <c r="H520" t="s">
        <v>84</v>
      </c>
      <c r="I520" t="s">
        <v>84</v>
      </c>
      <c r="J520" t="s">
        <v>84</v>
      </c>
      <c r="K520" t="s">
        <v>84</v>
      </c>
      <c r="L520" t="s">
        <v>84</v>
      </c>
      <c r="M520" t="s">
        <v>84</v>
      </c>
      <c r="N520" t="s">
        <v>84</v>
      </c>
      <c r="O520" t="s">
        <v>84</v>
      </c>
      <c r="P520" t="s">
        <v>84</v>
      </c>
      <c r="Q520" t="s">
        <v>84</v>
      </c>
      <c r="R520" t="s">
        <v>84</v>
      </c>
      <c r="S520" t="s">
        <v>84</v>
      </c>
      <c r="T520" t="s">
        <v>84</v>
      </c>
      <c r="U520" t="s">
        <v>84</v>
      </c>
      <c r="V520" t="s">
        <v>84</v>
      </c>
      <c r="W520" t="s">
        <v>84</v>
      </c>
      <c r="X520" t="s">
        <v>84</v>
      </c>
    </row>
    <row r="521" spans="1:24" hidden="1" x14ac:dyDescent="0.3">
      <c r="A521">
        <v>2.41992242124876</v>
      </c>
      <c r="B521">
        <v>0</v>
      </c>
      <c r="C521" t="s">
        <v>86</v>
      </c>
      <c r="D521">
        <v>0.3</v>
      </c>
      <c r="E521" t="s">
        <v>87</v>
      </c>
      <c r="F521">
        <v>54.105739110282116</v>
      </c>
      <c r="G521" t="s">
        <v>56</v>
      </c>
      <c r="H521" t="s">
        <v>84</v>
      </c>
      <c r="I521" t="s">
        <v>84</v>
      </c>
      <c r="J521" t="s">
        <v>84</v>
      </c>
      <c r="K521" t="s">
        <v>84</v>
      </c>
      <c r="L521" t="s">
        <v>84</v>
      </c>
      <c r="M521" t="s">
        <v>84</v>
      </c>
      <c r="N521" t="s">
        <v>84</v>
      </c>
      <c r="O521" t="s">
        <v>84</v>
      </c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</row>
    <row r="522" spans="1:24" hidden="1" x14ac:dyDescent="0.3">
      <c r="A522">
        <v>1.5229403651577356</v>
      </c>
      <c r="B522">
        <v>0</v>
      </c>
      <c r="C522" t="s">
        <v>86</v>
      </c>
      <c r="D522">
        <v>0.3</v>
      </c>
      <c r="E522" t="s">
        <v>87</v>
      </c>
      <c r="F522">
        <v>-3.0159609528284061</v>
      </c>
      <c r="G522" t="s">
        <v>56</v>
      </c>
      <c r="H522" t="s">
        <v>84</v>
      </c>
      <c r="I522" t="s">
        <v>84</v>
      </c>
      <c r="J522" t="s">
        <v>84</v>
      </c>
      <c r="K522" t="s">
        <v>84</v>
      </c>
      <c r="L522" t="s">
        <v>84</v>
      </c>
      <c r="M522" t="s">
        <v>84</v>
      </c>
      <c r="N522" t="s">
        <v>84</v>
      </c>
      <c r="O522" t="s">
        <v>84</v>
      </c>
      <c r="P522" t="s">
        <v>84</v>
      </c>
      <c r="Q522" t="s">
        <v>84</v>
      </c>
      <c r="R522" t="s">
        <v>84</v>
      </c>
      <c r="S522" t="s">
        <v>84</v>
      </c>
      <c r="T522" t="s">
        <v>84</v>
      </c>
      <c r="U522" t="s">
        <v>84</v>
      </c>
      <c r="V522" t="s">
        <v>84</v>
      </c>
      <c r="W522" t="s">
        <v>84</v>
      </c>
      <c r="X522" t="s">
        <v>84</v>
      </c>
    </row>
    <row r="523" spans="1:24" hidden="1" x14ac:dyDescent="0.3">
      <c r="A523">
        <v>2.5048376172445459</v>
      </c>
      <c r="B523">
        <v>0</v>
      </c>
      <c r="C523" t="s">
        <v>86</v>
      </c>
      <c r="D523">
        <v>0.3</v>
      </c>
      <c r="E523" t="s">
        <v>87</v>
      </c>
      <c r="F523">
        <v>59.513317025061831</v>
      </c>
      <c r="G523" t="s">
        <v>56</v>
      </c>
      <c r="H523" t="s">
        <v>84</v>
      </c>
      <c r="I523" t="s">
        <v>84</v>
      </c>
      <c r="J523" t="s">
        <v>84</v>
      </c>
      <c r="K523" t="s">
        <v>84</v>
      </c>
      <c r="L523" t="s">
        <v>84</v>
      </c>
      <c r="M523" t="s">
        <v>84</v>
      </c>
      <c r="N523" t="s">
        <v>84</v>
      </c>
      <c r="O523" t="s">
        <v>84</v>
      </c>
      <c r="P523" t="s">
        <v>84</v>
      </c>
      <c r="Q523" t="s">
        <v>84</v>
      </c>
      <c r="R523" t="s">
        <v>84</v>
      </c>
      <c r="S523" t="s">
        <v>84</v>
      </c>
      <c r="T523" t="s">
        <v>84</v>
      </c>
      <c r="U523" t="s">
        <v>84</v>
      </c>
      <c r="V523" t="s">
        <v>84</v>
      </c>
      <c r="W523" t="s">
        <v>84</v>
      </c>
      <c r="X523" t="s">
        <v>84</v>
      </c>
    </row>
    <row r="524" spans="1:24" hidden="1" x14ac:dyDescent="0.3">
      <c r="A524">
        <v>1.2303567458022646</v>
      </c>
      <c r="B524">
        <v>0</v>
      </c>
      <c r="C524" t="s">
        <v>82</v>
      </c>
      <c r="D524">
        <v>0.1</v>
      </c>
      <c r="E524" t="s">
        <v>88</v>
      </c>
      <c r="F524">
        <v>-21.648299955278315</v>
      </c>
      <c r="G524" t="s">
        <v>56</v>
      </c>
      <c r="H524" t="s">
        <v>84</v>
      </c>
      <c r="I524" t="s">
        <v>84</v>
      </c>
      <c r="J524" t="s">
        <v>84</v>
      </c>
      <c r="K524" t="s">
        <v>84</v>
      </c>
      <c r="L524" t="s">
        <v>84</v>
      </c>
      <c r="M524" t="s">
        <v>84</v>
      </c>
      <c r="N524" t="s">
        <v>84</v>
      </c>
      <c r="O524" t="s">
        <v>84</v>
      </c>
      <c r="P524" t="s">
        <v>84</v>
      </c>
      <c r="Q524" t="s">
        <v>84</v>
      </c>
      <c r="R524" t="s">
        <v>84</v>
      </c>
      <c r="S524" t="s">
        <v>84</v>
      </c>
      <c r="T524" t="s">
        <v>84</v>
      </c>
      <c r="U524" t="s">
        <v>84</v>
      </c>
      <c r="V524" t="s">
        <v>84</v>
      </c>
      <c r="W524" t="s">
        <v>84</v>
      </c>
      <c r="X524" t="s">
        <v>84</v>
      </c>
    </row>
    <row r="525" spans="1:24" hidden="1" x14ac:dyDescent="0.3">
      <c r="A525">
        <v>1.2096108864778412</v>
      </c>
      <c r="B525">
        <v>0</v>
      </c>
      <c r="C525" t="s">
        <v>82</v>
      </c>
      <c r="D525">
        <v>0.1</v>
      </c>
      <c r="E525" t="s">
        <v>88</v>
      </c>
      <c r="F525">
        <v>-22.969439821827599</v>
      </c>
      <c r="G525" t="s">
        <v>56</v>
      </c>
      <c r="H525" t="s">
        <v>84</v>
      </c>
      <c r="I525" t="s">
        <v>84</v>
      </c>
      <c r="J525" t="s">
        <v>84</v>
      </c>
      <c r="K525" t="s">
        <v>84</v>
      </c>
      <c r="L525" t="s">
        <v>84</v>
      </c>
      <c r="M525" t="s">
        <v>84</v>
      </c>
      <c r="N525" t="s">
        <v>84</v>
      </c>
      <c r="O525" t="s">
        <v>84</v>
      </c>
      <c r="P525" t="s">
        <v>84</v>
      </c>
      <c r="Q525" t="s">
        <v>84</v>
      </c>
      <c r="R525" t="s">
        <v>84</v>
      </c>
      <c r="S525" t="s">
        <v>84</v>
      </c>
      <c r="T525" t="s">
        <v>84</v>
      </c>
      <c r="U525" t="s">
        <v>84</v>
      </c>
      <c r="V525" t="s">
        <v>84</v>
      </c>
      <c r="W525" t="s">
        <v>84</v>
      </c>
      <c r="X525" t="s">
        <v>84</v>
      </c>
    </row>
    <row r="526" spans="1:24" hidden="1" x14ac:dyDescent="0.3">
      <c r="A526">
        <v>0.75812106510049904</v>
      </c>
      <c r="B526">
        <v>0</v>
      </c>
      <c r="C526" t="s">
        <v>82</v>
      </c>
      <c r="D526">
        <v>0.1</v>
      </c>
      <c r="E526" t="s">
        <v>88</v>
      </c>
      <c r="F526">
        <v>-51.721259307106983</v>
      </c>
      <c r="G526" t="s">
        <v>56</v>
      </c>
      <c r="H526" t="s">
        <v>84</v>
      </c>
      <c r="I526" t="s">
        <v>84</v>
      </c>
      <c r="J526" t="s">
        <v>84</v>
      </c>
      <c r="K526" t="s">
        <v>84</v>
      </c>
      <c r="L526" t="s">
        <v>84</v>
      </c>
      <c r="M526" t="s">
        <v>84</v>
      </c>
      <c r="N526" t="s">
        <v>84</v>
      </c>
      <c r="O526" t="s">
        <v>84</v>
      </c>
      <c r="P526" t="s">
        <v>84</v>
      </c>
      <c r="Q526" t="s">
        <v>84</v>
      </c>
      <c r="R526" t="s">
        <v>84</v>
      </c>
      <c r="S526" t="s">
        <v>84</v>
      </c>
      <c r="T526" t="s">
        <v>84</v>
      </c>
      <c r="U526" t="s">
        <v>84</v>
      </c>
      <c r="V526" t="s">
        <v>84</v>
      </c>
      <c r="W526" t="s">
        <v>84</v>
      </c>
      <c r="X526" t="s">
        <v>84</v>
      </c>
    </row>
    <row r="527" spans="1:24" hidden="1" x14ac:dyDescent="0.3">
      <c r="A527">
        <v>1.562461439353332</v>
      </c>
      <c r="B527">
        <v>0</v>
      </c>
      <c r="C527" t="s">
        <v>82</v>
      </c>
      <c r="D527">
        <v>0.1</v>
      </c>
      <c r="E527" t="s">
        <v>88</v>
      </c>
      <c r="F527">
        <v>-0.49917599482060693</v>
      </c>
      <c r="G527" t="s">
        <v>56</v>
      </c>
      <c r="H527" t="s">
        <v>84</v>
      </c>
      <c r="I527" t="s">
        <v>84</v>
      </c>
      <c r="J527" t="s">
        <v>84</v>
      </c>
      <c r="K527" t="s">
        <v>84</v>
      </c>
      <c r="L527" t="s">
        <v>84</v>
      </c>
      <c r="M527" t="s">
        <v>84</v>
      </c>
      <c r="N527" t="s">
        <v>84</v>
      </c>
      <c r="O527" t="s">
        <v>84</v>
      </c>
      <c r="P527" t="s">
        <v>84</v>
      </c>
      <c r="Q527" t="s">
        <v>84</v>
      </c>
      <c r="R527" t="s">
        <v>84</v>
      </c>
      <c r="S527" t="s">
        <v>84</v>
      </c>
      <c r="T527" t="s">
        <v>84</v>
      </c>
      <c r="U527" t="s">
        <v>84</v>
      </c>
      <c r="V527" t="s">
        <v>84</v>
      </c>
      <c r="W527" t="s">
        <v>84</v>
      </c>
      <c r="X527" t="s">
        <v>84</v>
      </c>
    </row>
    <row r="528" spans="1:24" hidden="1" x14ac:dyDescent="0.3">
      <c r="A528">
        <v>1.397339628983892</v>
      </c>
      <c r="B528">
        <v>0</v>
      </c>
      <c r="C528" t="s">
        <v>82</v>
      </c>
      <c r="D528">
        <v>0.1</v>
      </c>
      <c r="E528" t="s">
        <v>88</v>
      </c>
      <c r="F528">
        <v>-11.014479463548879</v>
      </c>
      <c r="G528" t="s">
        <v>56</v>
      </c>
      <c r="H528" t="s">
        <v>84</v>
      </c>
      <c r="I528" t="s">
        <v>84</v>
      </c>
      <c r="J528" t="s">
        <v>84</v>
      </c>
      <c r="K528" t="s">
        <v>84</v>
      </c>
      <c r="L528" t="s">
        <v>84</v>
      </c>
      <c r="M528" t="s">
        <v>84</v>
      </c>
      <c r="N528" t="s">
        <v>84</v>
      </c>
      <c r="O528" t="s">
        <v>84</v>
      </c>
      <c r="P528" t="s">
        <v>84</v>
      </c>
      <c r="Q528" t="s">
        <v>84</v>
      </c>
      <c r="R528" t="s">
        <v>84</v>
      </c>
      <c r="S528" t="s">
        <v>84</v>
      </c>
      <c r="T528" t="s">
        <v>84</v>
      </c>
      <c r="U528" t="s">
        <v>84</v>
      </c>
      <c r="V528" t="s">
        <v>84</v>
      </c>
      <c r="W528" t="s">
        <v>84</v>
      </c>
      <c r="X528" t="s">
        <v>84</v>
      </c>
    </row>
    <row r="529" spans="1:24" hidden="1" x14ac:dyDescent="0.3">
      <c r="A529">
        <v>0.6071587676578204</v>
      </c>
      <c r="B529">
        <v>0</v>
      </c>
      <c r="C529" t="s">
        <v>82</v>
      </c>
      <c r="D529">
        <v>0.1</v>
      </c>
      <c r="E529" t="s">
        <v>88</v>
      </c>
      <c r="F529">
        <v>-61.334855272379777</v>
      </c>
      <c r="G529" t="s">
        <v>56</v>
      </c>
      <c r="H529" t="s">
        <v>84</v>
      </c>
      <c r="I529" t="s">
        <v>84</v>
      </c>
      <c r="J529" t="s">
        <v>84</v>
      </c>
      <c r="K529" t="s">
        <v>84</v>
      </c>
      <c r="L529" t="s">
        <v>84</v>
      </c>
      <c r="M529" t="s">
        <v>84</v>
      </c>
      <c r="N529" t="s">
        <v>84</v>
      </c>
      <c r="O529" t="s">
        <v>84</v>
      </c>
      <c r="P529" t="s">
        <v>84</v>
      </c>
      <c r="Q529" t="s">
        <v>84</v>
      </c>
      <c r="R529" t="s">
        <v>84</v>
      </c>
      <c r="S529" t="s">
        <v>84</v>
      </c>
      <c r="T529" t="s">
        <v>84</v>
      </c>
      <c r="U529" t="s">
        <v>84</v>
      </c>
      <c r="V529" t="s">
        <v>84</v>
      </c>
      <c r="W529" t="s">
        <v>84</v>
      </c>
      <c r="X529" t="s">
        <v>84</v>
      </c>
    </row>
    <row r="530" spans="1:24" hidden="1" x14ac:dyDescent="0.3">
      <c r="A530">
        <v>1.0814970719577068</v>
      </c>
      <c r="B530">
        <v>0</v>
      </c>
      <c r="C530" t="s">
        <v>82</v>
      </c>
      <c r="D530">
        <v>0.1</v>
      </c>
      <c r="E530" t="s">
        <v>88</v>
      </c>
      <c r="F530">
        <v>-31.127996436495774</v>
      </c>
      <c r="G530" t="s">
        <v>56</v>
      </c>
      <c r="H530" t="s">
        <v>84</v>
      </c>
      <c r="I530" t="s">
        <v>84</v>
      </c>
      <c r="J530" t="s">
        <v>84</v>
      </c>
      <c r="K530" t="s">
        <v>84</v>
      </c>
      <c r="L530" t="s">
        <v>84</v>
      </c>
      <c r="M530" t="s">
        <v>84</v>
      </c>
      <c r="N530" t="s">
        <v>84</v>
      </c>
      <c r="O530" t="s">
        <v>84</v>
      </c>
      <c r="P530" t="s">
        <v>84</v>
      </c>
      <c r="Q530" t="s">
        <v>84</v>
      </c>
      <c r="R530" t="s">
        <v>84</v>
      </c>
      <c r="S530" t="s">
        <v>84</v>
      </c>
      <c r="T530" t="s">
        <v>84</v>
      </c>
      <c r="U530" t="s">
        <v>84</v>
      </c>
      <c r="V530" t="s">
        <v>84</v>
      </c>
      <c r="W530" t="s">
        <v>84</v>
      </c>
      <c r="X530" t="s">
        <v>84</v>
      </c>
    </row>
    <row r="531" spans="1:24" hidden="1" x14ac:dyDescent="0.3">
      <c r="A531">
        <v>1.6678929972788263</v>
      </c>
      <c r="B531">
        <v>0</v>
      </c>
      <c r="C531" t="s">
        <v>82</v>
      </c>
      <c r="D531">
        <v>0.1</v>
      </c>
      <c r="E531" t="s">
        <v>88</v>
      </c>
      <c r="F531">
        <v>6.2149269107066365</v>
      </c>
      <c r="G531" t="s">
        <v>56</v>
      </c>
      <c r="H531" t="s">
        <v>84</v>
      </c>
      <c r="I531" t="s">
        <v>84</v>
      </c>
      <c r="J531" t="s">
        <v>84</v>
      </c>
      <c r="K531" t="s">
        <v>84</v>
      </c>
      <c r="L531" t="s">
        <v>84</v>
      </c>
      <c r="M531" t="s">
        <v>84</v>
      </c>
      <c r="N531" t="s">
        <v>84</v>
      </c>
      <c r="O531" t="s">
        <v>84</v>
      </c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</row>
    <row r="532" spans="1:24" hidden="1" x14ac:dyDescent="0.3">
      <c r="A532">
        <v>1.2628999804732834</v>
      </c>
      <c r="B532">
        <v>0</v>
      </c>
      <c r="C532" t="s">
        <v>82</v>
      </c>
      <c r="D532">
        <v>0.1</v>
      </c>
      <c r="E532" t="s">
        <v>88</v>
      </c>
      <c r="F532">
        <v>-19.575878464415499</v>
      </c>
      <c r="G532" t="s">
        <v>56</v>
      </c>
      <c r="H532" t="s">
        <v>84</v>
      </c>
      <c r="I532" t="s">
        <v>84</v>
      </c>
      <c r="J532" t="s">
        <v>84</v>
      </c>
      <c r="K532" t="s">
        <v>84</v>
      </c>
      <c r="L532" t="s">
        <v>84</v>
      </c>
      <c r="M532" t="s">
        <v>84</v>
      </c>
      <c r="N532" t="s">
        <v>84</v>
      </c>
      <c r="O532" t="s">
        <v>84</v>
      </c>
      <c r="P532" t="s">
        <v>84</v>
      </c>
      <c r="Q532" t="s">
        <v>84</v>
      </c>
      <c r="R532" t="s">
        <v>84</v>
      </c>
      <c r="S532" t="s">
        <v>84</v>
      </c>
      <c r="T532" t="s">
        <v>84</v>
      </c>
      <c r="U532" t="s">
        <v>84</v>
      </c>
      <c r="V532" t="s">
        <v>84</v>
      </c>
      <c r="W532" t="s">
        <v>84</v>
      </c>
      <c r="X532" t="s">
        <v>84</v>
      </c>
    </row>
    <row r="533" spans="1:24" hidden="1" x14ac:dyDescent="0.3">
      <c r="A533">
        <v>1.1072219042722715</v>
      </c>
      <c r="B533">
        <v>0</v>
      </c>
      <c r="C533" t="s">
        <v>82</v>
      </c>
      <c r="D533">
        <v>0.1</v>
      </c>
      <c r="E533" t="s">
        <v>88</v>
      </c>
      <c r="F533">
        <v>-29.489785119259281</v>
      </c>
      <c r="G533" t="s">
        <v>56</v>
      </c>
      <c r="H533" t="s">
        <v>84</v>
      </c>
      <c r="I533" t="s">
        <v>84</v>
      </c>
      <c r="J533" t="s">
        <v>84</v>
      </c>
      <c r="K533" t="s">
        <v>84</v>
      </c>
      <c r="L533" t="s">
        <v>84</v>
      </c>
      <c r="M533" t="s">
        <v>84</v>
      </c>
      <c r="N533" t="s">
        <v>84</v>
      </c>
      <c r="O533" t="s">
        <v>84</v>
      </c>
      <c r="P533" t="s">
        <v>84</v>
      </c>
      <c r="Q533" t="s">
        <v>84</v>
      </c>
      <c r="R533" t="s">
        <v>84</v>
      </c>
      <c r="S533" t="s">
        <v>84</v>
      </c>
      <c r="T533" t="s">
        <v>84</v>
      </c>
      <c r="U533" t="s">
        <v>84</v>
      </c>
      <c r="V533" t="s">
        <v>84</v>
      </c>
      <c r="W533" t="s">
        <v>84</v>
      </c>
      <c r="X533" t="s">
        <v>84</v>
      </c>
    </row>
    <row r="534" spans="1:24" hidden="1" x14ac:dyDescent="0.3">
      <c r="A534">
        <v>0.33186900984902046</v>
      </c>
      <c r="B534">
        <v>0</v>
      </c>
      <c r="C534" t="s">
        <v>82</v>
      </c>
      <c r="D534">
        <v>0.1</v>
      </c>
      <c r="E534" t="s">
        <v>88</v>
      </c>
      <c r="F534">
        <v>-78.86588487237978</v>
      </c>
      <c r="G534" t="s">
        <v>56</v>
      </c>
      <c r="H534" t="s">
        <v>84</v>
      </c>
      <c r="I534" t="s">
        <v>84</v>
      </c>
      <c r="J534" t="s">
        <v>84</v>
      </c>
      <c r="K534" t="s">
        <v>84</v>
      </c>
      <c r="L534" t="s">
        <v>84</v>
      </c>
      <c r="M534" t="s">
        <v>84</v>
      </c>
      <c r="N534" t="s">
        <v>84</v>
      </c>
      <c r="O534" t="s">
        <v>84</v>
      </c>
      <c r="P534" t="s">
        <v>84</v>
      </c>
      <c r="Q534" t="s">
        <v>84</v>
      </c>
      <c r="R534" t="s">
        <v>84</v>
      </c>
      <c r="S534" t="s">
        <v>84</v>
      </c>
      <c r="T534" t="s">
        <v>84</v>
      </c>
      <c r="U534" t="s">
        <v>84</v>
      </c>
      <c r="V534" t="s">
        <v>84</v>
      </c>
      <c r="W534" t="s">
        <v>84</v>
      </c>
      <c r="X534" t="s">
        <v>84</v>
      </c>
    </row>
    <row r="535" spans="1:24" hidden="1" x14ac:dyDescent="0.3">
      <c r="A535">
        <v>1.3420609919291315</v>
      </c>
      <c r="B535">
        <v>0</v>
      </c>
      <c r="C535" t="s">
        <v>82</v>
      </c>
      <c r="D535">
        <v>0.1</v>
      </c>
      <c r="E535" t="s">
        <v>88</v>
      </c>
      <c r="F535">
        <v>-14.534739098953608</v>
      </c>
      <c r="G535" t="s">
        <v>56</v>
      </c>
      <c r="H535" t="s">
        <v>84</v>
      </c>
      <c r="I535" t="s">
        <v>84</v>
      </c>
      <c r="J535" t="s">
        <v>84</v>
      </c>
      <c r="K535" t="s">
        <v>84</v>
      </c>
      <c r="L535" t="s">
        <v>84</v>
      </c>
      <c r="M535" t="s">
        <v>84</v>
      </c>
      <c r="N535" t="s">
        <v>84</v>
      </c>
      <c r="O535" t="s">
        <v>84</v>
      </c>
      <c r="P535" t="s">
        <v>84</v>
      </c>
      <c r="Q535" t="s">
        <v>84</v>
      </c>
      <c r="R535" t="s">
        <v>84</v>
      </c>
      <c r="S535" t="s">
        <v>84</v>
      </c>
      <c r="T535" t="s">
        <v>84</v>
      </c>
      <c r="U535" t="s">
        <v>84</v>
      </c>
      <c r="V535" t="s">
        <v>84</v>
      </c>
      <c r="W535" t="s">
        <v>84</v>
      </c>
      <c r="X535" t="s">
        <v>84</v>
      </c>
    </row>
    <row r="536" spans="1:24" hidden="1" x14ac:dyDescent="0.3">
      <c r="A536">
        <v>0.90554456619950485</v>
      </c>
      <c r="B536">
        <v>0</v>
      </c>
      <c r="C536" t="s">
        <v>82</v>
      </c>
      <c r="D536">
        <v>0.1</v>
      </c>
      <c r="E536" t="s">
        <v>88</v>
      </c>
      <c r="F536">
        <v>-42.333021320798267</v>
      </c>
      <c r="G536" t="s">
        <v>56</v>
      </c>
      <c r="H536" t="s">
        <v>84</v>
      </c>
      <c r="I536" t="s">
        <v>84</v>
      </c>
      <c r="J536" t="s">
        <v>84</v>
      </c>
      <c r="K536" t="s">
        <v>84</v>
      </c>
      <c r="L536" t="s">
        <v>84</v>
      </c>
      <c r="M536" t="s">
        <v>84</v>
      </c>
      <c r="N536" t="s">
        <v>84</v>
      </c>
      <c r="O536" t="s">
        <v>84</v>
      </c>
      <c r="P536" t="s">
        <v>84</v>
      </c>
      <c r="Q536" t="s">
        <v>84</v>
      </c>
      <c r="R536" t="s">
        <v>84</v>
      </c>
      <c r="S536" t="s">
        <v>84</v>
      </c>
      <c r="T536" t="s">
        <v>84</v>
      </c>
      <c r="U536" t="s">
        <v>84</v>
      </c>
      <c r="V536" t="s">
        <v>84</v>
      </c>
      <c r="W536" t="s">
        <v>84</v>
      </c>
      <c r="X536" t="s">
        <v>84</v>
      </c>
    </row>
    <row r="537" spans="1:24" hidden="1" x14ac:dyDescent="0.3">
      <c r="A537">
        <v>1.18770160545729</v>
      </c>
      <c r="B537">
        <v>0</v>
      </c>
      <c r="C537" t="s">
        <v>82</v>
      </c>
      <c r="D537">
        <v>0.1</v>
      </c>
      <c r="E537" t="s">
        <v>88</v>
      </c>
      <c r="F537">
        <v>-24.364668823964212</v>
      </c>
      <c r="G537" t="s">
        <v>56</v>
      </c>
      <c r="H537" t="s">
        <v>84</v>
      </c>
      <c r="I537" t="s">
        <v>84</v>
      </c>
      <c r="J537" t="s">
        <v>84</v>
      </c>
      <c r="K537" t="s">
        <v>84</v>
      </c>
      <c r="L537" t="s">
        <v>84</v>
      </c>
      <c r="M537" t="s">
        <v>84</v>
      </c>
      <c r="N537" t="s">
        <v>84</v>
      </c>
      <c r="O537" t="s">
        <v>84</v>
      </c>
      <c r="P537" t="s">
        <v>84</v>
      </c>
      <c r="Q537" t="s">
        <v>84</v>
      </c>
      <c r="R537" t="s">
        <v>84</v>
      </c>
      <c r="S537" t="s">
        <v>84</v>
      </c>
      <c r="T537" t="s">
        <v>84</v>
      </c>
      <c r="U537" t="s">
        <v>84</v>
      </c>
      <c r="V537" t="s">
        <v>84</v>
      </c>
      <c r="W537" t="s">
        <v>84</v>
      </c>
      <c r="X537" t="s">
        <v>84</v>
      </c>
    </row>
    <row r="538" spans="1:24" hidden="1" x14ac:dyDescent="0.3">
      <c r="A538">
        <v>1.0511719553069596</v>
      </c>
      <c r="B538">
        <v>0</v>
      </c>
      <c r="C538" t="s">
        <v>82</v>
      </c>
      <c r="D538">
        <v>0.1</v>
      </c>
      <c r="E538" t="s">
        <v>88</v>
      </c>
      <c r="F538">
        <v>-33.0591635160823</v>
      </c>
      <c r="G538" t="s">
        <v>56</v>
      </c>
      <c r="H538" t="s">
        <v>84</v>
      </c>
      <c r="I538" t="s">
        <v>84</v>
      </c>
      <c r="J538" t="s">
        <v>84</v>
      </c>
      <c r="K538" t="s">
        <v>84</v>
      </c>
      <c r="L538" t="s">
        <v>84</v>
      </c>
      <c r="M538" t="s">
        <v>84</v>
      </c>
      <c r="N538" t="s">
        <v>84</v>
      </c>
      <c r="O538" t="s">
        <v>84</v>
      </c>
      <c r="P538" t="s">
        <v>84</v>
      </c>
      <c r="Q538" t="s">
        <v>84</v>
      </c>
      <c r="R538" t="s">
        <v>84</v>
      </c>
      <c r="S538" t="s">
        <v>84</v>
      </c>
      <c r="T538" t="s">
        <v>84</v>
      </c>
      <c r="U538" t="s">
        <v>84</v>
      </c>
      <c r="V538" t="s">
        <v>84</v>
      </c>
      <c r="W538" t="s">
        <v>84</v>
      </c>
      <c r="X538" t="s">
        <v>84</v>
      </c>
    </row>
    <row r="539" spans="1:24" hidden="1" x14ac:dyDescent="0.3">
      <c r="A539">
        <v>0.75555046836315853</v>
      </c>
      <c r="B539">
        <v>0</v>
      </c>
      <c r="C539" t="s">
        <v>82</v>
      </c>
      <c r="D539">
        <v>0.1</v>
      </c>
      <c r="E539" t="s">
        <v>88</v>
      </c>
      <c r="F539">
        <v>-51.884960302925656</v>
      </c>
      <c r="G539" t="s">
        <v>56</v>
      </c>
      <c r="H539" t="s">
        <v>84</v>
      </c>
      <c r="I539" t="s">
        <v>84</v>
      </c>
      <c r="J539" t="s">
        <v>84</v>
      </c>
      <c r="K539" t="s">
        <v>84</v>
      </c>
      <c r="L539" t="s">
        <v>84</v>
      </c>
      <c r="M539" t="s">
        <v>84</v>
      </c>
      <c r="N539" t="s">
        <v>84</v>
      </c>
      <c r="O539" t="s">
        <v>84</v>
      </c>
      <c r="P539" t="s">
        <v>84</v>
      </c>
      <c r="Q539" t="s">
        <v>84</v>
      </c>
      <c r="R539" t="s">
        <v>84</v>
      </c>
      <c r="S539" t="s">
        <v>84</v>
      </c>
      <c r="T539" t="s">
        <v>84</v>
      </c>
      <c r="U539" t="s">
        <v>84</v>
      </c>
      <c r="V539" t="s">
        <v>84</v>
      </c>
      <c r="W539" t="s">
        <v>84</v>
      </c>
      <c r="X539" t="s">
        <v>84</v>
      </c>
    </row>
    <row r="540" spans="1:24" hidden="1" x14ac:dyDescent="0.3">
      <c r="A540">
        <v>0.87521979491322199</v>
      </c>
      <c r="B540">
        <v>0</v>
      </c>
      <c r="C540" t="s">
        <v>82</v>
      </c>
      <c r="D540">
        <v>0.1</v>
      </c>
      <c r="E540" t="s">
        <v>88</v>
      </c>
      <c r="F540">
        <v>-44.264166406850798</v>
      </c>
      <c r="G540" t="s">
        <v>56</v>
      </c>
      <c r="H540" t="s">
        <v>84</v>
      </c>
      <c r="I540" t="s">
        <v>84</v>
      </c>
      <c r="J540" t="s">
        <v>84</v>
      </c>
      <c r="K540" t="s">
        <v>84</v>
      </c>
      <c r="L540" t="s">
        <v>84</v>
      </c>
      <c r="M540" t="s">
        <v>84</v>
      </c>
      <c r="N540" t="s">
        <v>84</v>
      </c>
      <c r="O540" t="s">
        <v>84</v>
      </c>
      <c r="P540" t="s">
        <v>84</v>
      </c>
      <c r="Q540" t="s">
        <v>84</v>
      </c>
      <c r="R540" t="s">
        <v>84</v>
      </c>
      <c r="S540" t="s">
        <v>84</v>
      </c>
      <c r="T540" t="s">
        <v>84</v>
      </c>
      <c r="U540" t="s">
        <v>84</v>
      </c>
      <c r="V540" t="s">
        <v>84</v>
      </c>
      <c r="W540" t="s">
        <v>84</v>
      </c>
      <c r="X540" t="s">
        <v>84</v>
      </c>
    </row>
    <row r="541" spans="1:24" hidden="1" x14ac:dyDescent="0.3">
      <c r="A541">
        <v>0.78488173912885451</v>
      </c>
      <c r="B541">
        <v>0</v>
      </c>
      <c r="C541" t="s">
        <v>82</v>
      </c>
      <c r="D541">
        <v>0.1</v>
      </c>
      <c r="E541" t="s">
        <v>88</v>
      </c>
      <c r="F541">
        <v>-50.017083415343912</v>
      </c>
      <c r="G541" t="s">
        <v>56</v>
      </c>
      <c r="H541" t="s">
        <v>84</v>
      </c>
      <c r="I541" t="s">
        <v>84</v>
      </c>
      <c r="J541" t="s">
        <v>84</v>
      </c>
      <c r="K541" t="s">
        <v>84</v>
      </c>
      <c r="L541" t="s">
        <v>84</v>
      </c>
      <c r="M541" t="s">
        <v>84</v>
      </c>
      <c r="N541" t="s">
        <v>84</v>
      </c>
      <c r="O541" t="s">
        <v>84</v>
      </c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</row>
    <row r="542" spans="1:24" hidden="1" x14ac:dyDescent="0.3">
      <c r="A542">
        <v>0.48850211052891185</v>
      </c>
      <c r="B542">
        <v>0</v>
      </c>
      <c r="C542" t="s">
        <v>82</v>
      </c>
      <c r="D542">
        <v>0.1</v>
      </c>
      <c r="E542" t="s">
        <v>88</v>
      </c>
      <c r="F542">
        <v>-68.89116025416088</v>
      </c>
      <c r="G542" t="s">
        <v>56</v>
      </c>
      <c r="H542" t="s">
        <v>84</v>
      </c>
      <c r="I542" t="s">
        <v>84</v>
      </c>
      <c r="J542" t="s">
        <v>84</v>
      </c>
      <c r="K542" t="s">
        <v>84</v>
      </c>
      <c r="L542" t="s">
        <v>84</v>
      </c>
      <c r="M542" t="s">
        <v>84</v>
      </c>
      <c r="N542" t="s">
        <v>84</v>
      </c>
      <c r="O542" t="s">
        <v>84</v>
      </c>
      <c r="P542" t="s">
        <v>84</v>
      </c>
      <c r="Q542" t="s">
        <v>84</v>
      </c>
      <c r="R542" t="s">
        <v>84</v>
      </c>
      <c r="S542" t="s">
        <v>84</v>
      </c>
      <c r="T542" t="s">
        <v>84</v>
      </c>
      <c r="U542" t="s">
        <v>84</v>
      </c>
      <c r="V542" t="s">
        <v>84</v>
      </c>
      <c r="W542" t="s">
        <v>84</v>
      </c>
      <c r="X542" t="s">
        <v>84</v>
      </c>
    </row>
    <row r="543" spans="1:24" hidden="1" x14ac:dyDescent="0.3">
      <c r="A543">
        <v>1.478809089135489</v>
      </c>
      <c r="B543">
        <v>0</v>
      </c>
      <c r="C543" t="s">
        <v>82</v>
      </c>
      <c r="D543">
        <v>0.1</v>
      </c>
      <c r="E543" t="s">
        <v>88</v>
      </c>
      <c r="F543">
        <v>-5.8263332397956438</v>
      </c>
      <c r="G543" t="s">
        <v>56</v>
      </c>
      <c r="H543" t="s">
        <v>84</v>
      </c>
      <c r="I543" t="s">
        <v>84</v>
      </c>
      <c r="J543" t="s">
        <v>84</v>
      </c>
      <c r="K543" t="s">
        <v>84</v>
      </c>
      <c r="L543" t="s">
        <v>84</v>
      </c>
      <c r="M543" t="s">
        <v>84</v>
      </c>
      <c r="N543" t="s">
        <v>84</v>
      </c>
      <c r="O543" t="s">
        <v>84</v>
      </c>
      <c r="P543" t="s">
        <v>84</v>
      </c>
      <c r="Q543" t="s">
        <v>84</v>
      </c>
      <c r="R543" t="s">
        <v>84</v>
      </c>
      <c r="S543" t="s">
        <v>84</v>
      </c>
      <c r="T543" t="s">
        <v>84</v>
      </c>
      <c r="U543" t="s">
        <v>84</v>
      </c>
      <c r="V543" t="s">
        <v>84</v>
      </c>
      <c r="W543" t="s">
        <v>84</v>
      </c>
      <c r="X543" t="s">
        <v>84</v>
      </c>
    </row>
    <row r="544" spans="1:24" hidden="1" x14ac:dyDescent="0.3">
      <c r="A544">
        <v>0.57783454344718799</v>
      </c>
      <c r="B544">
        <v>0</v>
      </c>
      <c r="C544" t="s">
        <v>82</v>
      </c>
      <c r="D544">
        <v>0.1</v>
      </c>
      <c r="E544" t="s">
        <v>88</v>
      </c>
      <c r="F544">
        <v>-63.202283420544617</v>
      </c>
      <c r="G544" t="s">
        <v>56</v>
      </c>
      <c r="H544" t="s">
        <v>84</v>
      </c>
      <c r="I544" t="s">
        <v>84</v>
      </c>
      <c r="J544" t="s">
        <v>84</v>
      </c>
      <c r="K544" t="s">
        <v>84</v>
      </c>
      <c r="L544" t="s">
        <v>84</v>
      </c>
      <c r="M544" t="s">
        <v>84</v>
      </c>
      <c r="N544" t="s">
        <v>84</v>
      </c>
      <c r="O544" t="s">
        <v>84</v>
      </c>
      <c r="P544" t="s">
        <v>84</v>
      </c>
      <c r="Q544" t="s">
        <v>84</v>
      </c>
      <c r="R544" t="s">
        <v>84</v>
      </c>
      <c r="S544" t="s">
        <v>84</v>
      </c>
      <c r="T544" t="s">
        <v>84</v>
      </c>
      <c r="U544" t="s">
        <v>84</v>
      </c>
      <c r="V544" t="s">
        <v>84</v>
      </c>
      <c r="W544" t="s">
        <v>84</v>
      </c>
      <c r="X544" t="s">
        <v>84</v>
      </c>
    </row>
    <row r="545" spans="1:24" hidden="1" x14ac:dyDescent="0.3">
      <c r="A545">
        <v>1.4363450660150949</v>
      </c>
      <c r="B545">
        <v>0</v>
      </c>
      <c r="C545" t="s">
        <v>82</v>
      </c>
      <c r="D545">
        <v>0.1</v>
      </c>
      <c r="E545" t="s">
        <v>88</v>
      </c>
      <c r="F545">
        <v>-8.5305313624724644</v>
      </c>
      <c r="G545" t="s">
        <v>56</v>
      </c>
      <c r="H545" t="s">
        <v>84</v>
      </c>
      <c r="I545" t="s">
        <v>84</v>
      </c>
      <c r="J545" t="s">
        <v>84</v>
      </c>
      <c r="K545" t="s">
        <v>84</v>
      </c>
      <c r="L545" t="s">
        <v>84</v>
      </c>
      <c r="M545" t="s">
        <v>84</v>
      </c>
      <c r="N545" t="s">
        <v>84</v>
      </c>
      <c r="O545" t="s">
        <v>84</v>
      </c>
      <c r="P545" t="s">
        <v>84</v>
      </c>
      <c r="Q545" t="s">
        <v>84</v>
      </c>
      <c r="R545" t="s">
        <v>84</v>
      </c>
      <c r="S545" t="s">
        <v>84</v>
      </c>
      <c r="T545" t="s">
        <v>84</v>
      </c>
      <c r="U545" t="s">
        <v>84</v>
      </c>
      <c r="V545" t="s">
        <v>84</v>
      </c>
      <c r="W545" t="s">
        <v>84</v>
      </c>
      <c r="X545" t="s">
        <v>84</v>
      </c>
    </row>
    <row r="546" spans="1:24" hidden="1" x14ac:dyDescent="0.3">
      <c r="A546">
        <v>1.2768185225038899</v>
      </c>
      <c r="B546">
        <v>0</v>
      </c>
      <c r="C546" t="s">
        <v>82</v>
      </c>
      <c r="D546">
        <v>0.1</v>
      </c>
      <c r="E546" t="s">
        <v>88</v>
      </c>
      <c r="F546">
        <v>-18.689516493415915</v>
      </c>
      <c r="G546" t="s">
        <v>56</v>
      </c>
      <c r="H546" t="s">
        <v>84</v>
      </c>
      <c r="I546" t="s">
        <v>84</v>
      </c>
      <c r="J546" t="s">
        <v>84</v>
      </c>
      <c r="K546" t="s">
        <v>84</v>
      </c>
      <c r="L546" t="s">
        <v>84</v>
      </c>
      <c r="M546" t="s">
        <v>84</v>
      </c>
      <c r="N546" t="s">
        <v>84</v>
      </c>
      <c r="O546" t="s">
        <v>84</v>
      </c>
      <c r="P546" t="s">
        <v>84</v>
      </c>
      <c r="Q546" t="s">
        <v>84</v>
      </c>
      <c r="R546" t="s">
        <v>84</v>
      </c>
      <c r="S546" t="s">
        <v>84</v>
      </c>
      <c r="T546" t="s">
        <v>84</v>
      </c>
      <c r="U546" t="s">
        <v>84</v>
      </c>
      <c r="V546" t="s">
        <v>84</v>
      </c>
      <c r="W546" t="s">
        <v>84</v>
      </c>
      <c r="X546" t="s">
        <v>84</v>
      </c>
    </row>
    <row r="547" spans="1:24" hidden="1" x14ac:dyDescent="0.3">
      <c r="A547">
        <v>1.5179274606447168</v>
      </c>
      <c r="B547">
        <v>0</v>
      </c>
      <c r="C547" t="s">
        <v>82</v>
      </c>
      <c r="D547">
        <v>0.1</v>
      </c>
      <c r="E547" t="s">
        <v>88</v>
      </c>
      <c r="F547">
        <v>-3.3351932341134294</v>
      </c>
      <c r="G547" t="s">
        <v>56</v>
      </c>
      <c r="H547" t="s">
        <v>84</v>
      </c>
      <c r="I547" t="s">
        <v>84</v>
      </c>
      <c r="J547" t="s">
        <v>84</v>
      </c>
      <c r="K547" t="s">
        <v>84</v>
      </c>
      <c r="L547" t="s">
        <v>84</v>
      </c>
      <c r="M547" t="s">
        <v>84</v>
      </c>
      <c r="N547" t="s">
        <v>84</v>
      </c>
      <c r="O547" t="s">
        <v>84</v>
      </c>
      <c r="P547" t="s">
        <v>84</v>
      </c>
      <c r="Q547" t="s">
        <v>84</v>
      </c>
      <c r="R547" t="s">
        <v>84</v>
      </c>
      <c r="S547" t="s">
        <v>84</v>
      </c>
      <c r="T547" t="s">
        <v>84</v>
      </c>
      <c r="U547" t="s">
        <v>84</v>
      </c>
      <c r="V547" t="s">
        <v>84</v>
      </c>
      <c r="W547" t="s">
        <v>84</v>
      </c>
      <c r="X547" t="s">
        <v>84</v>
      </c>
    </row>
    <row r="548" spans="1:24" hidden="1" x14ac:dyDescent="0.3">
      <c r="A548">
        <v>1.4421847920031592</v>
      </c>
      <c r="B548">
        <v>0</v>
      </c>
      <c r="C548" t="s">
        <v>82</v>
      </c>
      <c r="D548">
        <v>0.1</v>
      </c>
      <c r="E548" t="s">
        <v>88</v>
      </c>
      <c r="F548">
        <v>-8.1586453541896997</v>
      </c>
      <c r="G548" t="s">
        <v>56</v>
      </c>
      <c r="H548" t="s">
        <v>84</v>
      </c>
      <c r="I548" t="s">
        <v>84</v>
      </c>
      <c r="J548" t="s">
        <v>84</v>
      </c>
      <c r="K548" t="s">
        <v>84</v>
      </c>
      <c r="L548" t="s">
        <v>84</v>
      </c>
      <c r="M548" t="s">
        <v>84</v>
      </c>
      <c r="N548" t="s">
        <v>84</v>
      </c>
      <c r="O548" t="s">
        <v>84</v>
      </c>
      <c r="P548" t="s">
        <v>84</v>
      </c>
      <c r="Q548" t="s">
        <v>84</v>
      </c>
      <c r="R548" t="s">
        <v>84</v>
      </c>
      <c r="S548" t="s">
        <v>84</v>
      </c>
      <c r="T548" t="s">
        <v>84</v>
      </c>
      <c r="U548" t="s">
        <v>84</v>
      </c>
      <c r="V548" t="s">
        <v>84</v>
      </c>
      <c r="W548" t="s">
        <v>84</v>
      </c>
      <c r="X548" t="s">
        <v>84</v>
      </c>
    </row>
    <row r="549" spans="1:24" hidden="1" x14ac:dyDescent="0.3">
      <c r="A549">
        <v>1.0672517610784689</v>
      </c>
      <c r="B549">
        <v>0</v>
      </c>
      <c r="C549" t="s">
        <v>82</v>
      </c>
      <c r="D549">
        <v>0.1</v>
      </c>
      <c r="E549" t="s">
        <v>88</v>
      </c>
      <c r="F549">
        <v>-32.035167733651605</v>
      </c>
      <c r="G549" t="s">
        <v>56</v>
      </c>
      <c r="H549" t="s">
        <v>84</v>
      </c>
      <c r="I549" t="s">
        <v>84</v>
      </c>
      <c r="J549" t="s">
        <v>84</v>
      </c>
      <c r="K549" t="s">
        <v>84</v>
      </c>
      <c r="L549" t="s">
        <v>84</v>
      </c>
      <c r="M549" t="s">
        <v>84</v>
      </c>
      <c r="N549" t="s">
        <v>84</v>
      </c>
      <c r="O549" t="s">
        <v>84</v>
      </c>
      <c r="P549" t="s">
        <v>84</v>
      </c>
      <c r="Q549" t="s">
        <v>84</v>
      </c>
      <c r="R549" t="s">
        <v>84</v>
      </c>
      <c r="S549" t="s">
        <v>84</v>
      </c>
      <c r="T549" t="s">
        <v>84</v>
      </c>
      <c r="U549" t="s">
        <v>84</v>
      </c>
      <c r="V549" t="s">
        <v>84</v>
      </c>
      <c r="W549" t="s">
        <v>84</v>
      </c>
      <c r="X549" t="s">
        <v>84</v>
      </c>
    </row>
    <row r="550" spans="1:24" hidden="1" x14ac:dyDescent="0.3">
      <c r="A550">
        <v>0.96370148414840195</v>
      </c>
      <c r="B550">
        <v>0</v>
      </c>
      <c r="C550" t="s">
        <v>82</v>
      </c>
      <c r="D550">
        <v>0.1</v>
      </c>
      <c r="E550" t="s">
        <v>88</v>
      </c>
      <c r="F550">
        <v>-38.629466716652743</v>
      </c>
      <c r="G550" t="s">
        <v>56</v>
      </c>
      <c r="H550" t="s">
        <v>84</v>
      </c>
      <c r="I550" t="s">
        <v>84</v>
      </c>
      <c r="J550" t="s">
        <v>84</v>
      </c>
      <c r="K550" t="s">
        <v>84</v>
      </c>
      <c r="L550" t="s">
        <v>84</v>
      </c>
      <c r="M550" t="s">
        <v>84</v>
      </c>
      <c r="N550" t="s">
        <v>84</v>
      </c>
      <c r="O550" t="s">
        <v>84</v>
      </c>
      <c r="P550" t="s">
        <v>84</v>
      </c>
      <c r="Q550" t="s">
        <v>84</v>
      </c>
      <c r="R550" t="s">
        <v>84</v>
      </c>
      <c r="S550" t="s">
        <v>84</v>
      </c>
      <c r="T550" t="s">
        <v>84</v>
      </c>
      <c r="U550" t="s">
        <v>84</v>
      </c>
      <c r="V550" t="s">
        <v>84</v>
      </c>
      <c r="W550" t="s">
        <v>84</v>
      </c>
      <c r="X550" t="s">
        <v>84</v>
      </c>
    </row>
    <row r="551" spans="1:24" hidden="1" x14ac:dyDescent="0.3">
      <c r="A551">
        <v>1.0681786879639279</v>
      </c>
      <c r="B551">
        <v>0</v>
      </c>
      <c r="C551" t="s">
        <v>82</v>
      </c>
      <c r="D551">
        <v>0.1</v>
      </c>
      <c r="E551" t="s">
        <v>88</v>
      </c>
      <c r="F551">
        <v>-31.976139084001282</v>
      </c>
      <c r="G551" t="s">
        <v>56</v>
      </c>
      <c r="H551" t="s">
        <v>84</v>
      </c>
      <c r="I551" t="s">
        <v>84</v>
      </c>
      <c r="J551" t="s">
        <v>84</v>
      </c>
      <c r="K551" t="s">
        <v>84</v>
      </c>
      <c r="L551" t="s">
        <v>84</v>
      </c>
      <c r="M551" t="s">
        <v>84</v>
      </c>
      <c r="N551" t="s">
        <v>84</v>
      </c>
      <c r="O551" t="s">
        <v>84</v>
      </c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</row>
    <row r="552" spans="1:24" hidden="1" x14ac:dyDescent="0.3">
      <c r="A552">
        <v>0.79919086459571831</v>
      </c>
      <c r="B552">
        <v>0</v>
      </c>
      <c r="C552" t="s">
        <v>82</v>
      </c>
      <c r="D552">
        <v>0.1</v>
      </c>
      <c r="E552" t="s">
        <v>88</v>
      </c>
      <c r="F552">
        <v>-49.105848271303678</v>
      </c>
      <c r="G552" t="s">
        <v>56</v>
      </c>
      <c r="H552" t="s">
        <v>84</v>
      </c>
      <c r="I552" t="s">
        <v>84</v>
      </c>
      <c r="J552" t="s">
        <v>84</v>
      </c>
      <c r="K552" t="s">
        <v>84</v>
      </c>
      <c r="L552" t="s">
        <v>84</v>
      </c>
      <c r="M552" t="s">
        <v>84</v>
      </c>
      <c r="N552" t="s">
        <v>84</v>
      </c>
      <c r="O552" t="s">
        <v>84</v>
      </c>
      <c r="P552" t="s">
        <v>84</v>
      </c>
      <c r="Q552" t="s">
        <v>84</v>
      </c>
      <c r="R552" t="s">
        <v>84</v>
      </c>
      <c r="S552" t="s">
        <v>84</v>
      </c>
      <c r="T552" t="s">
        <v>84</v>
      </c>
      <c r="U552" t="s">
        <v>84</v>
      </c>
      <c r="V552" t="s">
        <v>84</v>
      </c>
      <c r="W552" t="s">
        <v>84</v>
      </c>
      <c r="X552" t="s">
        <v>84</v>
      </c>
    </row>
    <row r="553" spans="1:24" hidden="1" x14ac:dyDescent="0.3">
      <c r="A553">
        <v>1.0325298829136882</v>
      </c>
      <c r="B553">
        <v>0</v>
      </c>
      <c r="C553" t="s">
        <v>85</v>
      </c>
      <c r="D553">
        <v>0.1</v>
      </c>
      <c r="E553" t="s">
        <v>88</v>
      </c>
      <c r="F553">
        <v>-34.246329815087037</v>
      </c>
      <c r="G553" t="s">
        <v>56</v>
      </c>
      <c r="H553" t="s">
        <v>84</v>
      </c>
      <c r="I553" t="s">
        <v>84</v>
      </c>
      <c r="J553" t="s">
        <v>84</v>
      </c>
      <c r="K553" t="s">
        <v>84</v>
      </c>
      <c r="L553" t="s">
        <v>84</v>
      </c>
      <c r="M553" t="s">
        <v>84</v>
      </c>
      <c r="N553" t="s">
        <v>84</v>
      </c>
      <c r="O553" t="s">
        <v>84</v>
      </c>
      <c r="P553" t="s">
        <v>84</v>
      </c>
      <c r="Q553" t="s">
        <v>84</v>
      </c>
      <c r="R553" t="s">
        <v>84</v>
      </c>
      <c r="S553" t="s">
        <v>84</v>
      </c>
      <c r="T553" t="s">
        <v>84</v>
      </c>
      <c r="U553" t="s">
        <v>84</v>
      </c>
      <c r="V553" t="s">
        <v>84</v>
      </c>
      <c r="W553" t="s">
        <v>84</v>
      </c>
      <c r="X553" t="s">
        <v>84</v>
      </c>
    </row>
    <row r="554" spans="1:24" hidden="1" x14ac:dyDescent="0.3">
      <c r="A554">
        <v>0.69913588218997558</v>
      </c>
      <c r="B554">
        <v>0</v>
      </c>
      <c r="C554" t="s">
        <v>85</v>
      </c>
      <c r="D554">
        <v>0.1</v>
      </c>
      <c r="E554" t="s">
        <v>88</v>
      </c>
      <c r="F554">
        <v>-55.47755956250554</v>
      </c>
      <c r="G554" t="s">
        <v>56</v>
      </c>
      <c r="H554" t="s">
        <v>84</v>
      </c>
      <c r="I554" t="s">
        <v>84</v>
      </c>
      <c r="J554" t="s">
        <v>84</v>
      </c>
      <c r="K554" t="s">
        <v>84</v>
      </c>
      <c r="L554" t="s">
        <v>84</v>
      </c>
      <c r="M554" t="s">
        <v>84</v>
      </c>
      <c r="N554" t="s">
        <v>84</v>
      </c>
      <c r="O554" t="s">
        <v>84</v>
      </c>
      <c r="P554" t="s">
        <v>84</v>
      </c>
      <c r="Q554" t="s">
        <v>84</v>
      </c>
      <c r="R554" t="s">
        <v>84</v>
      </c>
      <c r="S554" t="s">
        <v>84</v>
      </c>
      <c r="T554" t="s">
        <v>84</v>
      </c>
      <c r="U554" t="s">
        <v>84</v>
      </c>
      <c r="V554" t="s">
        <v>84</v>
      </c>
      <c r="W554" t="s">
        <v>84</v>
      </c>
      <c r="X554" t="s">
        <v>84</v>
      </c>
    </row>
    <row r="555" spans="1:24" hidden="1" x14ac:dyDescent="0.3">
      <c r="A555">
        <v>0.82937602677977595</v>
      </c>
      <c r="B555">
        <v>0</v>
      </c>
      <c r="C555" t="s">
        <v>85</v>
      </c>
      <c r="D555">
        <v>0.1</v>
      </c>
      <c r="E555" t="s">
        <v>88</v>
      </c>
      <c r="F555">
        <v>-47.18359378591505</v>
      </c>
      <c r="G555" t="s">
        <v>56</v>
      </c>
      <c r="H555" t="s">
        <v>84</v>
      </c>
      <c r="I555" t="s">
        <v>84</v>
      </c>
      <c r="J555" t="s">
        <v>84</v>
      </c>
      <c r="K555" t="s">
        <v>84</v>
      </c>
      <c r="L555" t="s">
        <v>84</v>
      </c>
      <c r="M555" t="s">
        <v>84</v>
      </c>
      <c r="N555" t="s">
        <v>84</v>
      </c>
      <c r="O555" t="s">
        <v>84</v>
      </c>
      <c r="P555" t="s">
        <v>84</v>
      </c>
      <c r="Q555" t="s">
        <v>84</v>
      </c>
      <c r="R555" t="s">
        <v>84</v>
      </c>
      <c r="S555" t="s">
        <v>84</v>
      </c>
      <c r="T555" t="s">
        <v>84</v>
      </c>
      <c r="U555" t="s">
        <v>84</v>
      </c>
      <c r="V555" t="s">
        <v>84</v>
      </c>
      <c r="W555" t="s">
        <v>84</v>
      </c>
      <c r="X555" t="s">
        <v>84</v>
      </c>
    </row>
    <row r="556" spans="1:24" hidden="1" x14ac:dyDescent="0.3">
      <c r="A556">
        <v>0.5229013169244392</v>
      </c>
      <c r="B556">
        <v>0</v>
      </c>
      <c r="C556" t="s">
        <v>85</v>
      </c>
      <c r="D556">
        <v>0.1</v>
      </c>
      <c r="E556" t="s">
        <v>88</v>
      </c>
      <c r="F556">
        <v>-66.700546588267258</v>
      </c>
      <c r="G556" t="s">
        <v>56</v>
      </c>
      <c r="H556" t="s">
        <v>84</v>
      </c>
      <c r="I556" t="s">
        <v>84</v>
      </c>
      <c r="J556" t="s">
        <v>84</v>
      </c>
      <c r="K556" t="s">
        <v>84</v>
      </c>
      <c r="L556" t="s">
        <v>84</v>
      </c>
      <c r="M556" t="s">
        <v>84</v>
      </c>
      <c r="N556" t="s">
        <v>84</v>
      </c>
      <c r="O556" t="s">
        <v>84</v>
      </c>
      <c r="P556" t="s">
        <v>84</v>
      </c>
      <c r="Q556" t="s">
        <v>84</v>
      </c>
      <c r="R556" t="s">
        <v>84</v>
      </c>
      <c r="S556" t="s">
        <v>84</v>
      </c>
      <c r="T556" t="s">
        <v>84</v>
      </c>
      <c r="U556" t="s">
        <v>84</v>
      </c>
      <c r="V556" t="s">
        <v>84</v>
      </c>
      <c r="W556" t="s">
        <v>84</v>
      </c>
      <c r="X556" t="s">
        <v>84</v>
      </c>
    </row>
    <row r="557" spans="1:24" hidden="1" x14ac:dyDescent="0.3">
      <c r="A557">
        <v>1.5578029032885357</v>
      </c>
      <c r="B557">
        <v>0</v>
      </c>
      <c r="C557" t="s">
        <v>85</v>
      </c>
      <c r="D557">
        <v>0.1</v>
      </c>
      <c r="E557" t="s">
        <v>88</v>
      </c>
      <c r="F557">
        <v>-0.79584134951693131</v>
      </c>
      <c r="G557" t="s">
        <v>56</v>
      </c>
      <c r="H557" t="s">
        <v>84</v>
      </c>
      <c r="I557" t="s">
        <v>84</v>
      </c>
      <c r="J557" t="s">
        <v>84</v>
      </c>
      <c r="K557" t="s">
        <v>84</v>
      </c>
      <c r="L557" t="s">
        <v>84</v>
      </c>
      <c r="M557" t="s">
        <v>84</v>
      </c>
      <c r="N557" t="s">
        <v>84</v>
      </c>
      <c r="O557" t="s">
        <v>84</v>
      </c>
      <c r="P557" t="s">
        <v>84</v>
      </c>
      <c r="Q557" t="s">
        <v>84</v>
      </c>
      <c r="R557" t="s">
        <v>84</v>
      </c>
      <c r="S557" t="s">
        <v>84</v>
      </c>
      <c r="T557" t="s">
        <v>84</v>
      </c>
      <c r="U557" t="s">
        <v>84</v>
      </c>
      <c r="V557" t="s">
        <v>84</v>
      </c>
      <c r="W557" t="s">
        <v>84</v>
      </c>
      <c r="X557" t="s">
        <v>84</v>
      </c>
    </row>
    <row r="558" spans="1:24" hidden="1" x14ac:dyDescent="0.3">
      <c r="A558">
        <v>0.26228555797993625</v>
      </c>
      <c r="B558">
        <v>0</v>
      </c>
      <c r="C558" t="s">
        <v>85</v>
      </c>
      <c r="D558">
        <v>0.1</v>
      </c>
      <c r="E558" t="s">
        <v>88</v>
      </c>
      <c r="F558">
        <v>-83.297105140423071</v>
      </c>
      <c r="G558" t="s">
        <v>56</v>
      </c>
      <c r="H558" t="s">
        <v>84</v>
      </c>
      <c r="I558" t="s">
        <v>84</v>
      </c>
      <c r="J558" t="s">
        <v>84</v>
      </c>
      <c r="K558" t="s">
        <v>84</v>
      </c>
      <c r="L558" t="s">
        <v>84</v>
      </c>
      <c r="M558" t="s">
        <v>84</v>
      </c>
      <c r="N558" t="s">
        <v>84</v>
      </c>
      <c r="O558" t="s">
        <v>84</v>
      </c>
      <c r="P558" t="s">
        <v>84</v>
      </c>
      <c r="Q558" t="s">
        <v>84</v>
      </c>
      <c r="R558" t="s">
        <v>84</v>
      </c>
      <c r="S558" t="s">
        <v>84</v>
      </c>
      <c r="T558" t="s">
        <v>84</v>
      </c>
      <c r="U558" t="s">
        <v>84</v>
      </c>
      <c r="V558" t="s">
        <v>84</v>
      </c>
      <c r="W558" t="s">
        <v>84</v>
      </c>
      <c r="X558" t="s">
        <v>84</v>
      </c>
    </row>
    <row r="559" spans="1:24" hidden="1" x14ac:dyDescent="0.3">
      <c r="A559">
        <v>0.93585238614506638</v>
      </c>
      <c r="B559">
        <v>0</v>
      </c>
      <c r="C559" t="s">
        <v>85</v>
      </c>
      <c r="D559">
        <v>0.1</v>
      </c>
      <c r="E559" t="s">
        <v>88</v>
      </c>
      <c r="F559">
        <v>-40.402955731703088</v>
      </c>
      <c r="G559" t="s">
        <v>56</v>
      </c>
      <c r="H559" t="s">
        <v>84</v>
      </c>
      <c r="I559" t="s">
        <v>84</v>
      </c>
      <c r="J559" t="s">
        <v>84</v>
      </c>
      <c r="K559" t="s">
        <v>84</v>
      </c>
      <c r="L559" t="s">
        <v>84</v>
      </c>
      <c r="M559" t="s">
        <v>84</v>
      </c>
      <c r="N559" t="s">
        <v>84</v>
      </c>
      <c r="O559" t="s">
        <v>84</v>
      </c>
      <c r="P559" t="s">
        <v>84</v>
      </c>
      <c r="Q559" t="s">
        <v>84</v>
      </c>
      <c r="R559" t="s">
        <v>84</v>
      </c>
      <c r="S559" t="s">
        <v>84</v>
      </c>
      <c r="T559" t="s">
        <v>84</v>
      </c>
      <c r="U559" t="s">
        <v>84</v>
      </c>
      <c r="V559" t="s">
        <v>84</v>
      </c>
      <c r="W559" t="s">
        <v>84</v>
      </c>
      <c r="X559" t="s">
        <v>84</v>
      </c>
    </row>
    <row r="560" spans="1:24" hidden="1" x14ac:dyDescent="0.3">
      <c r="A560">
        <v>1.0970403852974004</v>
      </c>
      <c r="B560">
        <v>0</v>
      </c>
      <c r="C560" t="s">
        <v>85</v>
      </c>
      <c r="D560">
        <v>0.1</v>
      </c>
      <c r="E560" t="s">
        <v>88</v>
      </c>
      <c r="F560">
        <v>-30.138165618200318</v>
      </c>
      <c r="G560" t="s">
        <v>56</v>
      </c>
      <c r="H560" t="s">
        <v>84</v>
      </c>
      <c r="I560" t="s">
        <v>84</v>
      </c>
      <c r="J560" t="s">
        <v>84</v>
      </c>
      <c r="K560" t="s">
        <v>84</v>
      </c>
      <c r="L560" t="s">
        <v>84</v>
      </c>
      <c r="M560" t="s">
        <v>84</v>
      </c>
      <c r="N560" t="s">
        <v>84</v>
      </c>
      <c r="O560" t="s">
        <v>84</v>
      </c>
      <c r="P560" t="s">
        <v>84</v>
      </c>
      <c r="Q560" t="s">
        <v>84</v>
      </c>
      <c r="R560" t="s">
        <v>84</v>
      </c>
      <c r="S560" t="s">
        <v>84</v>
      </c>
      <c r="T560" t="s">
        <v>84</v>
      </c>
      <c r="U560" t="s">
        <v>84</v>
      </c>
      <c r="V560" t="s">
        <v>84</v>
      </c>
      <c r="W560" t="s">
        <v>84</v>
      </c>
      <c r="X560" t="s">
        <v>84</v>
      </c>
    </row>
    <row r="561" spans="1:24" hidden="1" x14ac:dyDescent="0.3">
      <c r="A561">
        <v>0.93889112903538474</v>
      </c>
      <c r="B561">
        <v>0</v>
      </c>
      <c r="C561" t="s">
        <v>85</v>
      </c>
      <c r="D561">
        <v>0.1</v>
      </c>
      <c r="E561" t="s">
        <v>88</v>
      </c>
      <c r="F561">
        <v>-40.209442206241818</v>
      </c>
      <c r="G561" t="s">
        <v>56</v>
      </c>
      <c r="H561" t="s">
        <v>84</v>
      </c>
      <c r="I561" t="s">
        <v>84</v>
      </c>
      <c r="J561" t="s">
        <v>84</v>
      </c>
      <c r="K561" t="s">
        <v>84</v>
      </c>
      <c r="L561" t="s">
        <v>84</v>
      </c>
      <c r="M561" t="s">
        <v>84</v>
      </c>
      <c r="N561" t="s">
        <v>84</v>
      </c>
      <c r="O561" t="s">
        <v>84</v>
      </c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</row>
    <row r="562" spans="1:24" hidden="1" x14ac:dyDescent="0.3">
      <c r="A562">
        <v>1.6326346155333045</v>
      </c>
      <c r="B562">
        <v>0</v>
      </c>
      <c r="C562" t="s">
        <v>85</v>
      </c>
      <c r="D562">
        <v>0.1</v>
      </c>
      <c r="E562" t="s">
        <v>88</v>
      </c>
      <c r="F562">
        <v>3.9695991551489804</v>
      </c>
      <c r="G562" t="s">
        <v>56</v>
      </c>
      <c r="H562" t="s">
        <v>84</v>
      </c>
      <c r="I562" t="s">
        <v>84</v>
      </c>
      <c r="J562" t="s">
        <v>84</v>
      </c>
      <c r="K562" t="s">
        <v>84</v>
      </c>
      <c r="L562" t="s">
        <v>84</v>
      </c>
      <c r="M562" t="s">
        <v>84</v>
      </c>
      <c r="N562" t="s">
        <v>84</v>
      </c>
      <c r="O562" t="s">
        <v>84</v>
      </c>
      <c r="P562" t="s">
        <v>84</v>
      </c>
      <c r="Q562" t="s">
        <v>84</v>
      </c>
      <c r="R562" t="s">
        <v>84</v>
      </c>
      <c r="S562" t="s">
        <v>84</v>
      </c>
      <c r="T562" t="s">
        <v>84</v>
      </c>
      <c r="U562" t="s">
        <v>84</v>
      </c>
      <c r="V562" t="s">
        <v>84</v>
      </c>
      <c r="W562" t="s">
        <v>84</v>
      </c>
      <c r="X562" t="s">
        <v>84</v>
      </c>
    </row>
    <row r="563" spans="1:24" hidden="1" x14ac:dyDescent="0.3">
      <c r="A563">
        <v>1.5235126934630199</v>
      </c>
      <c r="B563">
        <v>0</v>
      </c>
      <c r="C563" t="s">
        <v>85</v>
      </c>
      <c r="D563">
        <v>0.1</v>
      </c>
      <c r="E563" t="s">
        <v>88</v>
      </c>
      <c r="F563">
        <v>-2.9795138850525476</v>
      </c>
      <c r="G563" t="s">
        <v>56</v>
      </c>
      <c r="H563" t="s">
        <v>84</v>
      </c>
      <c r="I563" t="s">
        <v>84</v>
      </c>
      <c r="J563" t="s">
        <v>84</v>
      </c>
      <c r="K563" t="s">
        <v>84</v>
      </c>
      <c r="L563" t="s">
        <v>84</v>
      </c>
      <c r="M563" t="s">
        <v>84</v>
      </c>
      <c r="N563" t="s">
        <v>84</v>
      </c>
      <c r="O563" t="s">
        <v>84</v>
      </c>
      <c r="P563" t="s">
        <v>84</v>
      </c>
      <c r="Q563" t="s">
        <v>84</v>
      </c>
      <c r="R563" t="s">
        <v>84</v>
      </c>
      <c r="S563" t="s">
        <v>84</v>
      </c>
      <c r="T563" t="s">
        <v>84</v>
      </c>
      <c r="U563" t="s">
        <v>84</v>
      </c>
      <c r="V563" t="s">
        <v>84</v>
      </c>
      <c r="W563" t="s">
        <v>84</v>
      </c>
      <c r="X563" t="s">
        <v>84</v>
      </c>
    </row>
    <row r="564" spans="1:24" hidden="1" x14ac:dyDescent="0.3">
      <c r="A564">
        <v>0.79979968143391134</v>
      </c>
      <c r="B564">
        <v>0</v>
      </c>
      <c r="C564" t="s">
        <v>85</v>
      </c>
      <c r="D564">
        <v>0.1</v>
      </c>
      <c r="E564" t="s">
        <v>88</v>
      </c>
      <c r="F564">
        <v>-49.067077537164153</v>
      </c>
      <c r="G564" t="s">
        <v>56</v>
      </c>
      <c r="H564" t="s">
        <v>84</v>
      </c>
      <c r="I564" t="s">
        <v>84</v>
      </c>
      <c r="J564" t="s">
        <v>84</v>
      </c>
      <c r="K564" t="s">
        <v>84</v>
      </c>
      <c r="L564" t="s">
        <v>84</v>
      </c>
      <c r="M564" t="s">
        <v>84</v>
      </c>
      <c r="N564" t="s">
        <v>84</v>
      </c>
      <c r="O564" t="s">
        <v>84</v>
      </c>
      <c r="P564" t="s">
        <v>84</v>
      </c>
      <c r="Q564" t="s">
        <v>84</v>
      </c>
      <c r="R564" t="s">
        <v>84</v>
      </c>
      <c r="S564" t="s">
        <v>84</v>
      </c>
      <c r="T564" t="s">
        <v>84</v>
      </c>
      <c r="U564" t="s">
        <v>84</v>
      </c>
      <c r="V564" t="s">
        <v>84</v>
      </c>
      <c r="W564" t="s">
        <v>84</v>
      </c>
      <c r="X564" t="s">
        <v>84</v>
      </c>
    </row>
    <row r="565" spans="1:24" hidden="1" x14ac:dyDescent="0.3">
      <c r="A565">
        <v>1.1597311913982116</v>
      </c>
      <c r="B565">
        <v>0</v>
      </c>
      <c r="C565" t="s">
        <v>85</v>
      </c>
      <c r="D565">
        <v>0.1</v>
      </c>
      <c r="E565" t="s">
        <v>88</v>
      </c>
      <c r="F565">
        <v>-26.14588350008205</v>
      </c>
      <c r="G565" t="s">
        <v>56</v>
      </c>
      <c r="H565" t="s">
        <v>84</v>
      </c>
      <c r="I565" t="s">
        <v>84</v>
      </c>
      <c r="J565" t="s">
        <v>84</v>
      </c>
      <c r="K565" t="s">
        <v>84</v>
      </c>
      <c r="L565" t="s">
        <v>84</v>
      </c>
      <c r="M565" t="s">
        <v>84</v>
      </c>
      <c r="N565" t="s">
        <v>84</v>
      </c>
      <c r="O565" t="s">
        <v>84</v>
      </c>
      <c r="P565" t="s">
        <v>84</v>
      </c>
      <c r="Q565" t="s">
        <v>84</v>
      </c>
      <c r="R565" t="s">
        <v>84</v>
      </c>
      <c r="S565" t="s">
        <v>84</v>
      </c>
      <c r="T565" t="s">
        <v>84</v>
      </c>
      <c r="U565" t="s">
        <v>84</v>
      </c>
      <c r="V565" t="s">
        <v>84</v>
      </c>
      <c r="W565" t="s">
        <v>84</v>
      </c>
      <c r="X565" t="s">
        <v>84</v>
      </c>
    </row>
    <row r="566" spans="1:24" hidden="1" x14ac:dyDescent="0.3">
      <c r="A566">
        <v>0.56250437325672531</v>
      </c>
      <c r="B566">
        <v>0</v>
      </c>
      <c r="C566" t="s">
        <v>85</v>
      </c>
      <c r="D566">
        <v>0.1</v>
      </c>
      <c r="E566" t="s">
        <v>88</v>
      </c>
      <c r="F566">
        <v>-64.178540835717683</v>
      </c>
      <c r="G566" t="s">
        <v>56</v>
      </c>
      <c r="H566" t="s">
        <v>84</v>
      </c>
      <c r="I566" t="s">
        <v>84</v>
      </c>
      <c r="J566" t="s">
        <v>84</v>
      </c>
      <c r="K566" t="s">
        <v>84</v>
      </c>
      <c r="L566" t="s">
        <v>84</v>
      </c>
      <c r="M566" t="s">
        <v>84</v>
      </c>
      <c r="N566" t="s">
        <v>84</v>
      </c>
      <c r="O566" t="s">
        <v>84</v>
      </c>
      <c r="P566" t="s">
        <v>84</v>
      </c>
      <c r="Q566" t="s">
        <v>84</v>
      </c>
      <c r="R566" t="s">
        <v>84</v>
      </c>
      <c r="S566" t="s">
        <v>84</v>
      </c>
      <c r="T566" t="s">
        <v>84</v>
      </c>
      <c r="U566" t="s">
        <v>84</v>
      </c>
      <c r="V566" t="s">
        <v>84</v>
      </c>
      <c r="W566" t="s">
        <v>84</v>
      </c>
      <c r="X566" t="s">
        <v>84</v>
      </c>
    </row>
    <row r="567" spans="1:24" hidden="1" x14ac:dyDescent="0.3">
      <c r="A567">
        <v>0.83924131780603961</v>
      </c>
      <c r="B567">
        <v>0</v>
      </c>
      <c r="C567" t="s">
        <v>85</v>
      </c>
      <c r="D567">
        <v>0.1</v>
      </c>
      <c r="E567" t="s">
        <v>88</v>
      </c>
      <c r="F567">
        <v>-46.555351346491783</v>
      </c>
      <c r="G567" t="s">
        <v>56</v>
      </c>
      <c r="H567" t="s">
        <v>84</v>
      </c>
      <c r="I567" t="s">
        <v>84</v>
      </c>
      <c r="J567" t="s">
        <v>84</v>
      </c>
      <c r="K567" t="s">
        <v>84</v>
      </c>
      <c r="L567" t="s">
        <v>84</v>
      </c>
      <c r="M567" t="s">
        <v>84</v>
      </c>
      <c r="N567" t="s">
        <v>84</v>
      </c>
      <c r="O567" t="s">
        <v>84</v>
      </c>
      <c r="P567" t="s">
        <v>84</v>
      </c>
      <c r="Q567" t="s">
        <v>84</v>
      </c>
      <c r="R567" t="s">
        <v>84</v>
      </c>
      <c r="S567" t="s">
        <v>84</v>
      </c>
      <c r="T567" t="s">
        <v>84</v>
      </c>
      <c r="U567" t="s">
        <v>84</v>
      </c>
      <c r="V567" t="s">
        <v>84</v>
      </c>
      <c r="W567" t="s">
        <v>84</v>
      </c>
      <c r="X567" t="s">
        <v>84</v>
      </c>
    </row>
    <row r="568" spans="1:24" hidden="1" x14ac:dyDescent="0.3">
      <c r="A568">
        <v>1.1463243186709957</v>
      </c>
      <c r="B568">
        <v>0</v>
      </c>
      <c r="C568" t="s">
        <v>85</v>
      </c>
      <c r="D568">
        <v>0.1</v>
      </c>
      <c r="E568" t="s">
        <v>88</v>
      </c>
      <c r="F568">
        <v>-26.999661295867305</v>
      </c>
      <c r="G568" t="s">
        <v>56</v>
      </c>
      <c r="H568" t="s">
        <v>84</v>
      </c>
      <c r="I568" t="s">
        <v>84</v>
      </c>
      <c r="J568" t="s">
        <v>84</v>
      </c>
      <c r="K568" t="s">
        <v>84</v>
      </c>
      <c r="L568" t="s">
        <v>84</v>
      </c>
      <c r="M568" t="s">
        <v>84</v>
      </c>
      <c r="N568" t="s">
        <v>84</v>
      </c>
      <c r="O568" t="s">
        <v>84</v>
      </c>
      <c r="P568" t="s">
        <v>84</v>
      </c>
      <c r="Q568" t="s">
        <v>84</v>
      </c>
      <c r="R568" t="s">
        <v>84</v>
      </c>
      <c r="S568" t="s">
        <v>84</v>
      </c>
      <c r="T568" t="s">
        <v>84</v>
      </c>
      <c r="U568" t="s">
        <v>84</v>
      </c>
      <c r="V568" t="s">
        <v>84</v>
      </c>
      <c r="W568" t="s">
        <v>84</v>
      </c>
      <c r="X568" t="s">
        <v>84</v>
      </c>
    </row>
    <row r="569" spans="1:24" hidden="1" x14ac:dyDescent="0.3">
      <c r="A569">
        <v>1.040122064932044</v>
      </c>
      <c r="B569">
        <v>0</v>
      </c>
      <c r="C569" t="s">
        <v>85</v>
      </c>
      <c r="D569">
        <v>0.1</v>
      </c>
      <c r="E569" t="s">
        <v>88</v>
      </c>
      <c r="F569">
        <v>-33.76284372845673</v>
      </c>
      <c r="G569" t="s">
        <v>56</v>
      </c>
      <c r="H569" t="s">
        <v>84</v>
      </c>
      <c r="I569" t="s">
        <v>84</v>
      </c>
      <c r="J569" t="s">
        <v>84</v>
      </c>
      <c r="K569" t="s">
        <v>84</v>
      </c>
      <c r="L569" t="s">
        <v>84</v>
      </c>
      <c r="M569" t="s">
        <v>84</v>
      </c>
      <c r="N569" t="s">
        <v>84</v>
      </c>
      <c r="O569" t="s">
        <v>84</v>
      </c>
      <c r="P569" t="s">
        <v>84</v>
      </c>
      <c r="Q569" t="s">
        <v>84</v>
      </c>
      <c r="R569" t="s">
        <v>84</v>
      </c>
      <c r="S569" t="s">
        <v>84</v>
      </c>
      <c r="T569" t="s">
        <v>84</v>
      </c>
      <c r="U569" t="s">
        <v>84</v>
      </c>
      <c r="V569" t="s">
        <v>84</v>
      </c>
      <c r="W569" t="s">
        <v>84</v>
      </c>
      <c r="X569" t="s">
        <v>84</v>
      </c>
    </row>
    <row r="570" spans="1:24" hidden="1" x14ac:dyDescent="0.3">
      <c r="A570">
        <v>0.97426106339415097</v>
      </c>
      <c r="B570">
        <v>0</v>
      </c>
      <c r="C570" t="s">
        <v>85</v>
      </c>
      <c r="D570">
        <v>0.1</v>
      </c>
      <c r="E570" t="s">
        <v>88</v>
      </c>
      <c r="F570">
        <v>-37.957010546128068</v>
      </c>
      <c r="G570" t="s">
        <v>56</v>
      </c>
      <c r="H570" t="s">
        <v>84</v>
      </c>
      <c r="I570" t="s">
        <v>84</v>
      </c>
      <c r="J570" t="s">
        <v>84</v>
      </c>
      <c r="K570" t="s">
        <v>84</v>
      </c>
      <c r="L570" t="s">
        <v>84</v>
      </c>
      <c r="M570" t="s">
        <v>84</v>
      </c>
      <c r="N570" t="s">
        <v>84</v>
      </c>
      <c r="O570" t="s">
        <v>84</v>
      </c>
      <c r="P570" t="s">
        <v>84</v>
      </c>
      <c r="Q570" t="s">
        <v>84</v>
      </c>
      <c r="R570" t="s">
        <v>84</v>
      </c>
      <c r="S570" t="s">
        <v>84</v>
      </c>
      <c r="T570" t="s">
        <v>84</v>
      </c>
      <c r="U570" t="s">
        <v>84</v>
      </c>
      <c r="V570" t="s">
        <v>84</v>
      </c>
      <c r="W570" t="s">
        <v>84</v>
      </c>
      <c r="X570" t="s">
        <v>84</v>
      </c>
    </row>
    <row r="571" spans="1:24" hidden="1" x14ac:dyDescent="0.3">
      <c r="A571">
        <v>0.43847293810981791</v>
      </c>
      <c r="B571">
        <v>0</v>
      </c>
      <c r="C571" t="s">
        <v>85</v>
      </c>
      <c r="D571">
        <v>0.1</v>
      </c>
      <c r="E571" t="s">
        <v>88</v>
      </c>
      <c r="F571">
        <v>-72.077122963139672</v>
      </c>
      <c r="G571" t="s">
        <v>56</v>
      </c>
      <c r="H571" t="s">
        <v>84</v>
      </c>
      <c r="I571" t="s">
        <v>84</v>
      </c>
      <c r="J571" t="s">
        <v>84</v>
      </c>
      <c r="K571" t="s">
        <v>84</v>
      </c>
      <c r="L571" t="s">
        <v>84</v>
      </c>
      <c r="M571" t="s">
        <v>84</v>
      </c>
      <c r="N571" t="s">
        <v>84</v>
      </c>
      <c r="O571" t="s">
        <v>84</v>
      </c>
      <c r="P571" t="s">
        <v>84</v>
      </c>
      <c r="Q571" t="s">
        <v>84</v>
      </c>
      <c r="R571" t="s">
        <v>84</v>
      </c>
      <c r="S571" t="s">
        <v>84</v>
      </c>
      <c r="T571" t="s">
        <v>84</v>
      </c>
      <c r="U571" t="s">
        <v>84</v>
      </c>
      <c r="V571" t="s">
        <v>84</v>
      </c>
      <c r="W571" t="s">
        <v>84</v>
      </c>
      <c r="X571" t="s">
        <v>84</v>
      </c>
    </row>
    <row r="572" spans="1:24" hidden="1" x14ac:dyDescent="0.3">
      <c r="A572">
        <v>0.76249828949960408</v>
      </c>
      <c r="B572">
        <v>0</v>
      </c>
      <c r="C572" t="s">
        <v>85</v>
      </c>
      <c r="D572">
        <v>0.1</v>
      </c>
      <c r="E572" t="s">
        <v>88</v>
      </c>
      <c r="F572">
        <v>-51.442508469744375</v>
      </c>
      <c r="G572" t="s">
        <v>56</v>
      </c>
      <c r="H572" t="s">
        <v>84</v>
      </c>
      <c r="I572" t="s">
        <v>84</v>
      </c>
      <c r="J572" t="s">
        <v>84</v>
      </c>
      <c r="K572" t="s">
        <v>84</v>
      </c>
      <c r="L572" t="s">
        <v>84</v>
      </c>
      <c r="M572" t="s">
        <v>84</v>
      </c>
      <c r="N572" t="s">
        <v>84</v>
      </c>
      <c r="O572" t="s">
        <v>84</v>
      </c>
      <c r="P572" t="s">
        <v>84</v>
      </c>
      <c r="Q572" t="s">
        <v>84</v>
      </c>
      <c r="R572" t="s">
        <v>84</v>
      </c>
      <c r="S572" t="s">
        <v>84</v>
      </c>
      <c r="T572" t="s">
        <v>84</v>
      </c>
      <c r="U572" t="s">
        <v>84</v>
      </c>
      <c r="V572" t="s">
        <v>84</v>
      </c>
      <c r="W572" t="s">
        <v>84</v>
      </c>
      <c r="X572" t="s">
        <v>84</v>
      </c>
    </row>
    <row r="573" spans="1:24" hidden="1" x14ac:dyDescent="0.3">
      <c r="A573">
        <v>1.0538725375478128</v>
      </c>
      <c r="B573">
        <v>0</v>
      </c>
      <c r="C573" t="s">
        <v>85</v>
      </c>
      <c r="D573">
        <v>0.1</v>
      </c>
      <c r="E573" t="s">
        <v>88</v>
      </c>
      <c r="F573">
        <v>-32.887184770565312</v>
      </c>
      <c r="G573" t="s">
        <v>56</v>
      </c>
      <c r="H573" t="s">
        <v>84</v>
      </c>
      <c r="I573" t="s">
        <v>84</v>
      </c>
      <c r="J573" t="s">
        <v>84</v>
      </c>
      <c r="K573" t="s">
        <v>84</v>
      </c>
      <c r="L573" t="s">
        <v>84</v>
      </c>
      <c r="M573" t="s">
        <v>84</v>
      </c>
      <c r="N573" t="s">
        <v>84</v>
      </c>
      <c r="O573" t="s">
        <v>84</v>
      </c>
      <c r="P573" t="s">
        <v>84</v>
      </c>
      <c r="Q573" t="s">
        <v>84</v>
      </c>
      <c r="R573" t="s">
        <v>84</v>
      </c>
      <c r="S573" t="s">
        <v>84</v>
      </c>
      <c r="T573" t="s">
        <v>84</v>
      </c>
      <c r="U573" t="s">
        <v>84</v>
      </c>
      <c r="V573" t="s">
        <v>84</v>
      </c>
      <c r="W573" t="s">
        <v>84</v>
      </c>
      <c r="X573" t="s">
        <v>84</v>
      </c>
    </row>
    <row r="574" spans="1:24" hidden="1" x14ac:dyDescent="0.3">
      <c r="A574">
        <v>1.1720815496959278</v>
      </c>
      <c r="B574">
        <v>0</v>
      </c>
      <c r="C574" t="s">
        <v>85</v>
      </c>
      <c r="D574">
        <v>0.1</v>
      </c>
      <c r="E574" t="s">
        <v>88</v>
      </c>
      <c r="F574">
        <v>-25.359386760750951</v>
      </c>
      <c r="G574" t="s">
        <v>56</v>
      </c>
      <c r="H574" t="s">
        <v>84</v>
      </c>
      <c r="I574" t="s">
        <v>84</v>
      </c>
      <c r="J574" t="s">
        <v>84</v>
      </c>
      <c r="K574" t="s">
        <v>84</v>
      </c>
      <c r="L574" t="s">
        <v>84</v>
      </c>
      <c r="M574" t="s">
        <v>84</v>
      </c>
      <c r="N574" t="s">
        <v>84</v>
      </c>
      <c r="O574" t="s">
        <v>84</v>
      </c>
      <c r="P574" t="s">
        <v>84</v>
      </c>
      <c r="Q574" t="s">
        <v>84</v>
      </c>
      <c r="R574" t="s">
        <v>84</v>
      </c>
      <c r="S574" t="s">
        <v>84</v>
      </c>
      <c r="T574" t="s">
        <v>84</v>
      </c>
      <c r="U574" t="s">
        <v>84</v>
      </c>
      <c r="V574" t="s">
        <v>84</v>
      </c>
      <c r="W574" t="s">
        <v>84</v>
      </c>
      <c r="X574" t="s">
        <v>84</v>
      </c>
    </row>
    <row r="575" spans="1:24" hidden="1" x14ac:dyDescent="0.3">
      <c r="A575">
        <v>0.69615085039069113</v>
      </c>
      <c r="B575">
        <v>0</v>
      </c>
      <c r="C575" t="s">
        <v>85</v>
      </c>
      <c r="D575">
        <v>0.1</v>
      </c>
      <c r="E575" t="s">
        <v>88</v>
      </c>
      <c r="F575">
        <v>-55.667652652952228</v>
      </c>
      <c r="G575" t="s">
        <v>56</v>
      </c>
      <c r="H575" t="s">
        <v>84</v>
      </c>
      <c r="I575" t="s">
        <v>84</v>
      </c>
      <c r="J575" t="s">
        <v>84</v>
      </c>
      <c r="K575" t="s">
        <v>84</v>
      </c>
      <c r="L575" t="s">
        <v>84</v>
      </c>
      <c r="M575" t="s">
        <v>84</v>
      </c>
      <c r="N575" t="s">
        <v>84</v>
      </c>
      <c r="O575" t="s">
        <v>84</v>
      </c>
      <c r="P575" t="s">
        <v>84</v>
      </c>
      <c r="Q575" t="s">
        <v>84</v>
      </c>
      <c r="R575" t="s">
        <v>84</v>
      </c>
      <c r="S575" t="s">
        <v>84</v>
      </c>
      <c r="T575" t="s">
        <v>84</v>
      </c>
      <c r="U575" t="s">
        <v>84</v>
      </c>
      <c r="V575" t="s">
        <v>84</v>
      </c>
      <c r="W575" t="s">
        <v>84</v>
      </c>
      <c r="X575" t="s">
        <v>84</v>
      </c>
    </row>
    <row r="576" spans="1:24" hidden="1" x14ac:dyDescent="0.3">
      <c r="A576">
        <v>1.8435700660877321</v>
      </c>
      <c r="B576">
        <v>0</v>
      </c>
      <c r="C576" t="s">
        <v>85</v>
      </c>
      <c r="D576">
        <v>0.1</v>
      </c>
      <c r="E576" t="s">
        <v>88</v>
      </c>
      <c r="F576">
        <v>17.402411391946256</v>
      </c>
      <c r="G576" t="s">
        <v>56</v>
      </c>
      <c r="H576" t="s">
        <v>84</v>
      </c>
      <c r="I576" t="s">
        <v>84</v>
      </c>
      <c r="J576" t="s">
        <v>84</v>
      </c>
      <c r="K576" t="s">
        <v>84</v>
      </c>
      <c r="L576" t="s">
        <v>84</v>
      </c>
      <c r="M576" t="s">
        <v>84</v>
      </c>
      <c r="N576" t="s">
        <v>84</v>
      </c>
      <c r="O576" t="s">
        <v>84</v>
      </c>
      <c r="P576" t="s">
        <v>84</v>
      </c>
      <c r="Q576" t="s">
        <v>84</v>
      </c>
      <c r="R576" t="s">
        <v>84</v>
      </c>
      <c r="S576" t="s">
        <v>84</v>
      </c>
      <c r="T576" t="s">
        <v>84</v>
      </c>
      <c r="U576" t="s">
        <v>84</v>
      </c>
      <c r="V576" t="s">
        <v>84</v>
      </c>
      <c r="W576" t="s">
        <v>84</v>
      </c>
      <c r="X576" t="s">
        <v>84</v>
      </c>
    </row>
    <row r="577" spans="1:24" hidden="1" x14ac:dyDescent="0.3">
      <c r="A577">
        <v>1.5116169709795315</v>
      </c>
      <c r="B577">
        <v>0</v>
      </c>
      <c r="C577" t="s">
        <v>85</v>
      </c>
      <c r="D577">
        <v>0.1</v>
      </c>
      <c r="E577" t="s">
        <v>88</v>
      </c>
      <c r="F577">
        <v>-3.7370584614703253</v>
      </c>
      <c r="G577" t="s">
        <v>56</v>
      </c>
      <c r="H577" t="s">
        <v>84</v>
      </c>
      <c r="I577" t="s">
        <v>84</v>
      </c>
      <c r="J577" t="s">
        <v>84</v>
      </c>
      <c r="K577" t="s">
        <v>84</v>
      </c>
      <c r="L577" t="s">
        <v>84</v>
      </c>
      <c r="M577" t="s">
        <v>84</v>
      </c>
      <c r="N577" t="s">
        <v>84</v>
      </c>
      <c r="O577" t="s">
        <v>84</v>
      </c>
      <c r="P577" t="s">
        <v>84</v>
      </c>
      <c r="Q577" t="s">
        <v>84</v>
      </c>
      <c r="R577" t="s">
        <v>84</v>
      </c>
      <c r="S577" t="s">
        <v>84</v>
      </c>
      <c r="T577" t="s">
        <v>84</v>
      </c>
      <c r="U577" t="s">
        <v>84</v>
      </c>
      <c r="V577" t="s">
        <v>84</v>
      </c>
      <c r="W577" t="s">
        <v>84</v>
      </c>
      <c r="X577" t="s">
        <v>84</v>
      </c>
    </row>
    <row r="578" spans="1:24" hidden="1" x14ac:dyDescent="0.3">
      <c r="A578">
        <v>0.7868550724900466</v>
      </c>
      <c r="B578">
        <v>0</v>
      </c>
      <c r="C578" t="s">
        <v>85</v>
      </c>
      <c r="D578">
        <v>0.1</v>
      </c>
      <c r="E578" t="s">
        <v>88</v>
      </c>
      <c r="F578">
        <v>-49.891417404951497</v>
      </c>
      <c r="G578" t="s">
        <v>56</v>
      </c>
      <c r="H578" t="s">
        <v>84</v>
      </c>
      <c r="I578" t="s">
        <v>84</v>
      </c>
      <c r="J578" t="s">
        <v>84</v>
      </c>
      <c r="K578" t="s">
        <v>84</v>
      </c>
      <c r="L578" t="s">
        <v>84</v>
      </c>
      <c r="M578" t="s">
        <v>84</v>
      </c>
      <c r="N578" t="s">
        <v>84</v>
      </c>
      <c r="O578" t="s">
        <v>84</v>
      </c>
      <c r="P578" t="s">
        <v>84</v>
      </c>
      <c r="Q578" t="s">
        <v>84</v>
      </c>
      <c r="R578" t="s">
        <v>84</v>
      </c>
      <c r="S578" t="s">
        <v>84</v>
      </c>
      <c r="T578" t="s">
        <v>84</v>
      </c>
      <c r="U578" t="s">
        <v>84</v>
      </c>
      <c r="V578" t="s">
        <v>84</v>
      </c>
      <c r="W578" t="s">
        <v>84</v>
      </c>
      <c r="X578" t="s">
        <v>84</v>
      </c>
    </row>
    <row r="579" spans="1:24" hidden="1" x14ac:dyDescent="0.3">
      <c r="A579">
        <v>1.0294267434502691</v>
      </c>
      <c r="B579">
        <v>0</v>
      </c>
      <c r="C579" t="s">
        <v>85</v>
      </c>
      <c r="D579">
        <v>0.1</v>
      </c>
      <c r="E579" t="s">
        <v>88</v>
      </c>
      <c r="F579">
        <v>-34.443944249489327</v>
      </c>
      <c r="G579" t="s">
        <v>56</v>
      </c>
      <c r="H579" t="s">
        <v>84</v>
      </c>
      <c r="I579" t="s">
        <v>84</v>
      </c>
      <c r="J579" t="s">
        <v>84</v>
      </c>
      <c r="K579" t="s">
        <v>84</v>
      </c>
      <c r="L579" t="s">
        <v>84</v>
      </c>
      <c r="M579" t="s">
        <v>84</v>
      </c>
      <c r="N579" t="s">
        <v>84</v>
      </c>
      <c r="O579" t="s">
        <v>84</v>
      </c>
      <c r="P579" t="s">
        <v>84</v>
      </c>
      <c r="Q579" t="s">
        <v>84</v>
      </c>
      <c r="R579" t="s">
        <v>84</v>
      </c>
      <c r="S579" t="s">
        <v>84</v>
      </c>
      <c r="T579" t="s">
        <v>84</v>
      </c>
      <c r="U579" t="s">
        <v>84</v>
      </c>
      <c r="V579" t="s">
        <v>84</v>
      </c>
      <c r="W579" t="s">
        <v>84</v>
      </c>
      <c r="X579" t="s">
        <v>84</v>
      </c>
    </row>
    <row r="580" spans="1:24" hidden="1" x14ac:dyDescent="0.3">
      <c r="A580">
        <v>0.47083205602821793</v>
      </c>
      <c r="B580">
        <v>0</v>
      </c>
      <c r="C580" t="s">
        <v>85</v>
      </c>
      <c r="D580">
        <v>0.1</v>
      </c>
      <c r="E580" t="s">
        <v>88</v>
      </c>
      <c r="F580">
        <v>-70.016426413537673</v>
      </c>
      <c r="G580" t="s">
        <v>56</v>
      </c>
      <c r="H580" t="s">
        <v>84</v>
      </c>
      <c r="I580" t="s">
        <v>84</v>
      </c>
      <c r="J580" t="s">
        <v>84</v>
      </c>
      <c r="K580" t="s">
        <v>84</v>
      </c>
      <c r="L580" t="s">
        <v>84</v>
      </c>
      <c r="M580" t="s">
        <v>84</v>
      </c>
      <c r="N580" t="s">
        <v>84</v>
      </c>
      <c r="O580" t="s">
        <v>84</v>
      </c>
      <c r="P580" t="s">
        <v>84</v>
      </c>
      <c r="Q580" t="s">
        <v>84</v>
      </c>
      <c r="R580" t="s">
        <v>84</v>
      </c>
      <c r="S580" t="s">
        <v>84</v>
      </c>
      <c r="T580" t="s">
        <v>84</v>
      </c>
      <c r="U580" t="s">
        <v>84</v>
      </c>
      <c r="V580" t="s">
        <v>84</v>
      </c>
      <c r="W580" t="s">
        <v>84</v>
      </c>
      <c r="X580" t="s">
        <v>84</v>
      </c>
    </row>
    <row r="581" spans="1:24" hidden="1" x14ac:dyDescent="0.3">
      <c r="A581">
        <v>1.1310393841419213</v>
      </c>
      <c r="B581">
        <v>0</v>
      </c>
      <c r="C581" t="s">
        <v>85</v>
      </c>
      <c r="D581">
        <v>0.1</v>
      </c>
      <c r="E581" t="s">
        <v>88</v>
      </c>
      <c r="F581">
        <v>-27.973038009175237</v>
      </c>
      <c r="G581" t="s">
        <v>56</v>
      </c>
      <c r="H581" t="s">
        <v>84</v>
      </c>
      <c r="I581" t="s">
        <v>84</v>
      </c>
      <c r="J581" t="s">
        <v>84</v>
      </c>
      <c r="K581" t="s">
        <v>84</v>
      </c>
      <c r="L581" t="s">
        <v>84</v>
      </c>
      <c r="M581" t="s">
        <v>84</v>
      </c>
      <c r="N581" t="s">
        <v>84</v>
      </c>
      <c r="O581" t="s">
        <v>84</v>
      </c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</row>
    <row r="582" spans="1:24" hidden="1" x14ac:dyDescent="0.3">
      <c r="A582">
        <v>0.71816642529008468</v>
      </c>
      <c r="B582">
        <v>0</v>
      </c>
      <c r="C582" t="s">
        <v>86</v>
      </c>
      <c r="D582">
        <v>0.1</v>
      </c>
      <c r="E582" t="s">
        <v>88</v>
      </c>
      <c r="F582">
        <v>-54.265654633504134</v>
      </c>
      <c r="G582" t="s">
        <v>56</v>
      </c>
      <c r="H582" t="s">
        <v>84</v>
      </c>
      <c r="I582" t="s">
        <v>84</v>
      </c>
      <c r="J582" t="s">
        <v>84</v>
      </c>
      <c r="K582" t="s">
        <v>84</v>
      </c>
      <c r="L582" t="s">
        <v>84</v>
      </c>
      <c r="M582" t="s">
        <v>84</v>
      </c>
      <c r="N582" t="s">
        <v>84</v>
      </c>
      <c r="O582" t="s">
        <v>84</v>
      </c>
      <c r="P582" t="s">
        <v>84</v>
      </c>
      <c r="Q582" t="s">
        <v>84</v>
      </c>
      <c r="R582" t="s">
        <v>84</v>
      </c>
      <c r="S582" t="s">
        <v>84</v>
      </c>
      <c r="T582" t="s">
        <v>84</v>
      </c>
      <c r="U582" t="s">
        <v>84</v>
      </c>
      <c r="V582" t="s">
        <v>84</v>
      </c>
      <c r="W582" t="s">
        <v>84</v>
      </c>
      <c r="X582" t="s">
        <v>84</v>
      </c>
    </row>
    <row r="583" spans="1:24" hidden="1" x14ac:dyDescent="0.3">
      <c r="A583">
        <v>1.0973230500915663</v>
      </c>
      <c r="B583">
        <v>0</v>
      </c>
      <c r="C583" t="s">
        <v>86</v>
      </c>
      <c r="D583">
        <v>0.1</v>
      </c>
      <c r="E583" t="s">
        <v>88</v>
      </c>
      <c r="F583">
        <v>-30.120164930805181</v>
      </c>
      <c r="G583" t="s">
        <v>56</v>
      </c>
      <c r="H583" t="s">
        <v>84</v>
      </c>
      <c r="I583" t="s">
        <v>84</v>
      </c>
      <c r="J583" t="s">
        <v>84</v>
      </c>
      <c r="K583" t="s">
        <v>84</v>
      </c>
      <c r="L583" t="s">
        <v>84</v>
      </c>
      <c r="M583" t="s">
        <v>84</v>
      </c>
      <c r="N583" t="s">
        <v>84</v>
      </c>
      <c r="O583" t="s">
        <v>84</v>
      </c>
      <c r="P583" t="s">
        <v>84</v>
      </c>
      <c r="Q583" t="s">
        <v>84</v>
      </c>
      <c r="R583" t="s">
        <v>84</v>
      </c>
      <c r="S583" t="s">
        <v>84</v>
      </c>
      <c r="T583" t="s">
        <v>84</v>
      </c>
      <c r="U583" t="s">
        <v>84</v>
      </c>
      <c r="V583" t="s">
        <v>84</v>
      </c>
      <c r="W583" t="s">
        <v>84</v>
      </c>
      <c r="X583" t="s">
        <v>84</v>
      </c>
    </row>
    <row r="584" spans="1:24" hidden="1" x14ac:dyDescent="0.3">
      <c r="A584">
        <v>0.89239726128423846</v>
      </c>
      <c r="B584">
        <v>0</v>
      </c>
      <c r="C584" t="s">
        <v>86</v>
      </c>
      <c r="D584">
        <v>0.1</v>
      </c>
      <c r="E584" t="s">
        <v>88</v>
      </c>
      <c r="F584">
        <v>-43.170269293495608</v>
      </c>
      <c r="G584" t="s">
        <v>56</v>
      </c>
      <c r="H584" t="s">
        <v>84</v>
      </c>
      <c r="I584" t="s">
        <v>84</v>
      </c>
      <c r="J584" t="s">
        <v>84</v>
      </c>
      <c r="K584" t="s">
        <v>84</v>
      </c>
      <c r="L584" t="s">
        <v>84</v>
      </c>
      <c r="M584" t="s">
        <v>84</v>
      </c>
      <c r="N584" t="s">
        <v>84</v>
      </c>
      <c r="O584" t="s">
        <v>84</v>
      </c>
      <c r="P584" t="s">
        <v>84</v>
      </c>
      <c r="Q584" t="s">
        <v>84</v>
      </c>
      <c r="R584" t="s">
        <v>84</v>
      </c>
      <c r="S584" t="s">
        <v>84</v>
      </c>
      <c r="T584" t="s">
        <v>84</v>
      </c>
      <c r="U584" t="s">
        <v>84</v>
      </c>
      <c r="V584" t="s">
        <v>84</v>
      </c>
      <c r="W584" t="s">
        <v>84</v>
      </c>
      <c r="X584" t="s">
        <v>84</v>
      </c>
    </row>
    <row r="585" spans="1:24" hidden="1" x14ac:dyDescent="0.3">
      <c r="A585">
        <v>0.95816114533093188</v>
      </c>
      <c r="B585">
        <v>0</v>
      </c>
      <c r="C585" t="s">
        <v>86</v>
      </c>
      <c r="D585">
        <v>0.1</v>
      </c>
      <c r="E585" t="s">
        <v>88</v>
      </c>
      <c r="F585">
        <v>-38.982287121509785</v>
      </c>
      <c r="G585" t="s">
        <v>56</v>
      </c>
      <c r="H585" t="s">
        <v>84</v>
      </c>
      <c r="I585" t="s">
        <v>84</v>
      </c>
      <c r="J585" t="s">
        <v>84</v>
      </c>
      <c r="K585" t="s">
        <v>84</v>
      </c>
      <c r="L585" t="s">
        <v>84</v>
      </c>
      <c r="M585" t="s">
        <v>84</v>
      </c>
      <c r="N585" t="s">
        <v>84</v>
      </c>
      <c r="O585" t="s">
        <v>84</v>
      </c>
      <c r="P585" t="s">
        <v>84</v>
      </c>
      <c r="Q585" t="s">
        <v>84</v>
      </c>
      <c r="R585" t="s">
        <v>84</v>
      </c>
      <c r="S585" t="s">
        <v>84</v>
      </c>
      <c r="T585" t="s">
        <v>84</v>
      </c>
      <c r="U585" t="s">
        <v>84</v>
      </c>
      <c r="V585" t="s">
        <v>84</v>
      </c>
      <c r="W585" t="s">
        <v>84</v>
      </c>
      <c r="X585" t="s">
        <v>84</v>
      </c>
    </row>
    <row r="586" spans="1:24" hidden="1" x14ac:dyDescent="0.3">
      <c r="A586">
        <v>1.0512082700569665</v>
      </c>
      <c r="B586">
        <v>0</v>
      </c>
      <c r="C586" t="s">
        <v>86</v>
      </c>
      <c r="D586">
        <v>0.1</v>
      </c>
      <c r="E586" t="s">
        <v>88</v>
      </c>
      <c r="F586">
        <v>-33.056850916578583</v>
      </c>
      <c r="G586" t="s">
        <v>56</v>
      </c>
      <c r="H586" t="s">
        <v>84</v>
      </c>
      <c r="I586" t="s">
        <v>84</v>
      </c>
      <c r="J586" t="s">
        <v>84</v>
      </c>
      <c r="K586" t="s">
        <v>84</v>
      </c>
      <c r="L586" t="s">
        <v>84</v>
      </c>
      <c r="M586" t="s">
        <v>84</v>
      </c>
      <c r="N586" t="s">
        <v>84</v>
      </c>
      <c r="O586" t="s">
        <v>84</v>
      </c>
      <c r="P586" t="s">
        <v>84</v>
      </c>
      <c r="Q586" t="s">
        <v>84</v>
      </c>
      <c r="R586" t="s">
        <v>84</v>
      </c>
      <c r="S586" t="s">
        <v>84</v>
      </c>
      <c r="T586" t="s">
        <v>84</v>
      </c>
      <c r="U586" t="s">
        <v>84</v>
      </c>
      <c r="V586" t="s">
        <v>84</v>
      </c>
      <c r="W586" t="s">
        <v>84</v>
      </c>
      <c r="X586" t="s">
        <v>84</v>
      </c>
    </row>
    <row r="587" spans="1:24" hidden="1" x14ac:dyDescent="0.3">
      <c r="A587">
        <v>1.2584658937604958</v>
      </c>
      <c r="B587">
        <v>0</v>
      </c>
      <c r="C587" t="s">
        <v>86</v>
      </c>
      <c r="D587">
        <v>0.1</v>
      </c>
      <c r="E587" t="s">
        <v>88</v>
      </c>
      <c r="F587">
        <v>-19.858250413265253</v>
      </c>
      <c r="G587" t="s">
        <v>56</v>
      </c>
      <c r="H587" t="s">
        <v>84</v>
      </c>
      <c r="I587" t="s">
        <v>84</v>
      </c>
      <c r="J587" t="s">
        <v>84</v>
      </c>
      <c r="K587" t="s">
        <v>84</v>
      </c>
      <c r="L587" t="s">
        <v>84</v>
      </c>
      <c r="M587" t="s">
        <v>84</v>
      </c>
      <c r="N587" t="s">
        <v>84</v>
      </c>
      <c r="O587" t="s">
        <v>84</v>
      </c>
      <c r="P587" t="s">
        <v>84</v>
      </c>
      <c r="Q587" t="s">
        <v>84</v>
      </c>
      <c r="R587" t="s">
        <v>84</v>
      </c>
      <c r="S587" t="s">
        <v>84</v>
      </c>
      <c r="T587" t="s">
        <v>84</v>
      </c>
      <c r="U587" t="s">
        <v>84</v>
      </c>
      <c r="V587" t="s">
        <v>84</v>
      </c>
      <c r="W587" t="s">
        <v>84</v>
      </c>
      <c r="X587" t="s">
        <v>84</v>
      </c>
    </row>
    <row r="588" spans="1:24" hidden="1" x14ac:dyDescent="0.3">
      <c r="A588">
        <v>1.132377693118509</v>
      </c>
      <c r="B588">
        <v>0</v>
      </c>
      <c r="C588" t="s">
        <v>86</v>
      </c>
      <c r="D588">
        <v>0.1</v>
      </c>
      <c r="E588" t="s">
        <v>88</v>
      </c>
      <c r="F588">
        <v>-27.887811684486469</v>
      </c>
      <c r="G588" t="s">
        <v>56</v>
      </c>
      <c r="H588" t="s">
        <v>84</v>
      </c>
      <c r="I588" t="s">
        <v>84</v>
      </c>
      <c r="J588" t="s">
        <v>84</v>
      </c>
      <c r="K588" t="s">
        <v>84</v>
      </c>
      <c r="L588" t="s">
        <v>84</v>
      </c>
      <c r="M588" t="s">
        <v>84</v>
      </c>
      <c r="N588" t="s">
        <v>84</v>
      </c>
      <c r="O588" t="s">
        <v>84</v>
      </c>
      <c r="P588" t="s">
        <v>84</v>
      </c>
      <c r="Q588" t="s">
        <v>84</v>
      </c>
      <c r="R588" t="s">
        <v>84</v>
      </c>
      <c r="S588" t="s">
        <v>84</v>
      </c>
      <c r="T588" t="s">
        <v>84</v>
      </c>
      <c r="U588" t="s">
        <v>84</v>
      </c>
      <c r="V588" t="s">
        <v>84</v>
      </c>
      <c r="W588" t="s">
        <v>84</v>
      </c>
      <c r="X588" t="s">
        <v>84</v>
      </c>
    </row>
    <row r="589" spans="1:24" hidden="1" x14ac:dyDescent="0.3">
      <c r="A589">
        <v>0.60441447281370642</v>
      </c>
      <c r="B589">
        <v>0</v>
      </c>
      <c r="C589" t="s">
        <v>86</v>
      </c>
      <c r="D589">
        <v>0.1</v>
      </c>
      <c r="E589" t="s">
        <v>88</v>
      </c>
      <c r="F589">
        <v>-61.509617728223496</v>
      </c>
      <c r="G589" t="s">
        <v>56</v>
      </c>
      <c r="H589" t="s">
        <v>84</v>
      </c>
      <c r="I589" t="s">
        <v>84</v>
      </c>
      <c r="J589" t="s">
        <v>84</v>
      </c>
      <c r="K589" t="s">
        <v>84</v>
      </c>
      <c r="L589" t="s">
        <v>84</v>
      </c>
      <c r="M589" t="s">
        <v>84</v>
      </c>
      <c r="N589" t="s">
        <v>84</v>
      </c>
      <c r="O589" t="s">
        <v>84</v>
      </c>
      <c r="P589" t="s">
        <v>84</v>
      </c>
      <c r="Q589" t="s">
        <v>84</v>
      </c>
      <c r="R589" t="s">
        <v>84</v>
      </c>
      <c r="S589" t="s">
        <v>84</v>
      </c>
      <c r="T589" t="s">
        <v>84</v>
      </c>
      <c r="U589" t="s">
        <v>84</v>
      </c>
      <c r="V589" t="s">
        <v>84</v>
      </c>
      <c r="W589" t="s">
        <v>84</v>
      </c>
      <c r="X589" t="s">
        <v>84</v>
      </c>
    </row>
    <row r="590" spans="1:24" hidden="1" x14ac:dyDescent="0.3">
      <c r="A590">
        <v>1.0941357611303488</v>
      </c>
      <c r="B590">
        <v>0</v>
      </c>
      <c r="C590" t="s">
        <v>86</v>
      </c>
      <c r="D590">
        <v>0.1</v>
      </c>
      <c r="E590" t="s">
        <v>88</v>
      </c>
      <c r="F590">
        <v>-30.32313818185386</v>
      </c>
      <c r="G590" t="s">
        <v>56</v>
      </c>
      <c r="H590" t="s">
        <v>84</v>
      </c>
      <c r="I590" t="s">
        <v>84</v>
      </c>
      <c r="J590" t="s">
        <v>84</v>
      </c>
      <c r="K590" t="s">
        <v>84</v>
      </c>
      <c r="L590" t="s">
        <v>84</v>
      </c>
      <c r="M590" t="s">
        <v>84</v>
      </c>
      <c r="N590" t="s">
        <v>84</v>
      </c>
      <c r="O590" t="s">
        <v>84</v>
      </c>
      <c r="P590" t="s">
        <v>84</v>
      </c>
      <c r="Q590" t="s">
        <v>84</v>
      </c>
      <c r="R590" t="s">
        <v>84</v>
      </c>
      <c r="S590" t="s">
        <v>84</v>
      </c>
      <c r="T590" t="s">
        <v>84</v>
      </c>
      <c r="U590" t="s">
        <v>84</v>
      </c>
      <c r="V590" t="s">
        <v>84</v>
      </c>
      <c r="W590" t="s">
        <v>84</v>
      </c>
      <c r="X590" t="s">
        <v>84</v>
      </c>
    </row>
    <row r="591" spans="1:24" hidden="1" x14ac:dyDescent="0.3">
      <c r="A591">
        <v>1.374032409009903</v>
      </c>
      <c r="B591">
        <v>0</v>
      </c>
      <c r="C591" t="s">
        <v>86</v>
      </c>
      <c r="D591">
        <v>0.1</v>
      </c>
      <c r="E591" t="s">
        <v>88</v>
      </c>
      <c r="F591">
        <v>-12.498732152461125</v>
      </c>
      <c r="G591" t="s">
        <v>56</v>
      </c>
      <c r="H591" t="s">
        <v>84</v>
      </c>
      <c r="I591" t="s">
        <v>84</v>
      </c>
      <c r="J591" t="s">
        <v>84</v>
      </c>
      <c r="K591" t="s">
        <v>84</v>
      </c>
      <c r="L591" t="s">
        <v>84</v>
      </c>
      <c r="M591" t="s">
        <v>84</v>
      </c>
      <c r="N591" t="s">
        <v>84</v>
      </c>
      <c r="O591" t="s">
        <v>84</v>
      </c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</row>
    <row r="592" spans="1:24" hidden="1" x14ac:dyDescent="0.3">
      <c r="A592">
        <v>1.1008817583574</v>
      </c>
      <c r="B592">
        <v>0</v>
      </c>
      <c r="C592" t="s">
        <v>86</v>
      </c>
      <c r="D592">
        <v>0.1</v>
      </c>
      <c r="E592" t="s">
        <v>88</v>
      </c>
      <c r="F592">
        <v>-29.893538918843536</v>
      </c>
      <c r="G592" t="s">
        <v>56</v>
      </c>
      <c r="H592" t="s">
        <v>84</v>
      </c>
      <c r="I592" t="s">
        <v>84</v>
      </c>
      <c r="J592" t="s">
        <v>84</v>
      </c>
      <c r="K592" t="s">
        <v>84</v>
      </c>
      <c r="L592" t="s">
        <v>84</v>
      </c>
      <c r="M592" t="s">
        <v>84</v>
      </c>
      <c r="N592" t="s">
        <v>84</v>
      </c>
      <c r="O592" t="s">
        <v>84</v>
      </c>
      <c r="P592" t="s">
        <v>84</v>
      </c>
      <c r="Q592" t="s">
        <v>84</v>
      </c>
      <c r="R592" t="s">
        <v>84</v>
      </c>
      <c r="S592" t="s">
        <v>84</v>
      </c>
      <c r="T592" t="s">
        <v>84</v>
      </c>
      <c r="U592" t="s">
        <v>84</v>
      </c>
      <c r="V592" t="s">
        <v>84</v>
      </c>
      <c r="W592" t="s">
        <v>84</v>
      </c>
      <c r="X592" t="s">
        <v>84</v>
      </c>
    </row>
    <row r="593" spans="1:24" hidden="1" x14ac:dyDescent="0.3">
      <c r="A593">
        <v>1.0252212670619925</v>
      </c>
      <c r="B593">
        <v>0</v>
      </c>
      <c r="C593" t="s">
        <v>86</v>
      </c>
      <c r="D593">
        <v>0.1</v>
      </c>
      <c r="E593" t="s">
        <v>88</v>
      </c>
      <c r="F593">
        <v>-34.711757813029834</v>
      </c>
      <c r="G593" t="s">
        <v>56</v>
      </c>
      <c r="H593" t="s">
        <v>84</v>
      </c>
      <c r="I593" t="s">
        <v>84</v>
      </c>
      <c r="J593" t="s">
        <v>84</v>
      </c>
      <c r="K593" t="s">
        <v>84</v>
      </c>
      <c r="L593" t="s">
        <v>84</v>
      </c>
      <c r="M593" t="s">
        <v>84</v>
      </c>
      <c r="N593" t="s">
        <v>84</v>
      </c>
      <c r="O593" t="s">
        <v>84</v>
      </c>
      <c r="P593" t="s">
        <v>84</v>
      </c>
      <c r="Q593" t="s">
        <v>84</v>
      </c>
      <c r="R593" t="s">
        <v>84</v>
      </c>
      <c r="S593" t="s">
        <v>84</v>
      </c>
      <c r="T593" t="s">
        <v>84</v>
      </c>
      <c r="U593" t="s">
        <v>84</v>
      </c>
      <c r="V593" t="s">
        <v>84</v>
      </c>
      <c r="W593" t="s">
        <v>84</v>
      </c>
      <c r="X593" t="s">
        <v>84</v>
      </c>
    </row>
    <row r="594" spans="1:24" hidden="1" x14ac:dyDescent="0.3">
      <c r="A594">
        <v>0.81126104300407065</v>
      </c>
      <c r="B594">
        <v>0</v>
      </c>
      <c r="C594" t="s">
        <v>86</v>
      </c>
      <c r="D594">
        <v>0.1</v>
      </c>
      <c r="E594" t="s">
        <v>88</v>
      </c>
      <c r="F594">
        <v>-48.337193975414209</v>
      </c>
      <c r="G594" t="s">
        <v>56</v>
      </c>
      <c r="H594" t="s">
        <v>84</v>
      </c>
      <c r="I594" t="s">
        <v>84</v>
      </c>
      <c r="J594" t="s">
        <v>84</v>
      </c>
      <c r="K594" t="s">
        <v>84</v>
      </c>
      <c r="L594" t="s">
        <v>84</v>
      </c>
      <c r="M594" t="s">
        <v>84</v>
      </c>
      <c r="N594" t="s">
        <v>84</v>
      </c>
      <c r="O594" t="s">
        <v>84</v>
      </c>
      <c r="P594" t="s">
        <v>84</v>
      </c>
      <c r="Q594" t="s">
        <v>84</v>
      </c>
      <c r="R594" t="s">
        <v>84</v>
      </c>
      <c r="S594" t="s">
        <v>84</v>
      </c>
      <c r="T594" t="s">
        <v>84</v>
      </c>
      <c r="U594" t="s">
        <v>84</v>
      </c>
      <c r="V594" t="s">
        <v>84</v>
      </c>
      <c r="W594" t="s">
        <v>84</v>
      </c>
      <c r="X594" t="s">
        <v>84</v>
      </c>
    </row>
    <row r="595" spans="1:24" hidden="1" x14ac:dyDescent="0.3">
      <c r="A595">
        <v>0.58825494755655339</v>
      </c>
      <c r="B595">
        <v>0</v>
      </c>
      <c r="C595" t="s">
        <v>86</v>
      </c>
      <c r="D595">
        <v>0.1</v>
      </c>
      <c r="E595" t="s">
        <v>88</v>
      </c>
      <c r="F595">
        <v>-62.538690214828165</v>
      </c>
      <c r="G595" t="s">
        <v>56</v>
      </c>
      <c r="H595" t="s">
        <v>84</v>
      </c>
      <c r="I595" t="s">
        <v>84</v>
      </c>
      <c r="J595" t="s">
        <v>84</v>
      </c>
      <c r="K595" t="s">
        <v>84</v>
      </c>
      <c r="L595" t="s">
        <v>84</v>
      </c>
      <c r="M595" t="s">
        <v>84</v>
      </c>
      <c r="N595" t="s">
        <v>84</v>
      </c>
      <c r="O595" t="s">
        <v>84</v>
      </c>
      <c r="P595" t="s">
        <v>84</v>
      </c>
      <c r="Q595" t="s">
        <v>84</v>
      </c>
      <c r="R595" t="s">
        <v>84</v>
      </c>
      <c r="S595" t="s">
        <v>84</v>
      </c>
      <c r="T595" t="s">
        <v>84</v>
      </c>
      <c r="U595" t="s">
        <v>84</v>
      </c>
      <c r="V595" t="s">
        <v>84</v>
      </c>
      <c r="W595" t="s">
        <v>84</v>
      </c>
      <c r="X595" t="s">
        <v>84</v>
      </c>
    </row>
    <row r="596" spans="1:24" hidden="1" x14ac:dyDescent="0.3">
      <c r="A596">
        <v>0.90200602748688552</v>
      </c>
      <c r="B596">
        <v>0</v>
      </c>
      <c r="C596" t="s">
        <v>86</v>
      </c>
      <c r="D596">
        <v>0.1</v>
      </c>
      <c r="E596" t="s">
        <v>88</v>
      </c>
      <c r="F596">
        <v>-42.55836289327609</v>
      </c>
      <c r="G596" t="s">
        <v>56</v>
      </c>
      <c r="H596" t="s">
        <v>84</v>
      </c>
      <c r="I596" t="s">
        <v>84</v>
      </c>
      <c r="J596" t="s">
        <v>84</v>
      </c>
      <c r="K596" t="s">
        <v>84</v>
      </c>
      <c r="L596" t="s">
        <v>84</v>
      </c>
      <c r="M596" t="s">
        <v>84</v>
      </c>
      <c r="N596" t="s">
        <v>84</v>
      </c>
      <c r="O596" t="s">
        <v>84</v>
      </c>
      <c r="P596" t="s">
        <v>84</v>
      </c>
      <c r="Q596" t="s">
        <v>84</v>
      </c>
      <c r="R596" t="s">
        <v>84</v>
      </c>
      <c r="S596" t="s">
        <v>84</v>
      </c>
      <c r="T596" t="s">
        <v>84</v>
      </c>
      <c r="U596" t="s">
        <v>84</v>
      </c>
      <c r="V596" t="s">
        <v>84</v>
      </c>
      <c r="W596" t="s">
        <v>84</v>
      </c>
      <c r="X596" t="s">
        <v>84</v>
      </c>
    </row>
    <row r="597" spans="1:24" hidden="1" x14ac:dyDescent="0.3">
      <c r="A597">
        <v>1.3891716108232635</v>
      </c>
      <c r="B597">
        <v>0</v>
      </c>
      <c r="C597" t="s">
        <v>86</v>
      </c>
      <c r="D597">
        <v>0.1</v>
      </c>
      <c r="E597" t="s">
        <v>88</v>
      </c>
      <c r="F597">
        <v>-11.534636004377289</v>
      </c>
      <c r="G597" t="s">
        <v>56</v>
      </c>
      <c r="H597" t="s">
        <v>84</v>
      </c>
      <c r="I597" t="s">
        <v>84</v>
      </c>
      <c r="J597" t="s">
        <v>84</v>
      </c>
      <c r="K597" t="s">
        <v>84</v>
      </c>
      <c r="L597" t="s">
        <v>84</v>
      </c>
      <c r="M597" t="s">
        <v>84</v>
      </c>
      <c r="N597" t="s">
        <v>84</v>
      </c>
      <c r="O597" t="s">
        <v>84</v>
      </c>
      <c r="P597" t="s">
        <v>84</v>
      </c>
      <c r="Q597" t="s">
        <v>84</v>
      </c>
      <c r="R597" t="s">
        <v>84</v>
      </c>
      <c r="S597" t="s">
        <v>84</v>
      </c>
      <c r="T597" t="s">
        <v>84</v>
      </c>
      <c r="U597" t="s">
        <v>84</v>
      </c>
      <c r="V597" t="s">
        <v>84</v>
      </c>
      <c r="W597" t="s">
        <v>84</v>
      </c>
      <c r="X597" t="s">
        <v>84</v>
      </c>
    </row>
    <row r="598" spans="1:24" hidden="1" x14ac:dyDescent="0.3">
      <c r="A598">
        <v>1.4000546985647477</v>
      </c>
      <c r="B598">
        <v>0</v>
      </c>
      <c r="C598" t="s">
        <v>86</v>
      </c>
      <c r="D598">
        <v>0.1</v>
      </c>
      <c r="E598" t="s">
        <v>88</v>
      </c>
      <c r="F598">
        <v>-10.841578133812156</v>
      </c>
      <c r="G598" t="s">
        <v>56</v>
      </c>
      <c r="H598" t="s">
        <v>84</v>
      </c>
      <c r="I598" t="s">
        <v>84</v>
      </c>
      <c r="J598" t="s">
        <v>84</v>
      </c>
      <c r="K598" t="s">
        <v>84</v>
      </c>
      <c r="L598" t="s">
        <v>84</v>
      </c>
      <c r="M598" t="s">
        <v>84</v>
      </c>
      <c r="N598" t="s">
        <v>84</v>
      </c>
      <c r="O598" t="s">
        <v>84</v>
      </c>
      <c r="P598" t="s">
        <v>84</v>
      </c>
      <c r="Q598" t="s">
        <v>84</v>
      </c>
      <c r="R598" t="s">
        <v>84</v>
      </c>
      <c r="S598" t="s">
        <v>84</v>
      </c>
      <c r="T598" t="s">
        <v>84</v>
      </c>
      <c r="U598" t="s">
        <v>84</v>
      </c>
      <c r="V598" t="s">
        <v>84</v>
      </c>
      <c r="W598" t="s">
        <v>84</v>
      </c>
      <c r="X598" t="s">
        <v>84</v>
      </c>
    </row>
    <row r="599" spans="1:24" hidden="1" x14ac:dyDescent="0.3">
      <c r="A599">
        <v>0.40807380657771258</v>
      </c>
      <c r="B599">
        <v>0</v>
      </c>
      <c r="C599" t="s">
        <v>86</v>
      </c>
      <c r="D599">
        <v>0.1</v>
      </c>
      <c r="E599" t="s">
        <v>88</v>
      </c>
      <c r="F599">
        <v>-74.013003465725504</v>
      </c>
      <c r="G599" t="s">
        <v>56</v>
      </c>
      <c r="H599" t="s">
        <v>84</v>
      </c>
      <c r="I599" t="s">
        <v>84</v>
      </c>
      <c r="J599" t="s">
        <v>84</v>
      </c>
      <c r="K599" t="s">
        <v>84</v>
      </c>
      <c r="L599" t="s">
        <v>84</v>
      </c>
      <c r="M599" t="s">
        <v>84</v>
      </c>
      <c r="N599" t="s">
        <v>84</v>
      </c>
      <c r="O599" t="s">
        <v>84</v>
      </c>
      <c r="P599" t="s">
        <v>84</v>
      </c>
      <c r="Q599" t="s">
        <v>84</v>
      </c>
      <c r="R599" t="s">
        <v>84</v>
      </c>
      <c r="S599" t="s">
        <v>84</v>
      </c>
      <c r="T599" t="s">
        <v>84</v>
      </c>
      <c r="U599" t="s">
        <v>84</v>
      </c>
      <c r="V599" t="s">
        <v>84</v>
      </c>
      <c r="W599" t="s">
        <v>84</v>
      </c>
      <c r="X599" t="s">
        <v>84</v>
      </c>
    </row>
    <row r="600" spans="1:24" hidden="1" x14ac:dyDescent="0.3">
      <c r="A600">
        <v>0.28792572684600265</v>
      </c>
      <c r="B600">
        <v>0</v>
      </c>
      <c r="C600" t="s">
        <v>86</v>
      </c>
      <c r="D600">
        <v>0.1</v>
      </c>
      <c r="E600" t="s">
        <v>88</v>
      </c>
      <c r="F600">
        <v>-81.664285369292315</v>
      </c>
      <c r="G600" t="s">
        <v>56</v>
      </c>
      <c r="H600" t="s">
        <v>84</v>
      </c>
      <c r="I600" t="s">
        <v>84</v>
      </c>
      <c r="J600" t="s">
        <v>84</v>
      </c>
      <c r="K600" t="s">
        <v>84</v>
      </c>
      <c r="L600" t="s">
        <v>84</v>
      </c>
      <c r="M600" t="s">
        <v>84</v>
      </c>
      <c r="N600" t="s">
        <v>84</v>
      </c>
      <c r="O600" t="s">
        <v>84</v>
      </c>
      <c r="P600" t="s">
        <v>84</v>
      </c>
      <c r="Q600" t="s">
        <v>84</v>
      </c>
      <c r="R600" t="s">
        <v>84</v>
      </c>
      <c r="S600" t="s">
        <v>84</v>
      </c>
      <c r="T600" t="s">
        <v>84</v>
      </c>
      <c r="U600" t="s">
        <v>84</v>
      </c>
      <c r="V600" t="s">
        <v>84</v>
      </c>
      <c r="W600" t="s">
        <v>84</v>
      </c>
      <c r="X600" t="s">
        <v>84</v>
      </c>
    </row>
    <row r="601" spans="1:24" hidden="1" x14ac:dyDescent="0.3">
      <c r="A601">
        <v>0.30415117349985288</v>
      </c>
      <c r="B601">
        <v>0</v>
      </c>
      <c r="C601" t="s">
        <v>86</v>
      </c>
      <c r="D601">
        <v>0.1</v>
      </c>
      <c r="E601" t="s">
        <v>88</v>
      </c>
      <c r="F601">
        <v>-80.631014869779477</v>
      </c>
      <c r="G601" t="s">
        <v>56</v>
      </c>
      <c r="H601" t="s">
        <v>84</v>
      </c>
      <c r="I601" t="s">
        <v>84</v>
      </c>
      <c r="J601" t="s">
        <v>84</v>
      </c>
      <c r="K601" t="s">
        <v>84</v>
      </c>
      <c r="L601" t="s">
        <v>84</v>
      </c>
      <c r="M601" t="s">
        <v>84</v>
      </c>
      <c r="N601" t="s">
        <v>84</v>
      </c>
      <c r="O601" t="s">
        <v>84</v>
      </c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</row>
    <row r="602" spans="1:24" hidden="1" x14ac:dyDescent="0.3">
      <c r="A602">
        <v>1.3134407288570631</v>
      </c>
      <c r="B602">
        <v>0</v>
      </c>
      <c r="C602" t="s">
        <v>86</v>
      </c>
      <c r="D602">
        <v>0.1</v>
      </c>
      <c r="E602" t="s">
        <v>88</v>
      </c>
      <c r="F602">
        <v>-16.357337524227024</v>
      </c>
      <c r="G602" t="s">
        <v>56</v>
      </c>
      <c r="H602" t="s">
        <v>84</v>
      </c>
      <c r="I602" t="s">
        <v>84</v>
      </c>
      <c r="J602" t="s">
        <v>84</v>
      </c>
      <c r="K602" t="s">
        <v>84</v>
      </c>
      <c r="L602" t="s">
        <v>84</v>
      </c>
      <c r="M602" t="s">
        <v>84</v>
      </c>
      <c r="N602" t="s">
        <v>84</v>
      </c>
      <c r="O602" t="s">
        <v>84</v>
      </c>
      <c r="P602" t="s">
        <v>84</v>
      </c>
      <c r="Q602" t="s">
        <v>84</v>
      </c>
      <c r="R602" t="s">
        <v>84</v>
      </c>
      <c r="S602" t="s">
        <v>84</v>
      </c>
      <c r="T602" t="s">
        <v>84</v>
      </c>
      <c r="U602" t="s">
        <v>84</v>
      </c>
      <c r="V602" t="s">
        <v>84</v>
      </c>
      <c r="W602" t="s">
        <v>84</v>
      </c>
      <c r="X602" t="s">
        <v>84</v>
      </c>
    </row>
    <row r="603" spans="1:24" hidden="1" x14ac:dyDescent="0.3">
      <c r="A603">
        <v>1.2678748109923481</v>
      </c>
      <c r="B603">
        <v>0</v>
      </c>
      <c r="C603" t="s">
        <v>86</v>
      </c>
      <c r="D603">
        <v>0.1</v>
      </c>
      <c r="E603" t="s">
        <v>88</v>
      </c>
      <c r="F603">
        <v>-19.259070814981335</v>
      </c>
      <c r="G603" t="s">
        <v>56</v>
      </c>
      <c r="H603" t="s">
        <v>84</v>
      </c>
      <c r="I603" t="s">
        <v>84</v>
      </c>
      <c r="J603" t="s">
        <v>84</v>
      </c>
      <c r="K603" t="s">
        <v>84</v>
      </c>
      <c r="L603" t="s">
        <v>84</v>
      </c>
      <c r="M603" t="s">
        <v>84</v>
      </c>
      <c r="N603" t="s">
        <v>84</v>
      </c>
      <c r="O603" t="s">
        <v>84</v>
      </c>
      <c r="P603" t="s">
        <v>84</v>
      </c>
      <c r="Q603" t="s">
        <v>84</v>
      </c>
      <c r="R603" t="s">
        <v>84</v>
      </c>
      <c r="S603" t="s">
        <v>84</v>
      </c>
      <c r="T603" t="s">
        <v>84</v>
      </c>
      <c r="U603" t="s">
        <v>84</v>
      </c>
      <c r="V603" t="s">
        <v>84</v>
      </c>
      <c r="W603" t="s">
        <v>84</v>
      </c>
      <c r="X603" t="s">
        <v>84</v>
      </c>
    </row>
    <row r="604" spans="1:24" hidden="1" x14ac:dyDescent="0.3">
      <c r="A604">
        <v>1.1133871079288766</v>
      </c>
      <c r="B604">
        <v>0</v>
      </c>
      <c r="C604" t="s">
        <v>86</v>
      </c>
      <c r="D604">
        <v>0.1</v>
      </c>
      <c r="E604" t="s">
        <v>88</v>
      </c>
      <c r="F604">
        <v>-29.097172009878587</v>
      </c>
      <c r="G604" t="s">
        <v>56</v>
      </c>
      <c r="H604" t="s">
        <v>84</v>
      </c>
      <c r="I604" t="s">
        <v>84</v>
      </c>
      <c r="J604" t="s">
        <v>84</v>
      </c>
      <c r="K604" t="s">
        <v>84</v>
      </c>
      <c r="L604" t="s">
        <v>84</v>
      </c>
      <c r="M604" t="s">
        <v>84</v>
      </c>
      <c r="N604" t="s">
        <v>84</v>
      </c>
      <c r="O604" t="s">
        <v>84</v>
      </c>
      <c r="P604" t="s">
        <v>84</v>
      </c>
      <c r="Q604" t="s">
        <v>84</v>
      </c>
      <c r="R604" t="s">
        <v>84</v>
      </c>
      <c r="S604" t="s">
        <v>84</v>
      </c>
      <c r="T604" t="s">
        <v>84</v>
      </c>
      <c r="U604" t="s">
        <v>84</v>
      </c>
      <c r="V604" t="s">
        <v>84</v>
      </c>
      <c r="W604" t="s">
        <v>84</v>
      </c>
      <c r="X604" t="s">
        <v>84</v>
      </c>
    </row>
    <row r="605" spans="1:24" hidden="1" x14ac:dyDescent="0.3">
      <c r="A605">
        <v>0.25485930152941239</v>
      </c>
      <c r="B605">
        <v>0</v>
      </c>
      <c r="C605" t="s">
        <v>86</v>
      </c>
      <c r="D605">
        <v>0.1</v>
      </c>
      <c r="E605" t="s">
        <v>88</v>
      </c>
      <c r="F605">
        <v>-83.770024738622411</v>
      </c>
      <c r="G605" t="s">
        <v>56</v>
      </c>
      <c r="H605" t="s">
        <v>84</v>
      </c>
      <c r="I605" t="s">
        <v>84</v>
      </c>
      <c r="J605" t="s">
        <v>84</v>
      </c>
      <c r="K605" t="s">
        <v>84</v>
      </c>
      <c r="L605" t="s">
        <v>84</v>
      </c>
      <c r="M605" t="s">
        <v>84</v>
      </c>
      <c r="N605" t="s">
        <v>84</v>
      </c>
      <c r="O605" t="s">
        <v>84</v>
      </c>
      <c r="P605" t="s">
        <v>84</v>
      </c>
      <c r="Q605" t="s">
        <v>84</v>
      </c>
      <c r="R605" t="s">
        <v>84</v>
      </c>
      <c r="S605" t="s">
        <v>84</v>
      </c>
      <c r="T605" t="s">
        <v>84</v>
      </c>
      <c r="U605" t="s">
        <v>84</v>
      </c>
      <c r="V605" t="s">
        <v>84</v>
      </c>
      <c r="W605" t="s">
        <v>84</v>
      </c>
      <c r="X605" t="s">
        <v>84</v>
      </c>
    </row>
    <row r="606" spans="1:24" hidden="1" x14ac:dyDescent="0.3">
      <c r="A606">
        <v>0.84158842218499819</v>
      </c>
      <c r="B606">
        <v>0</v>
      </c>
      <c r="C606" t="s">
        <v>86</v>
      </c>
      <c r="D606">
        <v>0.1</v>
      </c>
      <c r="E606" t="s">
        <v>88</v>
      </c>
      <c r="F606">
        <v>-46.405882813156843</v>
      </c>
      <c r="G606" t="s">
        <v>56</v>
      </c>
      <c r="H606" t="s">
        <v>84</v>
      </c>
      <c r="I606" t="s">
        <v>84</v>
      </c>
      <c r="J606" t="s">
        <v>84</v>
      </c>
      <c r="K606" t="s">
        <v>84</v>
      </c>
      <c r="L606" t="s">
        <v>84</v>
      </c>
      <c r="M606" t="s">
        <v>84</v>
      </c>
      <c r="N606" t="s">
        <v>84</v>
      </c>
      <c r="O606" t="s">
        <v>84</v>
      </c>
      <c r="P606" t="s">
        <v>84</v>
      </c>
      <c r="Q606" t="s">
        <v>84</v>
      </c>
      <c r="R606" t="s">
        <v>84</v>
      </c>
      <c r="S606" t="s">
        <v>84</v>
      </c>
      <c r="T606" t="s">
        <v>84</v>
      </c>
      <c r="U606" t="s">
        <v>84</v>
      </c>
      <c r="V606" t="s">
        <v>84</v>
      </c>
      <c r="W606" t="s">
        <v>84</v>
      </c>
      <c r="X606" t="s">
        <v>84</v>
      </c>
    </row>
    <row r="607" spans="1:24" hidden="1" x14ac:dyDescent="0.3">
      <c r="A607">
        <v>0.91178440555544926</v>
      </c>
      <c r="B607">
        <v>0</v>
      </c>
      <c r="C607" t="s">
        <v>86</v>
      </c>
      <c r="D607">
        <v>0.1</v>
      </c>
      <c r="E607" t="s">
        <v>88</v>
      </c>
      <c r="F607">
        <v>-41.935655253426148</v>
      </c>
      <c r="G607" t="s">
        <v>56</v>
      </c>
      <c r="H607" t="s">
        <v>84</v>
      </c>
      <c r="I607" t="s">
        <v>84</v>
      </c>
      <c r="J607" t="s">
        <v>84</v>
      </c>
      <c r="K607" t="s">
        <v>84</v>
      </c>
      <c r="L607" t="s">
        <v>84</v>
      </c>
      <c r="M607" t="s">
        <v>84</v>
      </c>
      <c r="N607" t="s">
        <v>84</v>
      </c>
      <c r="O607" t="s">
        <v>84</v>
      </c>
      <c r="P607" t="s">
        <v>84</v>
      </c>
      <c r="Q607" t="s">
        <v>84</v>
      </c>
      <c r="R607" t="s">
        <v>84</v>
      </c>
      <c r="S607" t="s">
        <v>84</v>
      </c>
      <c r="T607" t="s">
        <v>84</v>
      </c>
      <c r="U607" t="s">
        <v>84</v>
      </c>
      <c r="V607" t="s">
        <v>84</v>
      </c>
      <c r="W607" t="s">
        <v>84</v>
      </c>
      <c r="X607" t="s">
        <v>84</v>
      </c>
    </row>
    <row r="608" spans="1:24" hidden="1" x14ac:dyDescent="0.3">
      <c r="A608">
        <v>1.44548842165297</v>
      </c>
      <c r="B608">
        <v>0</v>
      </c>
      <c r="C608" t="s">
        <v>86</v>
      </c>
      <c r="D608">
        <v>0.1</v>
      </c>
      <c r="E608" t="s">
        <v>88</v>
      </c>
      <c r="F608">
        <v>-7.9482632838967104</v>
      </c>
      <c r="G608" t="s">
        <v>56</v>
      </c>
      <c r="H608" t="s">
        <v>84</v>
      </c>
      <c r="I608" t="s">
        <v>84</v>
      </c>
      <c r="J608" t="s">
        <v>84</v>
      </c>
      <c r="K608" t="s">
        <v>84</v>
      </c>
      <c r="L608" t="s">
        <v>84</v>
      </c>
      <c r="M608" t="s">
        <v>84</v>
      </c>
      <c r="N608" t="s">
        <v>84</v>
      </c>
      <c r="O608" t="s">
        <v>84</v>
      </c>
      <c r="P608" t="s">
        <v>84</v>
      </c>
      <c r="Q608" t="s">
        <v>84</v>
      </c>
      <c r="R608" t="s">
        <v>84</v>
      </c>
      <c r="S608" t="s">
        <v>84</v>
      </c>
      <c r="T608" t="s">
        <v>84</v>
      </c>
      <c r="U608" t="s">
        <v>84</v>
      </c>
      <c r="V608" t="s">
        <v>84</v>
      </c>
      <c r="W608" t="s">
        <v>84</v>
      </c>
      <c r="X608" t="s">
        <v>84</v>
      </c>
    </row>
    <row r="609" spans="1:24" hidden="1" x14ac:dyDescent="0.3">
      <c r="A609">
        <v>0.93547402048758721</v>
      </c>
      <c r="B609">
        <v>0</v>
      </c>
      <c r="C609" t="s">
        <v>86</v>
      </c>
      <c r="D609">
        <v>0.1</v>
      </c>
      <c r="E609" t="s">
        <v>88</v>
      </c>
      <c r="F609">
        <v>-40.427050850946493</v>
      </c>
      <c r="G609" t="s">
        <v>56</v>
      </c>
      <c r="H609" t="s">
        <v>84</v>
      </c>
      <c r="I609" t="s">
        <v>84</v>
      </c>
      <c r="J609" t="s">
        <v>84</v>
      </c>
      <c r="K609" t="s">
        <v>84</v>
      </c>
      <c r="L609" t="s">
        <v>84</v>
      </c>
      <c r="M609" t="s">
        <v>84</v>
      </c>
      <c r="N609" t="s">
        <v>84</v>
      </c>
      <c r="O609" t="s">
        <v>84</v>
      </c>
      <c r="P609" t="s">
        <v>84</v>
      </c>
      <c r="Q609" t="s">
        <v>84</v>
      </c>
      <c r="R609" t="s">
        <v>84</v>
      </c>
      <c r="S609" t="s">
        <v>84</v>
      </c>
      <c r="T609" t="s">
        <v>84</v>
      </c>
      <c r="U609" t="s">
        <v>84</v>
      </c>
      <c r="V609" t="s">
        <v>84</v>
      </c>
      <c r="W609" t="s">
        <v>84</v>
      </c>
      <c r="X609" t="s">
        <v>84</v>
      </c>
    </row>
    <row r="610" spans="1:24" hidden="1" x14ac:dyDescent="0.3">
      <c r="A610">
        <v>1.7424563824826511</v>
      </c>
      <c r="B610">
        <v>0</v>
      </c>
      <c r="C610" t="s">
        <v>86</v>
      </c>
      <c r="D610">
        <v>0.1</v>
      </c>
      <c r="E610" t="s">
        <v>88</v>
      </c>
      <c r="F610">
        <v>10.963279786196974</v>
      </c>
      <c r="G610" t="s">
        <v>56</v>
      </c>
      <c r="H610" t="s">
        <v>84</v>
      </c>
      <c r="I610" t="s">
        <v>84</v>
      </c>
      <c r="J610" t="s">
        <v>84</v>
      </c>
      <c r="K610" t="s">
        <v>84</v>
      </c>
      <c r="L610" t="s">
        <v>84</v>
      </c>
      <c r="M610" t="s">
        <v>84</v>
      </c>
      <c r="N610" t="s">
        <v>84</v>
      </c>
      <c r="O610" t="s">
        <v>84</v>
      </c>
      <c r="P610" t="s">
        <v>84</v>
      </c>
      <c r="Q610" t="s">
        <v>84</v>
      </c>
      <c r="R610" t="s">
        <v>84</v>
      </c>
      <c r="S610" t="s">
        <v>84</v>
      </c>
      <c r="T610" t="s">
        <v>84</v>
      </c>
      <c r="U610" t="s">
        <v>84</v>
      </c>
      <c r="V610" t="s">
        <v>84</v>
      </c>
      <c r="W610" t="s">
        <v>84</v>
      </c>
      <c r="X610" t="s">
        <v>84</v>
      </c>
    </row>
    <row r="611" spans="1:24" hidden="1" x14ac:dyDescent="0.3">
      <c r="A611">
        <v>1.7015087980655108</v>
      </c>
      <c r="B611">
        <v>0</v>
      </c>
      <c r="C611" t="s">
        <v>82</v>
      </c>
      <c r="D611">
        <v>0.2</v>
      </c>
      <c r="E611" t="s">
        <v>88</v>
      </c>
      <c r="F611">
        <v>8.3556516630905424</v>
      </c>
      <c r="G611" t="s">
        <v>56</v>
      </c>
      <c r="H611" t="s">
        <v>84</v>
      </c>
      <c r="I611" t="s">
        <v>84</v>
      </c>
      <c r="J611" t="s">
        <v>84</v>
      </c>
      <c r="K611" t="s">
        <v>84</v>
      </c>
      <c r="L611" t="s">
        <v>84</v>
      </c>
      <c r="M611" t="s">
        <v>84</v>
      </c>
      <c r="N611" t="s">
        <v>84</v>
      </c>
      <c r="O611" t="s">
        <v>84</v>
      </c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</row>
    <row r="612" spans="1:24" hidden="1" x14ac:dyDescent="0.3">
      <c r="A612">
        <v>1.5888807916823784</v>
      </c>
      <c r="B612">
        <v>0</v>
      </c>
      <c r="C612" t="s">
        <v>82</v>
      </c>
      <c r="D612">
        <v>0.2</v>
      </c>
      <c r="E612" t="s">
        <v>88</v>
      </c>
      <c r="F612">
        <v>1.1832638147091867</v>
      </c>
      <c r="G612" t="s">
        <v>56</v>
      </c>
      <c r="H612" t="s">
        <v>84</v>
      </c>
      <c r="I612" t="s">
        <v>84</v>
      </c>
      <c r="J612" t="s">
        <v>84</v>
      </c>
      <c r="K612" t="s">
        <v>84</v>
      </c>
      <c r="L612" t="s">
        <v>84</v>
      </c>
      <c r="M612" t="s">
        <v>84</v>
      </c>
      <c r="N612" t="s">
        <v>84</v>
      </c>
      <c r="O612" t="s">
        <v>84</v>
      </c>
      <c r="P612" t="s">
        <v>84</v>
      </c>
      <c r="Q612" t="s">
        <v>84</v>
      </c>
      <c r="R612" t="s">
        <v>84</v>
      </c>
      <c r="S612" t="s">
        <v>84</v>
      </c>
      <c r="T612" t="s">
        <v>84</v>
      </c>
      <c r="U612" t="s">
        <v>84</v>
      </c>
      <c r="V612" t="s">
        <v>84</v>
      </c>
      <c r="W612" t="s">
        <v>84</v>
      </c>
      <c r="X612" t="s">
        <v>84</v>
      </c>
    </row>
    <row r="613" spans="1:24" hidden="1" x14ac:dyDescent="0.3">
      <c r="A613">
        <v>1.0894076532038499</v>
      </c>
      <c r="B613">
        <v>0</v>
      </c>
      <c r="C613" t="s">
        <v>82</v>
      </c>
      <c r="D613">
        <v>0.2</v>
      </c>
      <c r="E613" t="s">
        <v>88</v>
      </c>
      <c r="F613">
        <v>-30.624234018732093</v>
      </c>
      <c r="G613" t="s">
        <v>56</v>
      </c>
      <c r="H613" t="s">
        <v>84</v>
      </c>
      <c r="I613" t="s">
        <v>84</v>
      </c>
      <c r="J613" t="s">
        <v>84</v>
      </c>
      <c r="K613" t="s">
        <v>84</v>
      </c>
      <c r="L613" t="s">
        <v>84</v>
      </c>
      <c r="M613" t="s">
        <v>84</v>
      </c>
      <c r="N613" t="s">
        <v>84</v>
      </c>
      <c r="O613" t="s">
        <v>84</v>
      </c>
      <c r="P613" t="s">
        <v>84</v>
      </c>
      <c r="Q613" t="s">
        <v>84</v>
      </c>
      <c r="R613" t="s">
        <v>84</v>
      </c>
      <c r="S613" t="s">
        <v>84</v>
      </c>
      <c r="T613" t="s">
        <v>84</v>
      </c>
      <c r="U613" t="s">
        <v>84</v>
      </c>
      <c r="V613" t="s">
        <v>84</v>
      </c>
      <c r="W613" t="s">
        <v>84</v>
      </c>
      <c r="X613" t="s">
        <v>84</v>
      </c>
    </row>
    <row r="614" spans="1:24" hidden="1" x14ac:dyDescent="0.3">
      <c r="A614">
        <v>1.8668370125309064</v>
      </c>
      <c r="B614">
        <v>0</v>
      </c>
      <c r="C614" t="s">
        <v>82</v>
      </c>
      <c r="D614">
        <v>0.2</v>
      </c>
      <c r="E614" t="s">
        <v>88</v>
      </c>
      <c r="F614">
        <v>18.884099377883611</v>
      </c>
      <c r="G614" t="s">
        <v>56</v>
      </c>
      <c r="H614" t="s">
        <v>84</v>
      </c>
      <c r="I614" t="s">
        <v>84</v>
      </c>
      <c r="J614" t="s">
        <v>84</v>
      </c>
      <c r="K614" t="s">
        <v>84</v>
      </c>
      <c r="L614" t="s">
        <v>84</v>
      </c>
      <c r="M614" t="s">
        <v>84</v>
      </c>
      <c r="N614" t="s">
        <v>84</v>
      </c>
      <c r="O614" t="s">
        <v>84</v>
      </c>
      <c r="P614" t="s">
        <v>84</v>
      </c>
      <c r="Q614" t="s">
        <v>84</v>
      </c>
      <c r="R614" t="s">
        <v>84</v>
      </c>
      <c r="S614" t="s">
        <v>84</v>
      </c>
      <c r="T614" t="s">
        <v>84</v>
      </c>
      <c r="U614" t="s">
        <v>84</v>
      </c>
      <c r="V614" t="s">
        <v>84</v>
      </c>
      <c r="W614" t="s">
        <v>84</v>
      </c>
      <c r="X614" t="s">
        <v>84</v>
      </c>
    </row>
    <row r="615" spans="1:24" hidden="1" x14ac:dyDescent="0.3">
      <c r="A615">
        <v>2.0268285284920631</v>
      </c>
      <c r="B615">
        <v>0</v>
      </c>
      <c r="C615" t="s">
        <v>82</v>
      </c>
      <c r="D615">
        <v>0.2</v>
      </c>
      <c r="E615" t="s">
        <v>88</v>
      </c>
      <c r="F615">
        <v>29.072694930399479</v>
      </c>
      <c r="G615" t="s">
        <v>56</v>
      </c>
      <c r="H615" t="s">
        <v>84</v>
      </c>
      <c r="I615" t="s">
        <v>84</v>
      </c>
      <c r="J615" t="s">
        <v>84</v>
      </c>
      <c r="K615" t="s">
        <v>84</v>
      </c>
      <c r="L615" t="s">
        <v>84</v>
      </c>
      <c r="M615" t="s">
        <v>84</v>
      </c>
      <c r="N615" t="s">
        <v>84</v>
      </c>
      <c r="O615" t="s">
        <v>84</v>
      </c>
      <c r="P615" t="s">
        <v>84</v>
      </c>
      <c r="Q615" t="s">
        <v>84</v>
      </c>
      <c r="R615" t="s">
        <v>84</v>
      </c>
      <c r="S615" t="s">
        <v>84</v>
      </c>
      <c r="T615" t="s">
        <v>84</v>
      </c>
      <c r="U615" t="s">
        <v>84</v>
      </c>
      <c r="V615" t="s">
        <v>84</v>
      </c>
      <c r="W615" t="s">
        <v>84</v>
      </c>
      <c r="X615" t="s">
        <v>84</v>
      </c>
    </row>
    <row r="616" spans="1:24" hidden="1" x14ac:dyDescent="0.3">
      <c r="A616">
        <v>1.4366199975532898</v>
      </c>
      <c r="B616">
        <v>0</v>
      </c>
      <c r="C616" t="s">
        <v>82</v>
      </c>
      <c r="D616">
        <v>0.2</v>
      </c>
      <c r="E616" t="s">
        <v>88</v>
      </c>
      <c r="F616">
        <v>-8.513023145049365</v>
      </c>
      <c r="G616" t="s">
        <v>56</v>
      </c>
      <c r="H616" t="s">
        <v>84</v>
      </c>
      <c r="I616" t="s">
        <v>84</v>
      </c>
      <c r="J616" t="s">
        <v>84</v>
      </c>
      <c r="K616" t="s">
        <v>84</v>
      </c>
      <c r="L616" t="s">
        <v>84</v>
      </c>
      <c r="M616" t="s">
        <v>84</v>
      </c>
      <c r="N616" t="s">
        <v>84</v>
      </c>
      <c r="O616" t="s">
        <v>84</v>
      </c>
      <c r="P616" t="s">
        <v>84</v>
      </c>
      <c r="Q616" t="s">
        <v>84</v>
      </c>
      <c r="R616" t="s">
        <v>84</v>
      </c>
      <c r="S616" t="s">
        <v>84</v>
      </c>
      <c r="T616" t="s">
        <v>84</v>
      </c>
      <c r="U616" t="s">
        <v>84</v>
      </c>
      <c r="V616" t="s">
        <v>84</v>
      </c>
      <c r="W616" t="s">
        <v>84</v>
      </c>
      <c r="X616" t="s">
        <v>84</v>
      </c>
    </row>
    <row r="617" spans="1:24" hidden="1" x14ac:dyDescent="0.3">
      <c r="A617">
        <v>1.2910695719477217</v>
      </c>
      <c r="B617">
        <v>0</v>
      </c>
      <c r="C617" t="s">
        <v>82</v>
      </c>
      <c r="D617">
        <v>0.2</v>
      </c>
      <c r="E617" t="s">
        <v>88</v>
      </c>
      <c r="F617">
        <v>-17.781979752421726</v>
      </c>
      <c r="G617" t="s">
        <v>56</v>
      </c>
      <c r="H617" t="s">
        <v>84</v>
      </c>
      <c r="I617" t="s">
        <v>84</v>
      </c>
      <c r="J617" t="s">
        <v>84</v>
      </c>
      <c r="K617" t="s">
        <v>84</v>
      </c>
      <c r="L617" t="s">
        <v>84</v>
      </c>
      <c r="M617" t="s">
        <v>84</v>
      </c>
      <c r="N617" t="s">
        <v>84</v>
      </c>
      <c r="O617" t="s">
        <v>84</v>
      </c>
      <c r="P617" t="s">
        <v>84</v>
      </c>
      <c r="Q617" t="s">
        <v>84</v>
      </c>
      <c r="R617" t="s">
        <v>84</v>
      </c>
      <c r="S617" t="s">
        <v>84</v>
      </c>
      <c r="T617" t="s">
        <v>84</v>
      </c>
      <c r="U617" t="s">
        <v>84</v>
      </c>
      <c r="V617" t="s">
        <v>84</v>
      </c>
      <c r="W617" t="s">
        <v>84</v>
      </c>
      <c r="X617" t="s">
        <v>84</v>
      </c>
    </row>
    <row r="618" spans="1:24" hidden="1" x14ac:dyDescent="0.3">
      <c r="A618">
        <v>1.8730069574675263</v>
      </c>
      <c r="B618">
        <v>0</v>
      </c>
      <c r="C618" t="s">
        <v>82</v>
      </c>
      <c r="D618">
        <v>0.2</v>
      </c>
      <c r="E618" t="s">
        <v>88</v>
      </c>
      <c r="F618">
        <v>19.277014421927422</v>
      </c>
      <c r="G618" t="s">
        <v>56</v>
      </c>
      <c r="H618" t="s">
        <v>84</v>
      </c>
      <c r="I618" t="s">
        <v>84</v>
      </c>
      <c r="J618" t="s">
        <v>84</v>
      </c>
      <c r="K618" t="s">
        <v>84</v>
      </c>
      <c r="L618" t="s">
        <v>84</v>
      </c>
      <c r="M618" t="s">
        <v>84</v>
      </c>
      <c r="N618" t="s">
        <v>84</v>
      </c>
      <c r="O618" t="s">
        <v>84</v>
      </c>
      <c r="P618" t="s">
        <v>84</v>
      </c>
      <c r="Q618" t="s">
        <v>84</v>
      </c>
      <c r="R618" t="s">
        <v>84</v>
      </c>
      <c r="S618" t="s">
        <v>84</v>
      </c>
      <c r="T618" t="s">
        <v>84</v>
      </c>
      <c r="U618" t="s">
        <v>84</v>
      </c>
      <c r="V618" t="s">
        <v>84</v>
      </c>
      <c r="W618" t="s">
        <v>84</v>
      </c>
      <c r="X618" t="s">
        <v>84</v>
      </c>
    </row>
    <row r="619" spans="1:24" hidden="1" x14ac:dyDescent="0.3">
      <c r="A619">
        <v>1.6535472571614396</v>
      </c>
      <c r="B619">
        <v>0</v>
      </c>
      <c r="C619" t="s">
        <v>82</v>
      </c>
      <c r="D619">
        <v>0.2</v>
      </c>
      <c r="E619" t="s">
        <v>88</v>
      </c>
      <c r="F619">
        <v>5.3013600688683402</v>
      </c>
      <c r="G619" t="s">
        <v>56</v>
      </c>
      <c r="H619" t="s">
        <v>84</v>
      </c>
      <c r="I619" t="s">
        <v>84</v>
      </c>
      <c r="J619" t="s">
        <v>84</v>
      </c>
      <c r="K619" t="s">
        <v>84</v>
      </c>
      <c r="L619" t="s">
        <v>84</v>
      </c>
      <c r="M619" t="s">
        <v>84</v>
      </c>
      <c r="N619" t="s">
        <v>84</v>
      </c>
      <c r="O619" t="s">
        <v>84</v>
      </c>
      <c r="P619" t="s">
        <v>84</v>
      </c>
      <c r="Q619" t="s">
        <v>84</v>
      </c>
      <c r="R619" t="s">
        <v>84</v>
      </c>
      <c r="S619" t="s">
        <v>84</v>
      </c>
      <c r="T619" t="s">
        <v>84</v>
      </c>
      <c r="U619" t="s">
        <v>84</v>
      </c>
      <c r="V619" t="s">
        <v>84</v>
      </c>
      <c r="W619" t="s">
        <v>84</v>
      </c>
      <c r="X619" t="s">
        <v>84</v>
      </c>
    </row>
    <row r="620" spans="1:24" hidden="1" x14ac:dyDescent="0.3">
      <c r="A620">
        <v>1.5611995816272306</v>
      </c>
      <c r="B620">
        <v>0</v>
      </c>
      <c r="C620" t="s">
        <v>82</v>
      </c>
      <c r="D620">
        <v>0.2</v>
      </c>
      <c r="E620" t="s">
        <v>88</v>
      </c>
      <c r="F620">
        <v>-0.57953374341013986</v>
      </c>
      <c r="G620" t="s">
        <v>56</v>
      </c>
      <c r="H620" t="s">
        <v>84</v>
      </c>
      <c r="I620" t="s">
        <v>84</v>
      </c>
      <c r="J620" t="s">
        <v>84</v>
      </c>
      <c r="K620" t="s">
        <v>84</v>
      </c>
      <c r="L620" t="s">
        <v>84</v>
      </c>
      <c r="M620" t="s">
        <v>84</v>
      </c>
      <c r="N620" t="s">
        <v>84</v>
      </c>
      <c r="O620" t="s">
        <v>84</v>
      </c>
      <c r="P620" t="s">
        <v>84</v>
      </c>
      <c r="Q620" t="s">
        <v>84</v>
      </c>
      <c r="R620" t="s">
        <v>84</v>
      </c>
      <c r="S620" t="s">
        <v>84</v>
      </c>
      <c r="T620" t="s">
        <v>84</v>
      </c>
      <c r="U620" t="s">
        <v>84</v>
      </c>
      <c r="V620" t="s">
        <v>84</v>
      </c>
      <c r="W620" t="s">
        <v>84</v>
      </c>
      <c r="X620" t="s">
        <v>84</v>
      </c>
    </row>
    <row r="621" spans="1:24" hidden="1" x14ac:dyDescent="0.3">
      <c r="A621">
        <v>0.85874576327619523</v>
      </c>
      <c r="B621">
        <v>0</v>
      </c>
      <c r="C621" t="s">
        <v>82</v>
      </c>
      <c r="D621">
        <v>0.2</v>
      </c>
      <c r="E621" t="s">
        <v>88</v>
      </c>
      <c r="F621">
        <v>-45.313267319862746</v>
      </c>
      <c r="G621" t="s">
        <v>56</v>
      </c>
      <c r="H621" t="s">
        <v>84</v>
      </c>
      <c r="I621" t="s">
        <v>84</v>
      </c>
      <c r="J621" t="s">
        <v>84</v>
      </c>
      <c r="K621" t="s">
        <v>84</v>
      </c>
      <c r="L621" t="s">
        <v>84</v>
      </c>
      <c r="M621" t="s">
        <v>84</v>
      </c>
      <c r="N621" t="s">
        <v>84</v>
      </c>
      <c r="O621" t="s">
        <v>84</v>
      </c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</row>
    <row r="622" spans="1:24" hidden="1" x14ac:dyDescent="0.3">
      <c r="A622">
        <v>1.5840839462609388</v>
      </c>
      <c r="B622">
        <v>0</v>
      </c>
      <c r="C622" t="s">
        <v>82</v>
      </c>
      <c r="D622">
        <v>0.2</v>
      </c>
      <c r="E622" t="s">
        <v>88</v>
      </c>
      <c r="F622">
        <v>0.87779062987574463</v>
      </c>
      <c r="G622" t="s">
        <v>56</v>
      </c>
      <c r="H622" t="s">
        <v>84</v>
      </c>
      <c r="I622" t="s">
        <v>84</v>
      </c>
      <c r="J622" t="s">
        <v>84</v>
      </c>
      <c r="K622" t="s">
        <v>84</v>
      </c>
      <c r="L622" t="s">
        <v>84</v>
      </c>
      <c r="M622" t="s">
        <v>84</v>
      </c>
      <c r="N622" t="s">
        <v>84</v>
      </c>
      <c r="O622" t="s">
        <v>84</v>
      </c>
      <c r="P622" t="s">
        <v>84</v>
      </c>
      <c r="Q622" t="s">
        <v>84</v>
      </c>
      <c r="R622" t="s">
        <v>84</v>
      </c>
      <c r="S622" t="s">
        <v>84</v>
      </c>
      <c r="T622" t="s">
        <v>84</v>
      </c>
      <c r="U622" t="s">
        <v>84</v>
      </c>
      <c r="V622" t="s">
        <v>84</v>
      </c>
      <c r="W622" t="s">
        <v>84</v>
      </c>
      <c r="X622" t="s">
        <v>84</v>
      </c>
    </row>
    <row r="623" spans="1:24" hidden="1" x14ac:dyDescent="0.3">
      <c r="A623">
        <v>1.5672545129800468</v>
      </c>
      <c r="B623">
        <v>0</v>
      </c>
      <c r="C623" t="s">
        <v>82</v>
      </c>
      <c r="D623">
        <v>0.2</v>
      </c>
      <c r="E623" t="s">
        <v>88</v>
      </c>
      <c r="F623">
        <v>-0.19394300579209189</v>
      </c>
      <c r="G623" t="s">
        <v>56</v>
      </c>
      <c r="H623" t="s">
        <v>84</v>
      </c>
      <c r="I623" t="s">
        <v>84</v>
      </c>
      <c r="J623" t="s">
        <v>84</v>
      </c>
      <c r="K623" t="s">
        <v>84</v>
      </c>
      <c r="L623" t="s">
        <v>84</v>
      </c>
      <c r="M623" t="s">
        <v>84</v>
      </c>
      <c r="N623" t="s">
        <v>84</v>
      </c>
      <c r="O623" t="s">
        <v>84</v>
      </c>
      <c r="P623" t="s">
        <v>84</v>
      </c>
      <c r="Q623" t="s">
        <v>84</v>
      </c>
      <c r="R623" t="s">
        <v>84</v>
      </c>
      <c r="S623" t="s">
        <v>84</v>
      </c>
      <c r="T623" t="s">
        <v>84</v>
      </c>
      <c r="U623" t="s">
        <v>84</v>
      </c>
      <c r="V623" t="s">
        <v>84</v>
      </c>
      <c r="W623" t="s">
        <v>84</v>
      </c>
      <c r="X623" t="s">
        <v>84</v>
      </c>
    </row>
    <row r="624" spans="1:24" hidden="1" x14ac:dyDescent="0.3">
      <c r="A624">
        <v>1.6172345829693842</v>
      </c>
      <c r="B624">
        <v>0</v>
      </c>
      <c r="C624" t="s">
        <v>82</v>
      </c>
      <c r="D624">
        <v>0.2</v>
      </c>
      <c r="E624" t="s">
        <v>88</v>
      </c>
      <c r="F624">
        <v>2.9888927573956652</v>
      </c>
      <c r="G624" t="s">
        <v>56</v>
      </c>
      <c r="H624" t="s">
        <v>84</v>
      </c>
      <c r="I624" t="s">
        <v>84</v>
      </c>
      <c r="J624" t="s">
        <v>84</v>
      </c>
      <c r="K624" t="s">
        <v>84</v>
      </c>
      <c r="L624" t="s">
        <v>84</v>
      </c>
      <c r="M624" t="s">
        <v>84</v>
      </c>
      <c r="N624" t="s">
        <v>84</v>
      </c>
      <c r="O624" t="s">
        <v>84</v>
      </c>
      <c r="P624" t="s">
        <v>84</v>
      </c>
      <c r="Q624" t="s">
        <v>84</v>
      </c>
      <c r="R624" t="s">
        <v>84</v>
      </c>
      <c r="S624" t="s">
        <v>84</v>
      </c>
      <c r="T624" t="s">
        <v>84</v>
      </c>
      <c r="U624" t="s">
        <v>84</v>
      </c>
      <c r="V624" t="s">
        <v>84</v>
      </c>
      <c r="W624" t="s">
        <v>84</v>
      </c>
      <c r="X624" t="s">
        <v>84</v>
      </c>
    </row>
    <row r="625" spans="1:24" hidden="1" x14ac:dyDescent="0.3">
      <c r="A625">
        <v>1.4205044428296778</v>
      </c>
      <c r="B625">
        <v>0</v>
      </c>
      <c r="C625" t="s">
        <v>82</v>
      </c>
      <c r="D625">
        <v>0.2</v>
      </c>
      <c r="E625" t="s">
        <v>88</v>
      </c>
      <c r="F625">
        <v>-9.5392954957856606</v>
      </c>
      <c r="G625" t="s">
        <v>56</v>
      </c>
      <c r="H625" t="s">
        <v>84</v>
      </c>
      <c r="I625" t="s">
        <v>84</v>
      </c>
      <c r="J625" t="s">
        <v>84</v>
      </c>
      <c r="K625" t="s">
        <v>84</v>
      </c>
      <c r="L625" t="s">
        <v>84</v>
      </c>
      <c r="M625" t="s">
        <v>84</v>
      </c>
      <c r="N625" t="s">
        <v>84</v>
      </c>
      <c r="O625" t="s">
        <v>84</v>
      </c>
      <c r="P625" t="s">
        <v>84</v>
      </c>
      <c r="Q625" t="s">
        <v>84</v>
      </c>
      <c r="R625" t="s">
        <v>84</v>
      </c>
      <c r="S625" t="s">
        <v>84</v>
      </c>
      <c r="T625" t="s">
        <v>84</v>
      </c>
      <c r="U625" t="s">
        <v>84</v>
      </c>
      <c r="V625" t="s">
        <v>84</v>
      </c>
      <c r="W625" t="s">
        <v>84</v>
      </c>
      <c r="X625" t="s">
        <v>84</v>
      </c>
    </row>
    <row r="626" spans="1:24" hidden="1" x14ac:dyDescent="0.3">
      <c r="A626">
        <v>1.3330827772132623</v>
      </c>
      <c r="B626">
        <v>0</v>
      </c>
      <c r="C626" t="s">
        <v>82</v>
      </c>
      <c r="D626">
        <v>0.2</v>
      </c>
      <c r="E626" t="s">
        <v>88</v>
      </c>
      <c r="F626">
        <v>-15.106490656991514</v>
      </c>
      <c r="G626" t="s">
        <v>56</v>
      </c>
      <c r="H626" t="s">
        <v>84</v>
      </c>
      <c r="I626" t="s">
        <v>84</v>
      </c>
      <c r="J626" t="s">
        <v>84</v>
      </c>
      <c r="K626" t="s">
        <v>84</v>
      </c>
      <c r="L626" t="s">
        <v>84</v>
      </c>
      <c r="M626" t="s">
        <v>84</v>
      </c>
      <c r="N626" t="s">
        <v>84</v>
      </c>
      <c r="O626" t="s">
        <v>84</v>
      </c>
      <c r="P626" t="s">
        <v>84</v>
      </c>
      <c r="Q626" t="s">
        <v>84</v>
      </c>
      <c r="R626" t="s">
        <v>84</v>
      </c>
      <c r="S626" t="s">
        <v>84</v>
      </c>
      <c r="T626" t="s">
        <v>84</v>
      </c>
      <c r="U626" t="s">
        <v>84</v>
      </c>
      <c r="V626" t="s">
        <v>84</v>
      </c>
      <c r="W626" t="s">
        <v>84</v>
      </c>
      <c r="X626" t="s">
        <v>84</v>
      </c>
    </row>
    <row r="627" spans="1:24" hidden="1" x14ac:dyDescent="0.3">
      <c r="A627">
        <v>1.4662674989489932</v>
      </c>
      <c r="B627">
        <v>0</v>
      </c>
      <c r="C627" t="s">
        <v>82</v>
      </c>
      <c r="D627">
        <v>0.2</v>
      </c>
      <c r="E627" t="s">
        <v>88</v>
      </c>
      <c r="F627">
        <v>-6.6250080271926901</v>
      </c>
      <c r="G627" t="s">
        <v>56</v>
      </c>
      <c r="H627" t="s">
        <v>84</v>
      </c>
      <c r="I627" t="s">
        <v>84</v>
      </c>
      <c r="J627" t="s">
        <v>84</v>
      </c>
      <c r="K627" t="s">
        <v>84</v>
      </c>
      <c r="L627" t="s">
        <v>84</v>
      </c>
      <c r="M627" t="s">
        <v>84</v>
      </c>
      <c r="N627" t="s">
        <v>84</v>
      </c>
      <c r="O627" t="s">
        <v>84</v>
      </c>
      <c r="P627" t="s">
        <v>84</v>
      </c>
      <c r="Q627" t="s">
        <v>84</v>
      </c>
      <c r="R627" t="s">
        <v>84</v>
      </c>
      <c r="S627" t="s">
        <v>84</v>
      </c>
      <c r="T627" t="s">
        <v>84</v>
      </c>
      <c r="U627" t="s">
        <v>84</v>
      </c>
      <c r="V627" t="s">
        <v>84</v>
      </c>
      <c r="W627" t="s">
        <v>84</v>
      </c>
      <c r="X627" t="s">
        <v>84</v>
      </c>
    </row>
    <row r="628" spans="1:24" hidden="1" x14ac:dyDescent="0.3">
      <c r="A628">
        <v>1.0670533826923374</v>
      </c>
      <c r="B628">
        <v>0</v>
      </c>
      <c r="C628" t="s">
        <v>82</v>
      </c>
      <c r="D628">
        <v>0.2</v>
      </c>
      <c r="E628" t="s">
        <v>88</v>
      </c>
      <c r="F628">
        <v>-32.047800885669147</v>
      </c>
      <c r="G628" t="s">
        <v>56</v>
      </c>
      <c r="H628" t="s">
        <v>84</v>
      </c>
      <c r="I628" t="s">
        <v>84</v>
      </c>
      <c r="J628" t="s">
        <v>84</v>
      </c>
      <c r="K628" t="s">
        <v>84</v>
      </c>
      <c r="L628" t="s">
        <v>84</v>
      </c>
      <c r="M628" t="s">
        <v>84</v>
      </c>
      <c r="N628" t="s">
        <v>84</v>
      </c>
      <c r="O628" t="s">
        <v>84</v>
      </c>
      <c r="P628" t="s">
        <v>84</v>
      </c>
      <c r="Q628" t="s">
        <v>84</v>
      </c>
      <c r="R628" t="s">
        <v>84</v>
      </c>
      <c r="S628" t="s">
        <v>84</v>
      </c>
      <c r="T628" t="s">
        <v>84</v>
      </c>
      <c r="U628" t="s">
        <v>84</v>
      </c>
      <c r="V628" t="s">
        <v>84</v>
      </c>
      <c r="W628" t="s">
        <v>84</v>
      </c>
      <c r="X628" t="s">
        <v>84</v>
      </c>
    </row>
    <row r="629" spans="1:24" hidden="1" x14ac:dyDescent="0.3">
      <c r="A629">
        <v>0.86947859299985197</v>
      </c>
      <c r="B629">
        <v>0</v>
      </c>
      <c r="C629" t="s">
        <v>82</v>
      </c>
      <c r="D629">
        <v>0.2</v>
      </c>
      <c r="E629" t="s">
        <v>88</v>
      </c>
      <c r="F629">
        <v>-44.629778195258744</v>
      </c>
      <c r="G629" t="s">
        <v>56</v>
      </c>
      <c r="H629" t="s">
        <v>84</v>
      </c>
      <c r="I629" t="s">
        <v>84</v>
      </c>
      <c r="J629" t="s">
        <v>84</v>
      </c>
      <c r="K629" t="s">
        <v>84</v>
      </c>
      <c r="L629" t="s">
        <v>84</v>
      </c>
      <c r="M629" t="s">
        <v>84</v>
      </c>
      <c r="N629" t="s">
        <v>84</v>
      </c>
      <c r="O629" t="s">
        <v>84</v>
      </c>
      <c r="P629" t="s">
        <v>84</v>
      </c>
      <c r="Q629" t="s">
        <v>84</v>
      </c>
      <c r="R629" t="s">
        <v>84</v>
      </c>
      <c r="S629" t="s">
        <v>84</v>
      </c>
      <c r="T629" t="s">
        <v>84</v>
      </c>
      <c r="U629" t="s">
        <v>84</v>
      </c>
      <c r="V629" t="s">
        <v>84</v>
      </c>
      <c r="W629" t="s">
        <v>84</v>
      </c>
      <c r="X629" t="s">
        <v>84</v>
      </c>
    </row>
    <row r="630" spans="1:24" hidden="1" x14ac:dyDescent="0.3">
      <c r="A630">
        <v>1.7164549181183897</v>
      </c>
      <c r="B630">
        <v>0</v>
      </c>
      <c r="C630" t="s">
        <v>82</v>
      </c>
      <c r="D630">
        <v>0.2</v>
      </c>
      <c r="E630" t="s">
        <v>88</v>
      </c>
      <c r="F630">
        <v>9.3074519593956353</v>
      </c>
      <c r="G630" t="s">
        <v>56</v>
      </c>
      <c r="H630" t="s">
        <v>84</v>
      </c>
      <c r="I630" t="s">
        <v>84</v>
      </c>
      <c r="J630" t="s">
        <v>84</v>
      </c>
      <c r="K630" t="s">
        <v>84</v>
      </c>
      <c r="L630" t="s">
        <v>84</v>
      </c>
      <c r="M630" t="s">
        <v>84</v>
      </c>
      <c r="N630" t="s">
        <v>84</v>
      </c>
      <c r="O630" t="s">
        <v>84</v>
      </c>
      <c r="P630" t="s">
        <v>84</v>
      </c>
      <c r="Q630" t="s">
        <v>84</v>
      </c>
      <c r="R630" t="s">
        <v>84</v>
      </c>
      <c r="S630" t="s">
        <v>84</v>
      </c>
      <c r="T630" t="s">
        <v>84</v>
      </c>
      <c r="U630" t="s">
        <v>84</v>
      </c>
      <c r="V630" t="s">
        <v>84</v>
      </c>
      <c r="W630" t="s">
        <v>84</v>
      </c>
      <c r="X630" t="s">
        <v>84</v>
      </c>
    </row>
    <row r="631" spans="1:24" hidden="1" x14ac:dyDescent="0.3">
      <c r="A631">
        <v>1.0166856502029573</v>
      </c>
      <c r="B631">
        <v>0</v>
      </c>
      <c r="C631" t="s">
        <v>82</v>
      </c>
      <c r="D631">
        <v>0.2</v>
      </c>
      <c r="E631" t="s">
        <v>88</v>
      </c>
      <c r="F631">
        <v>-35.255323810548475</v>
      </c>
      <c r="G631" t="s">
        <v>56</v>
      </c>
      <c r="H631" t="s">
        <v>84</v>
      </c>
      <c r="I631" t="s">
        <v>84</v>
      </c>
      <c r="J631" t="s">
        <v>84</v>
      </c>
      <c r="K631" t="s">
        <v>84</v>
      </c>
      <c r="L631" t="s">
        <v>84</v>
      </c>
      <c r="M631" t="s">
        <v>84</v>
      </c>
      <c r="N631" t="s">
        <v>84</v>
      </c>
      <c r="O631" t="s">
        <v>84</v>
      </c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</row>
    <row r="632" spans="1:24" hidden="1" x14ac:dyDescent="0.3">
      <c r="A632">
        <v>1.8325399016126547</v>
      </c>
      <c r="B632">
        <v>0</v>
      </c>
      <c r="C632" t="s">
        <v>82</v>
      </c>
      <c r="D632">
        <v>0.2</v>
      </c>
      <c r="E632" t="s">
        <v>88</v>
      </c>
      <c r="F632">
        <v>16.699987366277441</v>
      </c>
      <c r="G632" t="s">
        <v>56</v>
      </c>
      <c r="H632" t="s">
        <v>84</v>
      </c>
      <c r="I632" t="s">
        <v>84</v>
      </c>
      <c r="J632" t="s">
        <v>84</v>
      </c>
      <c r="K632" t="s">
        <v>84</v>
      </c>
      <c r="L632" t="s">
        <v>84</v>
      </c>
      <c r="M632" t="s">
        <v>84</v>
      </c>
      <c r="N632" t="s">
        <v>84</v>
      </c>
      <c r="O632" t="s">
        <v>84</v>
      </c>
      <c r="P632" t="s">
        <v>84</v>
      </c>
      <c r="Q632" t="s">
        <v>84</v>
      </c>
      <c r="R632" t="s">
        <v>84</v>
      </c>
      <c r="S632" t="s">
        <v>84</v>
      </c>
      <c r="T632" t="s">
        <v>84</v>
      </c>
      <c r="U632" t="s">
        <v>84</v>
      </c>
      <c r="V632" t="s">
        <v>84</v>
      </c>
      <c r="W632" t="s">
        <v>84</v>
      </c>
      <c r="X632" t="s">
        <v>84</v>
      </c>
    </row>
    <row r="633" spans="1:24" hidden="1" x14ac:dyDescent="0.3">
      <c r="A633">
        <v>1.6661709966063636</v>
      </c>
      <c r="B633">
        <v>0</v>
      </c>
      <c r="C633" t="s">
        <v>82</v>
      </c>
      <c r="D633">
        <v>0.2</v>
      </c>
      <c r="E633" t="s">
        <v>88</v>
      </c>
      <c r="F633">
        <v>6.1052662934702644</v>
      </c>
      <c r="G633" t="s">
        <v>56</v>
      </c>
      <c r="H633" t="s">
        <v>84</v>
      </c>
      <c r="I633" t="s">
        <v>84</v>
      </c>
      <c r="J633" t="s">
        <v>84</v>
      </c>
      <c r="K633" t="s">
        <v>84</v>
      </c>
      <c r="L633" t="s">
        <v>84</v>
      </c>
      <c r="M633" t="s">
        <v>84</v>
      </c>
      <c r="N633" t="s">
        <v>84</v>
      </c>
      <c r="O633" t="s">
        <v>84</v>
      </c>
      <c r="P633" t="s">
        <v>84</v>
      </c>
      <c r="Q633" t="s">
        <v>84</v>
      </c>
      <c r="R633" t="s">
        <v>84</v>
      </c>
      <c r="S633" t="s">
        <v>84</v>
      </c>
      <c r="T633" t="s">
        <v>84</v>
      </c>
      <c r="U633" t="s">
        <v>84</v>
      </c>
      <c r="V633" t="s">
        <v>84</v>
      </c>
      <c r="W633" t="s">
        <v>84</v>
      </c>
      <c r="X633" t="s">
        <v>84</v>
      </c>
    </row>
    <row r="634" spans="1:24" hidden="1" x14ac:dyDescent="0.3">
      <c r="A634">
        <v>2.2078525517230547</v>
      </c>
      <c r="B634">
        <v>0</v>
      </c>
      <c r="C634" t="s">
        <v>82</v>
      </c>
      <c r="D634">
        <v>0.2</v>
      </c>
      <c r="E634" t="s">
        <v>88</v>
      </c>
      <c r="F634">
        <v>40.60068469229158</v>
      </c>
      <c r="G634" t="s">
        <v>56</v>
      </c>
      <c r="H634" t="s">
        <v>84</v>
      </c>
      <c r="I634" t="s">
        <v>84</v>
      </c>
      <c r="J634" t="s">
        <v>84</v>
      </c>
      <c r="K634" t="s">
        <v>84</v>
      </c>
      <c r="L634" t="s">
        <v>84</v>
      </c>
      <c r="M634" t="s">
        <v>84</v>
      </c>
      <c r="N634" t="s">
        <v>84</v>
      </c>
      <c r="O634" t="s">
        <v>84</v>
      </c>
      <c r="P634" t="s">
        <v>84</v>
      </c>
      <c r="Q634" t="s">
        <v>84</v>
      </c>
      <c r="R634" t="s">
        <v>84</v>
      </c>
      <c r="S634" t="s">
        <v>84</v>
      </c>
      <c r="T634" t="s">
        <v>84</v>
      </c>
      <c r="U634" t="s">
        <v>84</v>
      </c>
      <c r="V634" t="s">
        <v>84</v>
      </c>
      <c r="W634" t="s">
        <v>84</v>
      </c>
      <c r="X634" t="s">
        <v>84</v>
      </c>
    </row>
    <row r="635" spans="1:24" hidden="1" x14ac:dyDescent="0.3">
      <c r="A635">
        <v>1.850595530078643</v>
      </c>
      <c r="B635">
        <v>0</v>
      </c>
      <c r="C635" t="s">
        <v>82</v>
      </c>
      <c r="D635">
        <v>0.2</v>
      </c>
      <c r="E635" t="s">
        <v>88</v>
      </c>
      <c r="F635">
        <v>17.849807685069283</v>
      </c>
      <c r="G635" t="s">
        <v>56</v>
      </c>
      <c r="H635" t="s">
        <v>84</v>
      </c>
      <c r="I635" t="s">
        <v>84</v>
      </c>
      <c r="J635" t="s">
        <v>84</v>
      </c>
      <c r="K635" t="s">
        <v>84</v>
      </c>
      <c r="L635" t="s">
        <v>84</v>
      </c>
      <c r="M635" t="s">
        <v>84</v>
      </c>
      <c r="N635" t="s">
        <v>84</v>
      </c>
      <c r="O635" t="s">
        <v>84</v>
      </c>
      <c r="P635" t="s">
        <v>84</v>
      </c>
      <c r="Q635" t="s">
        <v>84</v>
      </c>
      <c r="R635" t="s">
        <v>84</v>
      </c>
      <c r="S635" t="s">
        <v>84</v>
      </c>
      <c r="T635" t="s">
        <v>84</v>
      </c>
      <c r="U635" t="s">
        <v>84</v>
      </c>
      <c r="V635" t="s">
        <v>84</v>
      </c>
      <c r="W635" t="s">
        <v>84</v>
      </c>
      <c r="X635" t="s">
        <v>84</v>
      </c>
    </row>
    <row r="636" spans="1:24" hidden="1" x14ac:dyDescent="0.3">
      <c r="A636">
        <v>1.3856188714540085</v>
      </c>
      <c r="B636">
        <v>0</v>
      </c>
      <c r="C636" t="s">
        <v>82</v>
      </c>
      <c r="D636">
        <v>0.2</v>
      </c>
      <c r="E636" t="s">
        <v>88</v>
      </c>
      <c r="F636">
        <v>-11.76088190447631</v>
      </c>
      <c r="G636" t="s">
        <v>56</v>
      </c>
      <c r="H636" t="s">
        <v>84</v>
      </c>
      <c r="I636" t="s">
        <v>84</v>
      </c>
      <c r="J636" t="s">
        <v>84</v>
      </c>
      <c r="K636" t="s">
        <v>84</v>
      </c>
      <c r="L636" t="s">
        <v>84</v>
      </c>
      <c r="M636" t="s">
        <v>84</v>
      </c>
      <c r="N636" t="s">
        <v>84</v>
      </c>
      <c r="O636" t="s">
        <v>84</v>
      </c>
      <c r="P636" t="s">
        <v>84</v>
      </c>
      <c r="Q636" t="s">
        <v>84</v>
      </c>
      <c r="R636" t="s">
        <v>84</v>
      </c>
      <c r="S636" t="s">
        <v>84</v>
      </c>
      <c r="T636" t="s">
        <v>84</v>
      </c>
      <c r="U636" t="s">
        <v>84</v>
      </c>
      <c r="V636" t="s">
        <v>84</v>
      </c>
      <c r="W636" t="s">
        <v>84</v>
      </c>
      <c r="X636" t="s">
        <v>84</v>
      </c>
    </row>
    <row r="637" spans="1:24" hidden="1" x14ac:dyDescent="0.3">
      <c r="A637">
        <v>1.2766514281925101</v>
      </c>
      <c r="B637">
        <v>0</v>
      </c>
      <c r="C637" t="s">
        <v>82</v>
      </c>
      <c r="D637">
        <v>0.2</v>
      </c>
      <c r="E637" t="s">
        <v>88</v>
      </c>
      <c r="F637">
        <v>-18.70015740988919</v>
      </c>
      <c r="G637" t="s">
        <v>56</v>
      </c>
      <c r="H637" t="s">
        <v>84</v>
      </c>
      <c r="I637" t="s">
        <v>84</v>
      </c>
      <c r="J637" t="s">
        <v>84</v>
      </c>
      <c r="K637" t="s">
        <v>84</v>
      </c>
      <c r="L637" t="s">
        <v>84</v>
      </c>
      <c r="M637" t="s">
        <v>84</v>
      </c>
      <c r="N637" t="s">
        <v>84</v>
      </c>
      <c r="O637" t="s">
        <v>84</v>
      </c>
      <c r="P637" t="s">
        <v>84</v>
      </c>
      <c r="Q637" t="s">
        <v>84</v>
      </c>
      <c r="R637" t="s">
        <v>84</v>
      </c>
      <c r="S637" t="s">
        <v>84</v>
      </c>
      <c r="T637" t="s">
        <v>84</v>
      </c>
      <c r="U637" t="s">
        <v>84</v>
      </c>
      <c r="V637" t="s">
        <v>84</v>
      </c>
      <c r="W637" t="s">
        <v>84</v>
      </c>
      <c r="X637" t="s">
        <v>84</v>
      </c>
    </row>
    <row r="638" spans="1:24" hidden="1" x14ac:dyDescent="0.3">
      <c r="A638">
        <v>1.5967853394482321</v>
      </c>
      <c r="B638">
        <v>0</v>
      </c>
      <c r="C638" t="s">
        <v>82</v>
      </c>
      <c r="D638">
        <v>0.2</v>
      </c>
      <c r="E638" t="s">
        <v>88</v>
      </c>
      <c r="F638">
        <v>1.6866420077839939</v>
      </c>
      <c r="G638" t="s">
        <v>56</v>
      </c>
      <c r="H638" t="s">
        <v>84</v>
      </c>
      <c r="I638" t="s">
        <v>84</v>
      </c>
      <c r="J638" t="s">
        <v>84</v>
      </c>
      <c r="K638" t="s">
        <v>84</v>
      </c>
      <c r="L638" t="s">
        <v>84</v>
      </c>
      <c r="M638" t="s">
        <v>84</v>
      </c>
      <c r="N638" t="s">
        <v>84</v>
      </c>
      <c r="O638" t="s">
        <v>84</v>
      </c>
      <c r="P638" t="s">
        <v>84</v>
      </c>
      <c r="Q638" t="s">
        <v>84</v>
      </c>
      <c r="R638" t="s">
        <v>84</v>
      </c>
      <c r="S638" t="s">
        <v>84</v>
      </c>
      <c r="T638" t="s">
        <v>84</v>
      </c>
      <c r="U638" t="s">
        <v>84</v>
      </c>
      <c r="V638" t="s">
        <v>84</v>
      </c>
      <c r="W638" t="s">
        <v>84</v>
      </c>
      <c r="X638" t="s">
        <v>84</v>
      </c>
    </row>
    <row r="639" spans="1:24" hidden="1" x14ac:dyDescent="0.3">
      <c r="A639">
        <v>1.2733504337720798</v>
      </c>
      <c r="B639">
        <v>0</v>
      </c>
      <c r="C639" t="s">
        <v>82</v>
      </c>
      <c r="D639">
        <v>0.2</v>
      </c>
      <c r="E639" t="s">
        <v>88</v>
      </c>
      <c r="F639">
        <v>-18.910371663243978</v>
      </c>
      <c r="G639" t="s">
        <v>56</v>
      </c>
      <c r="H639" t="s">
        <v>84</v>
      </c>
      <c r="I639" t="s">
        <v>84</v>
      </c>
      <c r="J639" t="s">
        <v>84</v>
      </c>
      <c r="K639" t="s">
        <v>84</v>
      </c>
      <c r="L639" t="s">
        <v>84</v>
      </c>
      <c r="M639" t="s">
        <v>84</v>
      </c>
      <c r="N639" t="s">
        <v>84</v>
      </c>
      <c r="O639" t="s">
        <v>84</v>
      </c>
      <c r="P639" t="s">
        <v>84</v>
      </c>
      <c r="Q639" t="s">
        <v>84</v>
      </c>
      <c r="R639" t="s">
        <v>84</v>
      </c>
      <c r="S639" t="s">
        <v>84</v>
      </c>
      <c r="T639" t="s">
        <v>84</v>
      </c>
      <c r="U639" t="s">
        <v>84</v>
      </c>
      <c r="V639" t="s">
        <v>84</v>
      </c>
      <c r="W639" t="s">
        <v>84</v>
      </c>
      <c r="X639" t="s">
        <v>84</v>
      </c>
    </row>
    <row r="640" spans="1:24" hidden="1" x14ac:dyDescent="0.3">
      <c r="A640">
        <v>1.2302911900076947</v>
      </c>
      <c r="B640">
        <v>0</v>
      </c>
      <c r="C640" t="s">
        <v>85</v>
      </c>
      <c r="D640">
        <v>0.2</v>
      </c>
      <c r="E640" t="s">
        <v>88</v>
      </c>
      <c r="F640">
        <v>-21.652474685875646</v>
      </c>
      <c r="G640" t="s">
        <v>56</v>
      </c>
      <c r="H640" t="s">
        <v>84</v>
      </c>
      <c r="I640" t="s">
        <v>84</v>
      </c>
      <c r="J640" t="s">
        <v>84</v>
      </c>
      <c r="K640" t="s">
        <v>84</v>
      </c>
      <c r="L640" t="s">
        <v>84</v>
      </c>
      <c r="M640" t="s">
        <v>84</v>
      </c>
      <c r="N640" t="s">
        <v>84</v>
      </c>
      <c r="O640" t="s">
        <v>84</v>
      </c>
      <c r="P640" t="s">
        <v>84</v>
      </c>
      <c r="Q640" t="s">
        <v>84</v>
      </c>
      <c r="R640" t="s">
        <v>84</v>
      </c>
      <c r="S640" t="s">
        <v>84</v>
      </c>
      <c r="T640" t="s">
        <v>84</v>
      </c>
      <c r="U640" t="s">
        <v>84</v>
      </c>
      <c r="V640" t="s">
        <v>84</v>
      </c>
      <c r="W640" t="s">
        <v>84</v>
      </c>
      <c r="X640" t="s">
        <v>84</v>
      </c>
    </row>
    <row r="641" spans="1:24" hidden="1" x14ac:dyDescent="0.3">
      <c r="A641">
        <v>1.0257808892427018</v>
      </c>
      <c r="B641">
        <v>0</v>
      </c>
      <c r="C641" t="s">
        <v>85</v>
      </c>
      <c r="D641">
        <v>0.2</v>
      </c>
      <c r="E641" t="s">
        <v>88</v>
      </c>
      <c r="F641">
        <v>-34.676119897936587</v>
      </c>
      <c r="G641" t="s">
        <v>56</v>
      </c>
      <c r="H641" t="s">
        <v>84</v>
      </c>
      <c r="I641" t="s">
        <v>84</v>
      </c>
      <c r="J641" t="s">
        <v>84</v>
      </c>
      <c r="K641" t="s">
        <v>84</v>
      </c>
      <c r="L641" t="s">
        <v>84</v>
      </c>
      <c r="M641" t="s">
        <v>84</v>
      </c>
      <c r="N641" t="s">
        <v>84</v>
      </c>
      <c r="O641" t="s">
        <v>84</v>
      </c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</row>
    <row r="642" spans="1:24" hidden="1" x14ac:dyDescent="0.3">
      <c r="A642">
        <v>1.539109770619032</v>
      </c>
      <c r="B642">
        <v>0</v>
      </c>
      <c r="C642" t="s">
        <v>85</v>
      </c>
      <c r="D642">
        <v>0.2</v>
      </c>
      <c r="E642" t="s">
        <v>88</v>
      </c>
      <c r="F642">
        <v>-1.986259274085719</v>
      </c>
      <c r="G642" t="s">
        <v>56</v>
      </c>
      <c r="H642" t="s">
        <v>84</v>
      </c>
      <c r="I642" t="s">
        <v>84</v>
      </c>
      <c r="J642" t="s">
        <v>84</v>
      </c>
      <c r="K642" t="s">
        <v>84</v>
      </c>
      <c r="L642" t="s">
        <v>84</v>
      </c>
      <c r="M642" t="s">
        <v>84</v>
      </c>
      <c r="N642" t="s">
        <v>84</v>
      </c>
      <c r="O642" t="s">
        <v>84</v>
      </c>
      <c r="P642" t="s">
        <v>84</v>
      </c>
      <c r="Q642" t="s">
        <v>84</v>
      </c>
      <c r="R642" t="s">
        <v>84</v>
      </c>
      <c r="S642" t="s">
        <v>84</v>
      </c>
      <c r="T642" t="s">
        <v>84</v>
      </c>
      <c r="U642" t="s">
        <v>84</v>
      </c>
      <c r="V642" t="s">
        <v>84</v>
      </c>
      <c r="W642" t="s">
        <v>84</v>
      </c>
      <c r="X642" t="s">
        <v>84</v>
      </c>
    </row>
    <row r="643" spans="1:24" hidden="1" x14ac:dyDescent="0.3">
      <c r="A643">
        <v>1.1167080046726494</v>
      </c>
      <c r="B643">
        <v>0</v>
      </c>
      <c r="C643" t="s">
        <v>85</v>
      </c>
      <c r="D643">
        <v>0.2</v>
      </c>
      <c r="E643" t="s">
        <v>88</v>
      </c>
      <c r="F643">
        <v>-28.885690334799119</v>
      </c>
      <c r="G643" t="s">
        <v>56</v>
      </c>
      <c r="H643" t="s">
        <v>84</v>
      </c>
      <c r="I643" t="s">
        <v>84</v>
      </c>
      <c r="J643" t="s">
        <v>84</v>
      </c>
      <c r="K643" t="s">
        <v>84</v>
      </c>
      <c r="L643" t="s">
        <v>84</v>
      </c>
      <c r="M643" t="s">
        <v>84</v>
      </c>
      <c r="N643" t="s">
        <v>84</v>
      </c>
      <c r="O643" t="s">
        <v>84</v>
      </c>
      <c r="P643" t="s">
        <v>84</v>
      </c>
      <c r="Q643" t="s">
        <v>84</v>
      </c>
      <c r="R643" t="s">
        <v>84</v>
      </c>
      <c r="S643" t="s">
        <v>84</v>
      </c>
      <c r="T643" t="s">
        <v>84</v>
      </c>
      <c r="U643" t="s">
        <v>84</v>
      </c>
      <c r="V643" t="s">
        <v>84</v>
      </c>
      <c r="W643" t="s">
        <v>84</v>
      </c>
      <c r="X643" t="s">
        <v>84</v>
      </c>
    </row>
    <row r="644" spans="1:24" hidden="1" x14ac:dyDescent="0.3">
      <c r="A644">
        <v>2.3602457298671129</v>
      </c>
      <c r="B644">
        <v>0</v>
      </c>
      <c r="C644" t="s">
        <v>85</v>
      </c>
      <c r="D644">
        <v>0.2</v>
      </c>
      <c r="E644" t="s">
        <v>88</v>
      </c>
      <c r="F644">
        <v>50.305402143992417</v>
      </c>
      <c r="G644" t="s">
        <v>56</v>
      </c>
      <c r="H644" t="s">
        <v>84</v>
      </c>
      <c r="I644" t="s">
        <v>84</v>
      </c>
      <c r="J644" t="s">
        <v>84</v>
      </c>
      <c r="K644" t="s">
        <v>84</v>
      </c>
      <c r="L644" t="s">
        <v>84</v>
      </c>
      <c r="M644" t="s">
        <v>84</v>
      </c>
      <c r="N644" t="s">
        <v>84</v>
      </c>
      <c r="O644" t="s">
        <v>84</v>
      </c>
      <c r="P644" t="s">
        <v>84</v>
      </c>
      <c r="Q644" t="s">
        <v>84</v>
      </c>
      <c r="R644" t="s">
        <v>84</v>
      </c>
      <c r="S644" t="s">
        <v>84</v>
      </c>
      <c r="T644" t="s">
        <v>84</v>
      </c>
      <c r="U644" t="s">
        <v>84</v>
      </c>
      <c r="V644" t="s">
        <v>84</v>
      </c>
      <c r="W644" t="s">
        <v>84</v>
      </c>
      <c r="X644" t="s">
        <v>84</v>
      </c>
    </row>
    <row r="645" spans="1:24" hidden="1" x14ac:dyDescent="0.3">
      <c r="A645">
        <v>0.92050093736356142</v>
      </c>
      <c r="B645">
        <v>0</v>
      </c>
      <c r="C645" t="s">
        <v>85</v>
      </c>
      <c r="D645">
        <v>0.2</v>
      </c>
      <c r="E645" t="s">
        <v>88</v>
      </c>
      <c r="F645">
        <v>-41.380568212216687</v>
      </c>
      <c r="G645" t="s">
        <v>56</v>
      </c>
      <c r="H645" t="s">
        <v>84</v>
      </c>
      <c r="I645" t="s">
        <v>84</v>
      </c>
      <c r="J645" t="s">
        <v>84</v>
      </c>
      <c r="K645" t="s">
        <v>84</v>
      </c>
      <c r="L645" t="s">
        <v>84</v>
      </c>
      <c r="M645" t="s">
        <v>84</v>
      </c>
      <c r="N645" t="s">
        <v>84</v>
      </c>
      <c r="O645" t="s">
        <v>84</v>
      </c>
      <c r="P645" t="s">
        <v>84</v>
      </c>
      <c r="Q645" t="s">
        <v>84</v>
      </c>
      <c r="R645" t="s">
        <v>84</v>
      </c>
      <c r="S645" t="s">
        <v>84</v>
      </c>
      <c r="T645" t="s">
        <v>84</v>
      </c>
      <c r="U645" t="s">
        <v>84</v>
      </c>
      <c r="V645" t="s">
        <v>84</v>
      </c>
      <c r="W645" t="s">
        <v>84</v>
      </c>
      <c r="X645" t="s">
        <v>84</v>
      </c>
    </row>
    <row r="646" spans="1:24" hidden="1" x14ac:dyDescent="0.3">
      <c r="A646">
        <v>1.1822861653010801</v>
      </c>
      <c r="B646">
        <v>0</v>
      </c>
      <c r="C646" t="s">
        <v>85</v>
      </c>
      <c r="D646">
        <v>0.2</v>
      </c>
      <c r="E646" t="s">
        <v>88</v>
      </c>
      <c r="F646">
        <v>-24.709535419914662</v>
      </c>
      <c r="G646" t="s">
        <v>56</v>
      </c>
      <c r="H646" t="s">
        <v>84</v>
      </c>
      <c r="I646" t="s">
        <v>84</v>
      </c>
      <c r="J646" t="s">
        <v>84</v>
      </c>
      <c r="K646" t="s">
        <v>84</v>
      </c>
      <c r="L646" t="s">
        <v>84</v>
      </c>
      <c r="M646" t="s">
        <v>84</v>
      </c>
      <c r="N646" t="s">
        <v>84</v>
      </c>
      <c r="O646" t="s">
        <v>84</v>
      </c>
      <c r="P646" t="s">
        <v>84</v>
      </c>
      <c r="Q646" t="s">
        <v>84</v>
      </c>
      <c r="R646" t="s">
        <v>84</v>
      </c>
      <c r="S646" t="s">
        <v>84</v>
      </c>
      <c r="T646" t="s">
        <v>84</v>
      </c>
      <c r="U646" t="s">
        <v>84</v>
      </c>
      <c r="V646" t="s">
        <v>84</v>
      </c>
      <c r="W646" t="s">
        <v>84</v>
      </c>
      <c r="X646" t="s">
        <v>84</v>
      </c>
    </row>
    <row r="647" spans="1:24" hidden="1" x14ac:dyDescent="0.3">
      <c r="A647">
        <v>1.5735378358225236</v>
      </c>
      <c r="B647">
        <v>0</v>
      </c>
      <c r="C647" t="s">
        <v>85</v>
      </c>
      <c r="D647">
        <v>0.2</v>
      </c>
      <c r="E647" t="s">
        <v>88</v>
      </c>
      <c r="F647">
        <v>0.20619218127259578</v>
      </c>
      <c r="G647" t="s">
        <v>56</v>
      </c>
      <c r="H647" t="s">
        <v>84</v>
      </c>
      <c r="I647" t="s">
        <v>84</v>
      </c>
      <c r="J647" t="s">
        <v>84</v>
      </c>
      <c r="K647" t="s">
        <v>84</v>
      </c>
      <c r="L647" t="s">
        <v>84</v>
      </c>
      <c r="M647" t="s">
        <v>84</v>
      </c>
      <c r="N647" t="s">
        <v>84</v>
      </c>
      <c r="O647" t="s">
        <v>84</v>
      </c>
      <c r="P647" t="s">
        <v>84</v>
      </c>
      <c r="Q647" t="s">
        <v>84</v>
      </c>
      <c r="R647" t="s">
        <v>84</v>
      </c>
      <c r="S647" t="s">
        <v>84</v>
      </c>
      <c r="T647" t="s">
        <v>84</v>
      </c>
      <c r="U647" t="s">
        <v>84</v>
      </c>
      <c r="V647" t="s">
        <v>84</v>
      </c>
      <c r="W647" t="s">
        <v>84</v>
      </c>
      <c r="X647" t="s">
        <v>84</v>
      </c>
    </row>
    <row r="648" spans="1:24" hidden="1" x14ac:dyDescent="0.3">
      <c r="A648">
        <v>1.4930464376578267</v>
      </c>
      <c r="B648">
        <v>0</v>
      </c>
      <c r="C648" t="s">
        <v>85</v>
      </c>
      <c r="D648">
        <v>0.2</v>
      </c>
      <c r="E648" t="s">
        <v>88</v>
      </c>
      <c r="F648">
        <v>-4.9196690022399086</v>
      </c>
      <c r="G648" t="s">
        <v>56</v>
      </c>
      <c r="H648" t="s">
        <v>84</v>
      </c>
      <c r="I648" t="s">
        <v>84</v>
      </c>
      <c r="J648" t="s">
        <v>84</v>
      </c>
      <c r="K648" t="s">
        <v>84</v>
      </c>
      <c r="L648" t="s">
        <v>84</v>
      </c>
      <c r="M648" t="s">
        <v>84</v>
      </c>
      <c r="N648" t="s">
        <v>84</v>
      </c>
      <c r="O648" t="s">
        <v>84</v>
      </c>
      <c r="P648" t="s">
        <v>84</v>
      </c>
      <c r="Q648" t="s">
        <v>84</v>
      </c>
      <c r="R648" t="s">
        <v>84</v>
      </c>
      <c r="S648" t="s">
        <v>84</v>
      </c>
      <c r="T648" t="s">
        <v>84</v>
      </c>
      <c r="U648" t="s">
        <v>84</v>
      </c>
      <c r="V648" t="s">
        <v>84</v>
      </c>
      <c r="W648" t="s">
        <v>84</v>
      </c>
      <c r="X648" t="s">
        <v>84</v>
      </c>
    </row>
    <row r="649" spans="1:24" hidden="1" x14ac:dyDescent="0.3">
      <c r="A649">
        <v>2.1368795719260425</v>
      </c>
      <c r="B649">
        <v>0</v>
      </c>
      <c r="C649" t="s">
        <v>85</v>
      </c>
      <c r="D649">
        <v>0.2</v>
      </c>
      <c r="E649" t="s">
        <v>88</v>
      </c>
      <c r="F649">
        <v>36.080976369231514</v>
      </c>
      <c r="G649" t="s">
        <v>56</v>
      </c>
      <c r="H649" t="s">
        <v>84</v>
      </c>
      <c r="I649" t="s">
        <v>84</v>
      </c>
      <c r="J649" t="s">
        <v>84</v>
      </c>
      <c r="K649" t="s">
        <v>84</v>
      </c>
      <c r="L649" t="s">
        <v>84</v>
      </c>
      <c r="M649" t="s">
        <v>84</v>
      </c>
      <c r="N649" t="s">
        <v>84</v>
      </c>
      <c r="O649" t="s">
        <v>84</v>
      </c>
      <c r="P649" t="s">
        <v>84</v>
      </c>
      <c r="Q649" t="s">
        <v>84</v>
      </c>
      <c r="R649" t="s">
        <v>84</v>
      </c>
      <c r="S649" t="s">
        <v>84</v>
      </c>
      <c r="T649" t="s">
        <v>84</v>
      </c>
      <c r="U649" t="s">
        <v>84</v>
      </c>
      <c r="V649" t="s">
        <v>84</v>
      </c>
      <c r="W649" t="s">
        <v>84</v>
      </c>
      <c r="X649" t="s">
        <v>84</v>
      </c>
    </row>
    <row r="650" spans="1:24" hidden="1" x14ac:dyDescent="0.3">
      <c r="A650">
        <v>1.8877462818198867</v>
      </c>
      <c r="B650">
        <v>0</v>
      </c>
      <c r="C650" t="s">
        <v>85</v>
      </c>
      <c r="D650">
        <v>0.2</v>
      </c>
      <c r="E650" t="s">
        <v>88</v>
      </c>
      <c r="F650">
        <v>20.21564553396718</v>
      </c>
      <c r="G650" t="s">
        <v>56</v>
      </c>
      <c r="H650" t="s">
        <v>84</v>
      </c>
      <c r="I650" t="s">
        <v>84</v>
      </c>
      <c r="J650" t="s">
        <v>84</v>
      </c>
      <c r="K650" t="s">
        <v>84</v>
      </c>
      <c r="L650" t="s">
        <v>84</v>
      </c>
      <c r="M650" t="s">
        <v>84</v>
      </c>
      <c r="N650" t="s">
        <v>84</v>
      </c>
      <c r="O650" t="s">
        <v>84</v>
      </c>
      <c r="P650" t="s">
        <v>84</v>
      </c>
      <c r="Q650" t="s">
        <v>84</v>
      </c>
      <c r="R650" t="s">
        <v>84</v>
      </c>
      <c r="S650" t="s">
        <v>84</v>
      </c>
      <c r="T650" t="s">
        <v>84</v>
      </c>
      <c r="U650" t="s">
        <v>84</v>
      </c>
      <c r="V650" t="s">
        <v>84</v>
      </c>
      <c r="W650" t="s">
        <v>84</v>
      </c>
      <c r="X650" t="s">
        <v>84</v>
      </c>
    </row>
    <row r="651" spans="1:24" hidden="1" x14ac:dyDescent="0.3">
      <c r="A651">
        <v>1.1005762197013893</v>
      </c>
      <c r="B651">
        <v>0</v>
      </c>
      <c r="C651" t="s">
        <v>85</v>
      </c>
      <c r="D651">
        <v>0.2</v>
      </c>
      <c r="E651" t="s">
        <v>88</v>
      </c>
      <c r="F651">
        <v>-29.912996261772317</v>
      </c>
      <c r="G651" t="s">
        <v>56</v>
      </c>
      <c r="H651" t="s">
        <v>84</v>
      </c>
      <c r="I651" t="s">
        <v>84</v>
      </c>
      <c r="J651" t="s">
        <v>84</v>
      </c>
      <c r="K651" t="s">
        <v>84</v>
      </c>
      <c r="L651" t="s">
        <v>84</v>
      </c>
      <c r="M651" t="s">
        <v>84</v>
      </c>
      <c r="N651" t="s">
        <v>84</v>
      </c>
      <c r="O651" t="s">
        <v>84</v>
      </c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</row>
    <row r="652" spans="1:24" hidden="1" x14ac:dyDescent="0.3">
      <c r="A652">
        <v>1.4099516463208832</v>
      </c>
      <c r="B652">
        <v>0</v>
      </c>
      <c r="C652" t="s">
        <v>85</v>
      </c>
      <c r="D652">
        <v>0.2</v>
      </c>
      <c r="E652" t="s">
        <v>88</v>
      </c>
      <c r="F652">
        <v>-10.211319727384373</v>
      </c>
      <c r="G652" t="s">
        <v>56</v>
      </c>
      <c r="H652" t="s">
        <v>84</v>
      </c>
      <c r="I652" t="s">
        <v>84</v>
      </c>
      <c r="J652" t="s">
        <v>84</v>
      </c>
      <c r="K652" t="s">
        <v>84</v>
      </c>
      <c r="L652" t="s">
        <v>84</v>
      </c>
      <c r="M652" t="s">
        <v>84</v>
      </c>
      <c r="N652" t="s">
        <v>84</v>
      </c>
      <c r="O652" t="s">
        <v>84</v>
      </c>
      <c r="P652" t="s">
        <v>84</v>
      </c>
      <c r="Q652" t="s">
        <v>84</v>
      </c>
      <c r="R652" t="s">
        <v>84</v>
      </c>
      <c r="S652" t="s">
        <v>84</v>
      </c>
      <c r="T652" t="s">
        <v>84</v>
      </c>
      <c r="U652" t="s">
        <v>84</v>
      </c>
      <c r="V652" t="s">
        <v>84</v>
      </c>
      <c r="W652" t="s">
        <v>84</v>
      </c>
      <c r="X652" t="s">
        <v>84</v>
      </c>
    </row>
    <row r="653" spans="1:24" hidden="1" x14ac:dyDescent="0.3">
      <c r="A653">
        <v>0.96487105528114003</v>
      </c>
      <c r="B653">
        <v>0</v>
      </c>
      <c r="C653" t="s">
        <v>85</v>
      </c>
      <c r="D653">
        <v>0.2</v>
      </c>
      <c r="E653" t="s">
        <v>88</v>
      </c>
      <c r="F653">
        <v>-38.554985972034643</v>
      </c>
      <c r="G653" t="s">
        <v>56</v>
      </c>
      <c r="H653" t="s">
        <v>84</v>
      </c>
      <c r="I653" t="s">
        <v>84</v>
      </c>
      <c r="J653" t="s">
        <v>84</v>
      </c>
      <c r="K653" t="s">
        <v>84</v>
      </c>
      <c r="L653" t="s">
        <v>84</v>
      </c>
      <c r="M653" t="s">
        <v>84</v>
      </c>
      <c r="N653" t="s">
        <v>84</v>
      </c>
      <c r="O653" t="s">
        <v>84</v>
      </c>
      <c r="P653" t="s">
        <v>84</v>
      </c>
      <c r="Q653" t="s">
        <v>84</v>
      </c>
      <c r="R653" t="s">
        <v>84</v>
      </c>
      <c r="S653" t="s">
        <v>84</v>
      </c>
      <c r="T653" t="s">
        <v>84</v>
      </c>
      <c r="U653" t="s">
        <v>84</v>
      </c>
      <c r="V653" t="s">
        <v>84</v>
      </c>
      <c r="W653" t="s">
        <v>84</v>
      </c>
      <c r="X653" t="s">
        <v>84</v>
      </c>
    </row>
    <row r="654" spans="1:24" hidden="1" x14ac:dyDescent="0.3">
      <c r="A654">
        <v>1.2678922563698214</v>
      </c>
      <c r="B654">
        <v>0</v>
      </c>
      <c r="C654" t="s">
        <v>85</v>
      </c>
      <c r="D654">
        <v>0.2</v>
      </c>
      <c r="E654" t="s">
        <v>88</v>
      </c>
      <c r="F654">
        <v>-19.257959856726654</v>
      </c>
      <c r="G654" t="s">
        <v>56</v>
      </c>
      <c r="H654" t="s">
        <v>84</v>
      </c>
      <c r="I654" t="s">
        <v>84</v>
      </c>
      <c r="J654" t="s">
        <v>84</v>
      </c>
      <c r="K654" t="s">
        <v>84</v>
      </c>
      <c r="L654" t="s">
        <v>84</v>
      </c>
      <c r="M654" t="s">
        <v>84</v>
      </c>
      <c r="N654" t="s">
        <v>84</v>
      </c>
      <c r="O654" t="s">
        <v>84</v>
      </c>
      <c r="P654" t="s">
        <v>84</v>
      </c>
      <c r="Q654" t="s">
        <v>84</v>
      </c>
      <c r="R654" t="s">
        <v>84</v>
      </c>
      <c r="S654" t="s">
        <v>84</v>
      </c>
      <c r="T654" t="s">
        <v>84</v>
      </c>
      <c r="U654" t="s">
        <v>84</v>
      </c>
      <c r="V654" t="s">
        <v>84</v>
      </c>
      <c r="W654" t="s">
        <v>84</v>
      </c>
      <c r="X654" t="s">
        <v>84</v>
      </c>
    </row>
    <row r="655" spans="1:24" hidden="1" x14ac:dyDescent="0.3">
      <c r="A655">
        <v>2.0974864654750318</v>
      </c>
      <c r="B655">
        <v>0</v>
      </c>
      <c r="C655" t="s">
        <v>85</v>
      </c>
      <c r="D655">
        <v>0.2</v>
      </c>
      <c r="E655" t="s">
        <v>88</v>
      </c>
      <c r="F655">
        <v>33.572340665798365</v>
      </c>
      <c r="G655" t="s">
        <v>56</v>
      </c>
      <c r="H655" t="s">
        <v>84</v>
      </c>
      <c r="I655" t="s">
        <v>84</v>
      </c>
      <c r="J655" t="s">
        <v>84</v>
      </c>
      <c r="K655" t="s">
        <v>84</v>
      </c>
      <c r="L655" t="s">
        <v>84</v>
      </c>
      <c r="M655" t="s">
        <v>84</v>
      </c>
      <c r="N655" t="s">
        <v>84</v>
      </c>
      <c r="O655" t="s">
        <v>84</v>
      </c>
      <c r="P655" t="s">
        <v>84</v>
      </c>
      <c r="Q655" t="s">
        <v>84</v>
      </c>
      <c r="R655" t="s">
        <v>84</v>
      </c>
      <c r="S655" t="s">
        <v>84</v>
      </c>
      <c r="T655" t="s">
        <v>84</v>
      </c>
      <c r="U655" t="s">
        <v>84</v>
      </c>
      <c r="V655" t="s">
        <v>84</v>
      </c>
      <c r="W655" t="s">
        <v>84</v>
      </c>
      <c r="X655" t="s">
        <v>84</v>
      </c>
    </row>
    <row r="656" spans="1:24" hidden="1" x14ac:dyDescent="0.3">
      <c r="A656">
        <v>1.8842890535621903</v>
      </c>
      <c r="B656">
        <v>0</v>
      </c>
      <c r="C656" t="s">
        <v>85</v>
      </c>
      <c r="D656">
        <v>0.2</v>
      </c>
      <c r="E656" t="s">
        <v>88</v>
      </c>
      <c r="F656">
        <v>19.995481981926403</v>
      </c>
      <c r="G656" t="s">
        <v>56</v>
      </c>
      <c r="H656" t="s">
        <v>84</v>
      </c>
      <c r="I656" t="s">
        <v>84</v>
      </c>
      <c r="J656" t="s">
        <v>84</v>
      </c>
      <c r="K656" t="s">
        <v>84</v>
      </c>
      <c r="L656" t="s">
        <v>84</v>
      </c>
      <c r="M656" t="s">
        <v>84</v>
      </c>
      <c r="N656" t="s">
        <v>84</v>
      </c>
      <c r="O656" t="s">
        <v>84</v>
      </c>
      <c r="P656" t="s">
        <v>84</v>
      </c>
      <c r="Q656" t="s">
        <v>84</v>
      </c>
      <c r="R656" t="s">
        <v>84</v>
      </c>
      <c r="S656" t="s">
        <v>84</v>
      </c>
      <c r="T656" t="s">
        <v>84</v>
      </c>
      <c r="U656" t="s">
        <v>84</v>
      </c>
      <c r="V656" t="s">
        <v>84</v>
      </c>
      <c r="W656" t="s">
        <v>84</v>
      </c>
      <c r="X656" t="s">
        <v>84</v>
      </c>
    </row>
    <row r="657" spans="1:24" hidden="1" x14ac:dyDescent="0.3">
      <c r="A657">
        <v>1.1874608867232168</v>
      </c>
      <c r="B657">
        <v>0</v>
      </c>
      <c r="C657" t="s">
        <v>85</v>
      </c>
      <c r="D657">
        <v>0.2</v>
      </c>
      <c r="E657" t="s">
        <v>88</v>
      </c>
      <c r="F657">
        <v>-24.379998298209461</v>
      </c>
      <c r="G657" t="s">
        <v>56</v>
      </c>
      <c r="H657" t="s">
        <v>84</v>
      </c>
      <c r="I657" t="s">
        <v>84</v>
      </c>
      <c r="J657" t="s">
        <v>84</v>
      </c>
      <c r="K657" t="s">
        <v>84</v>
      </c>
      <c r="L657" t="s">
        <v>84</v>
      </c>
      <c r="M657" t="s">
        <v>84</v>
      </c>
      <c r="N657" t="s">
        <v>84</v>
      </c>
      <c r="O657" t="s">
        <v>84</v>
      </c>
      <c r="P657" t="s">
        <v>84</v>
      </c>
      <c r="Q657" t="s">
        <v>84</v>
      </c>
      <c r="R657" t="s">
        <v>84</v>
      </c>
      <c r="S657" t="s">
        <v>84</v>
      </c>
      <c r="T657" t="s">
        <v>84</v>
      </c>
      <c r="U657" t="s">
        <v>84</v>
      </c>
      <c r="V657" t="s">
        <v>84</v>
      </c>
      <c r="W657" t="s">
        <v>84</v>
      </c>
      <c r="X657" t="s">
        <v>84</v>
      </c>
    </row>
    <row r="658" spans="1:24" hidden="1" x14ac:dyDescent="0.3">
      <c r="A658">
        <v>0.99207102020625071</v>
      </c>
      <c r="B658">
        <v>0</v>
      </c>
      <c r="C658" t="s">
        <v>85</v>
      </c>
      <c r="D658">
        <v>0.2</v>
      </c>
      <c r="E658" t="s">
        <v>88</v>
      </c>
      <c r="F658">
        <v>-36.82283511391131</v>
      </c>
      <c r="G658" t="s">
        <v>56</v>
      </c>
      <c r="H658" t="s">
        <v>84</v>
      </c>
      <c r="I658" t="s">
        <v>84</v>
      </c>
      <c r="J658" t="s">
        <v>84</v>
      </c>
      <c r="K658" t="s">
        <v>84</v>
      </c>
      <c r="L658" t="s">
        <v>84</v>
      </c>
      <c r="M658" t="s">
        <v>84</v>
      </c>
      <c r="N658" t="s">
        <v>84</v>
      </c>
      <c r="O658" t="s">
        <v>84</v>
      </c>
      <c r="P658" t="s">
        <v>84</v>
      </c>
      <c r="Q658" t="s">
        <v>84</v>
      </c>
      <c r="R658" t="s">
        <v>84</v>
      </c>
      <c r="S658" t="s">
        <v>84</v>
      </c>
      <c r="T658" t="s">
        <v>84</v>
      </c>
      <c r="U658" t="s">
        <v>84</v>
      </c>
      <c r="V658" t="s">
        <v>84</v>
      </c>
      <c r="W658" t="s">
        <v>84</v>
      </c>
      <c r="X658" t="s">
        <v>84</v>
      </c>
    </row>
    <row r="659" spans="1:24" hidden="1" x14ac:dyDescent="0.3">
      <c r="A659">
        <v>1.4260194562801856</v>
      </c>
      <c r="B659">
        <v>0</v>
      </c>
      <c r="C659" t="s">
        <v>85</v>
      </c>
      <c r="D659">
        <v>0.2</v>
      </c>
      <c r="E659" t="s">
        <v>88</v>
      </c>
      <c r="F659">
        <v>-9.1880878634537648</v>
      </c>
      <c r="G659" t="s">
        <v>56</v>
      </c>
      <c r="H659" t="s">
        <v>84</v>
      </c>
      <c r="I659" t="s">
        <v>84</v>
      </c>
      <c r="J659" t="s">
        <v>84</v>
      </c>
      <c r="K659" t="s">
        <v>84</v>
      </c>
      <c r="L659" t="s">
        <v>84</v>
      </c>
      <c r="M659" t="s">
        <v>84</v>
      </c>
      <c r="N659" t="s">
        <v>84</v>
      </c>
      <c r="O659" t="s">
        <v>84</v>
      </c>
      <c r="P659" t="s">
        <v>84</v>
      </c>
      <c r="Q659" t="s">
        <v>84</v>
      </c>
      <c r="R659" t="s">
        <v>84</v>
      </c>
      <c r="S659" t="s">
        <v>84</v>
      </c>
      <c r="T659" t="s">
        <v>84</v>
      </c>
      <c r="U659" t="s">
        <v>84</v>
      </c>
      <c r="V659" t="s">
        <v>84</v>
      </c>
      <c r="W659" t="s">
        <v>84</v>
      </c>
      <c r="X659" t="s">
        <v>84</v>
      </c>
    </row>
    <row r="660" spans="1:24" hidden="1" x14ac:dyDescent="0.3">
      <c r="A660">
        <v>1.4696968300602566</v>
      </c>
      <c r="B660">
        <v>0</v>
      </c>
      <c r="C660" t="s">
        <v>85</v>
      </c>
      <c r="D660">
        <v>0.2</v>
      </c>
      <c r="E660" t="s">
        <v>88</v>
      </c>
      <c r="F660">
        <v>-6.4066210239918098</v>
      </c>
      <c r="G660" t="s">
        <v>56</v>
      </c>
      <c r="H660" t="s">
        <v>84</v>
      </c>
      <c r="I660" t="s">
        <v>84</v>
      </c>
      <c r="J660" t="s">
        <v>84</v>
      </c>
      <c r="K660" t="s">
        <v>84</v>
      </c>
      <c r="L660" t="s">
        <v>84</v>
      </c>
      <c r="M660" t="s">
        <v>84</v>
      </c>
      <c r="N660" t="s">
        <v>84</v>
      </c>
      <c r="O660" t="s">
        <v>84</v>
      </c>
      <c r="P660" t="s">
        <v>84</v>
      </c>
      <c r="Q660" t="s">
        <v>84</v>
      </c>
      <c r="R660" t="s">
        <v>84</v>
      </c>
      <c r="S660" t="s">
        <v>84</v>
      </c>
      <c r="T660" t="s">
        <v>84</v>
      </c>
      <c r="U660" t="s">
        <v>84</v>
      </c>
      <c r="V660" t="s">
        <v>84</v>
      </c>
      <c r="W660" t="s">
        <v>84</v>
      </c>
      <c r="X660" t="s">
        <v>84</v>
      </c>
    </row>
    <row r="661" spans="1:24" hidden="1" x14ac:dyDescent="0.3">
      <c r="A661">
        <v>1.5714200460612171</v>
      </c>
      <c r="B661">
        <v>0</v>
      </c>
      <c r="C661" t="s">
        <v>85</v>
      </c>
      <c r="D661">
        <v>0.2</v>
      </c>
      <c r="E661" t="s">
        <v>88</v>
      </c>
      <c r="F661">
        <v>7.1326884112403524E-2</v>
      </c>
      <c r="G661" t="s">
        <v>56</v>
      </c>
      <c r="H661" t="s">
        <v>84</v>
      </c>
      <c r="I661" t="s">
        <v>84</v>
      </c>
      <c r="J661" t="s">
        <v>84</v>
      </c>
      <c r="K661" t="s">
        <v>84</v>
      </c>
      <c r="L661" t="s">
        <v>84</v>
      </c>
      <c r="M661" t="s">
        <v>84</v>
      </c>
      <c r="N661" t="s">
        <v>84</v>
      </c>
      <c r="O661" t="s">
        <v>84</v>
      </c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</row>
    <row r="662" spans="1:24" hidden="1" x14ac:dyDescent="0.3">
      <c r="A662">
        <v>1.1786506134565733</v>
      </c>
      <c r="B662">
        <v>0</v>
      </c>
      <c r="C662" t="s">
        <v>85</v>
      </c>
      <c r="D662">
        <v>0.2</v>
      </c>
      <c r="E662" t="s">
        <v>88</v>
      </c>
      <c r="F662">
        <v>-24.941054992257957</v>
      </c>
      <c r="G662" t="s">
        <v>56</v>
      </c>
      <c r="H662" t="s">
        <v>84</v>
      </c>
      <c r="I662" t="s">
        <v>84</v>
      </c>
      <c r="J662" t="s">
        <v>84</v>
      </c>
      <c r="K662" t="s">
        <v>84</v>
      </c>
      <c r="L662" t="s">
        <v>84</v>
      </c>
      <c r="M662" t="s">
        <v>84</v>
      </c>
      <c r="N662" t="s">
        <v>84</v>
      </c>
      <c r="O662" t="s">
        <v>84</v>
      </c>
      <c r="P662" t="s">
        <v>84</v>
      </c>
      <c r="Q662" t="s">
        <v>84</v>
      </c>
      <c r="R662" t="s">
        <v>84</v>
      </c>
      <c r="S662" t="s">
        <v>84</v>
      </c>
      <c r="T662" t="s">
        <v>84</v>
      </c>
      <c r="U662" t="s">
        <v>84</v>
      </c>
      <c r="V662" t="s">
        <v>84</v>
      </c>
      <c r="W662" t="s">
        <v>84</v>
      </c>
      <c r="X662" t="s">
        <v>84</v>
      </c>
    </row>
    <row r="663" spans="1:24" hidden="1" x14ac:dyDescent="0.3">
      <c r="A663">
        <v>2.4319300356203764</v>
      </c>
      <c r="B663">
        <v>0</v>
      </c>
      <c r="C663" t="s">
        <v>85</v>
      </c>
      <c r="D663">
        <v>0.2</v>
      </c>
      <c r="E663" t="s">
        <v>88</v>
      </c>
      <c r="F663">
        <v>54.870409196992696</v>
      </c>
      <c r="G663" t="s">
        <v>56</v>
      </c>
      <c r="H663" t="s">
        <v>84</v>
      </c>
      <c r="I663" t="s">
        <v>84</v>
      </c>
      <c r="J663" t="s">
        <v>84</v>
      </c>
      <c r="K663" t="s">
        <v>84</v>
      </c>
      <c r="L663" t="s">
        <v>84</v>
      </c>
      <c r="M663" t="s">
        <v>84</v>
      </c>
      <c r="N663" t="s">
        <v>84</v>
      </c>
      <c r="O663" t="s">
        <v>84</v>
      </c>
      <c r="P663" t="s">
        <v>84</v>
      </c>
      <c r="Q663" t="s">
        <v>84</v>
      </c>
      <c r="R663" t="s">
        <v>84</v>
      </c>
      <c r="S663" t="s">
        <v>84</v>
      </c>
      <c r="T663" t="s">
        <v>84</v>
      </c>
      <c r="U663" t="s">
        <v>84</v>
      </c>
      <c r="V663" t="s">
        <v>84</v>
      </c>
      <c r="W663" t="s">
        <v>84</v>
      </c>
      <c r="X663" t="s">
        <v>84</v>
      </c>
    </row>
    <row r="664" spans="1:24" hidden="1" x14ac:dyDescent="0.3">
      <c r="A664">
        <v>2.0276881373800424</v>
      </c>
      <c r="B664">
        <v>0</v>
      </c>
      <c r="C664" t="s">
        <v>85</v>
      </c>
      <c r="D664">
        <v>0.2</v>
      </c>
      <c r="E664" t="s">
        <v>88</v>
      </c>
      <c r="F664">
        <v>29.127436628672378</v>
      </c>
      <c r="G664" t="s">
        <v>56</v>
      </c>
      <c r="H664" t="s">
        <v>84</v>
      </c>
      <c r="I664" t="s">
        <v>84</v>
      </c>
      <c r="J664" t="s">
        <v>84</v>
      </c>
      <c r="K664" t="s">
        <v>84</v>
      </c>
      <c r="L664" t="s">
        <v>84</v>
      </c>
      <c r="M664" t="s">
        <v>84</v>
      </c>
      <c r="N664" t="s">
        <v>84</v>
      </c>
      <c r="O664" t="s">
        <v>84</v>
      </c>
      <c r="P664" t="s">
        <v>84</v>
      </c>
      <c r="Q664" t="s">
        <v>84</v>
      </c>
      <c r="R664" t="s">
        <v>84</v>
      </c>
      <c r="S664" t="s">
        <v>84</v>
      </c>
      <c r="T664" t="s">
        <v>84</v>
      </c>
      <c r="U664" t="s">
        <v>84</v>
      </c>
      <c r="V664" t="s">
        <v>84</v>
      </c>
      <c r="W664" t="s">
        <v>84</v>
      </c>
      <c r="X664" t="s">
        <v>84</v>
      </c>
    </row>
    <row r="665" spans="1:24" hidden="1" x14ac:dyDescent="0.3">
      <c r="A665">
        <v>1.5384669789815286</v>
      </c>
      <c r="B665">
        <v>0</v>
      </c>
      <c r="C665" t="s">
        <v>85</v>
      </c>
      <c r="D665">
        <v>0.2</v>
      </c>
      <c r="E665" t="s">
        <v>88</v>
      </c>
      <c r="F665">
        <v>-2.0271935947571427</v>
      </c>
      <c r="G665" t="s">
        <v>56</v>
      </c>
      <c r="H665" t="s">
        <v>84</v>
      </c>
      <c r="I665" t="s">
        <v>84</v>
      </c>
      <c r="J665" t="s">
        <v>84</v>
      </c>
      <c r="K665" t="s">
        <v>84</v>
      </c>
      <c r="L665" t="s">
        <v>84</v>
      </c>
      <c r="M665" t="s">
        <v>84</v>
      </c>
      <c r="N665" t="s">
        <v>84</v>
      </c>
      <c r="O665" t="s">
        <v>84</v>
      </c>
      <c r="P665" t="s">
        <v>84</v>
      </c>
      <c r="Q665" t="s">
        <v>84</v>
      </c>
      <c r="R665" t="s">
        <v>84</v>
      </c>
      <c r="S665" t="s">
        <v>84</v>
      </c>
      <c r="T665" t="s">
        <v>84</v>
      </c>
      <c r="U665" t="s">
        <v>84</v>
      </c>
      <c r="V665" t="s">
        <v>84</v>
      </c>
      <c r="W665" t="s">
        <v>84</v>
      </c>
      <c r="X665" t="s">
        <v>84</v>
      </c>
    </row>
    <row r="666" spans="1:24" hidden="1" x14ac:dyDescent="0.3">
      <c r="A666">
        <v>1.4186956246327695</v>
      </c>
      <c r="B666">
        <v>0</v>
      </c>
      <c r="C666" t="s">
        <v>85</v>
      </c>
      <c r="D666">
        <v>0.2</v>
      </c>
      <c r="E666" t="s">
        <v>88</v>
      </c>
      <c r="F666">
        <v>-9.6544848352054053</v>
      </c>
      <c r="G666" t="s">
        <v>56</v>
      </c>
      <c r="H666" t="s">
        <v>84</v>
      </c>
      <c r="I666" t="s">
        <v>84</v>
      </c>
      <c r="J666" t="s">
        <v>84</v>
      </c>
      <c r="K666" t="s">
        <v>84</v>
      </c>
      <c r="L666" t="s">
        <v>84</v>
      </c>
      <c r="M666" t="s">
        <v>84</v>
      </c>
      <c r="N666" t="s">
        <v>84</v>
      </c>
      <c r="O666" t="s">
        <v>84</v>
      </c>
      <c r="P666" t="s">
        <v>84</v>
      </c>
      <c r="Q666" t="s">
        <v>84</v>
      </c>
      <c r="R666" t="s">
        <v>84</v>
      </c>
      <c r="S666" t="s">
        <v>84</v>
      </c>
      <c r="T666" t="s">
        <v>84</v>
      </c>
      <c r="U666" t="s">
        <v>84</v>
      </c>
      <c r="V666" t="s">
        <v>84</v>
      </c>
      <c r="W666" t="s">
        <v>84</v>
      </c>
      <c r="X666" t="s">
        <v>84</v>
      </c>
    </row>
    <row r="667" spans="1:24" hidden="1" x14ac:dyDescent="0.3">
      <c r="A667">
        <v>0.93019152477909539</v>
      </c>
      <c r="B667">
        <v>0</v>
      </c>
      <c r="C667" t="s">
        <v>85</v>
      </c>
      <c r="D667">
        <v>0.2</v>
      </c>
      <c r="E667" t="s">
        <v>88</v>
      </c>
      <c r="F667">
        <v>-40.763451265420912</v>
      </c>
      <c r="G667" t="s">
        <v>56</v>
      </c>
      <c r="H667" t="s">
        <v>84</v>
      </c>
      <c r="I667" t="s">
        <v>84</v>
      </c>
      <c r="J667" t="s">
        <v>84</v>
      </c>
      <c r="K667" t="s">
        <v>84</v>
      </c>
      <c r="L667" t="s">
        <v>84</v>
      </c>
      <c r="M667" t="s">
        <v>84</v>
      </c>
      <c r="N667" t="s">
        <v>84</v>
      </c>
      <c r="O667" t="s">
        <v>84</v>
      </c>
      <c r="P667" t="s">
        <v>84</v>
      </c>
      <c r="Q667" t="s">
        <v>84</v>
      </c>
      <c r="R667" t="s">
        <v>84</v>
      </c>
      <c r="S667" t="s">
        <v>84</v>
      </c>
      <c r="T667" t="s">
        <v>84</v>
      </c>
      <c r="U667" t="s">
        <v>84</v>
      </c>
      <c r="V667" t="s">
        <v>84</v>
      </c>
      <c r="W667" t="s">
        <v>84</v>
      </c>
      <c r="X667" t="s">
        <v>84</v>
      </c>
    </row>
    <row r="668" spans="1:24" hidden="1" x14ac:dyDescent="0.3">
      <c r="A668">
        <v>1.3841835913046956</v>
      </c>
      <c r="B668">
        <v>0</v>
      </c>
      <c r="C668" t="s">
        <v>85</v>
      </c>
      <c r="D668">
        <v>0.2</v>
      </c>
      <c r="E668" t="s">
        <v>88</v>
      </c>
      <c r="F668">
        <v>-11.852283556983025</v>
      </c>
      <c r="G668" t="s">
        <v>56</v>
      </c>
      <c r="H668" t="s">
        <v>84</v>
      </c>
      <c r="I668" t="s">
        <v>84</v>
      </c>
      <c r="J668" t="s">
        <v>84</v>
      </c>
      <c r="K668" t="s">
        <v>84</v>
      </c>
      <c r="L668" t="s">
        <v>84</v>
      </c>
      <c r="M668" t="s">
        <v>84</v>
      </c>
      <c r="N668" t="s">
        <v>84</v>
      </c>
      <c r="O668" t="s">
        <v>84</v>
      </c>
      <c r="P668" t="s">
        <v>84</v>
      </c>
      <c r="Q668" t="s">
        <v>84</v>
      </c>
      <c r="R668" t="s">
        <v>84</v>
      </c>
      <c r="S668" t="s">
        <v>84</v>
      </c>
      <c r="T668" t="s">
        <v>84</v>
      </c>
      <c r="U668" t="s">
        <v>84</v>
      </c>
      <c r="V668" t="s">
        <v>84</v>
      </c>
      <c r="W668" t="s">
        <v>84</v>
      </c>
      <c r="X668" t="s">
        <v>84</v>
      </c>
    </row>
    <row r="669" spans="1:24" hidden="1" x14ac:dyDescent="0.3">
      <c r="A669">
        <v>1.1132677095024412</v>
      </c>
      <c r="B669">
        <v>0</v>
      </c>
      <c r="C669" t="s">
        <v>86</v>
      </c>
      <c r="D669">
        <v>0.2</v>
      </c>
      <c r="E669" t="s">
        <v>88</v>
      </c>
      <c r="F669">
        <v>-29.104775552286743</v>
      </c>
      <c r="G669" t="s">
        <v>56</v>
      </c>
      <c r="H669" t="s">
        <v>84</v>
      </c>
      <c r="I669" t="s">
        <v>84</v>
      </c>
      <c r="J669" t="s">
        <v>84</v>
      </c>
      <c r="K669" t="s">
        <v>84</v>
      </c>
      <c r="L669" t="s">
        <v>84</v>
      </c>
      <c r="M669" t="s">
        <v>84</v>
      </c>
      <c r="N669" t="s">
        <v>84</v>
      </c>
      <c r="O669" t="s">
        <v>84</v>
      </c>
      <c r="P669" t="s">
        <v>84</v>
      </c>
      <c r="Q669" t="s">
        <v>84</v>
      </c>
      <c r="R669" t="s">
        <v>84</v>
      </c>
      <c r="S669" t="s">
        <v>84</v>
      </c>
      <c r="T669" t="s">
        <v>84</v>
      </c>
      <c r="U669" t="s">
        <v>84</v>
      </c>
      <c r="V669" t="s">
        <v>84</v>
      </c>
      <c r="W669" t="s">
        <v>84</v>
      </c>
      <c r="X669" t="s">
        <v>84</v>
      </c>
    </row>
    <row r="670" spans="1:24" hidden="1" x14ac:dyDescent="0.3">
      <c r="A670">
        <v>1.5484228320883127</v>
      </c>
      <c r="B670">
        <v>0</v>
      </c>
      <c r="C670" t="s">
        <v>86</v>
      </c>
      <c r="D670">
        <v>0.2</v>
      </c>
      <c r="E670" t="s">
        <v>88</v>
      </c>
      <c r="F670">
        <v>-1.3931839719599672</v>
      </c>
      <c r="G670" t="s">
        <v>56</v>
      </c>
      <c r="H670" t="s">
        <v>84</v>
      </c>
      <c r="I670" t="s">
        <v>84</v>
      </c>
      <c r="J670" t="s">
        <v>84</v>
      </c>
      <c r="K670" t="s">
        <v>84</v>
      </c>
      <c r="L670" t="s">
        <v>84</v>
      </c>
      <c r="M670" t="s">
        <v>84</v>
      </c>
      <c r="N670" t="s">
        <v>84</v>
      </c>
      <c r="O670" t="s">
        <v>84</v>
      </c>
      <c r="P670" t="s">
        <v>84</v>
      </c>
      <c r="Q670" t="s">
        <v>84</v>
      </c>
      <c r="R670" t="s">
        <v>84</v>
      </c>
      <c r="S670" t="s">
        <v>84</v>
      </c>
      <c r="T670" t="s">
        <v>84</v>
      </c>
      <c r="U670" t="s">
        <v>84</v>
      </c>
      <c r="V670" t="s">
        <v>84</v>
      </c>
      <c r="W670" t="s">
        <v>84</v>
      </c>
      <c r="X670" t="s">
        <v>84</v>
      </c>
    </row>
    <row r="671" spans="1:24" hidden="1" x14ac:dyDescent="0.3">
      <c r="A671">
        <v>1.1970401583493193</v>
      </c>
      <c r="B671">
        <v>0</v>
      </c>
      <c r="C671" t="s">
        <v>86</v>
      </c>
      <c r="D671">
        <v>0.2</v>
      </c>
      <c r="E671" t="s">
        <v>88</v>
      </c>
      <c r="F671">
        <v>-23.7699701745323</v>
      </c>
      <c r="G671" t="s">
        <v>56</v>
      </c>
      <c r="H671" t="s">
        <v>84</v>
      </c>
      <c r="I671" t="s">
        <v>84</v>
      </c>
      <c r="J671" t="s">
        <v>84</v>
      </c>
      <c r="K671" t="s">
        <v>84</v>
      </c>
      <c r="L671" t="s">
        <v>84</v>
      </c>
      <c r="M671" t="s">
        <v>84</v>
      </c>
      <c r="N671" t="s">
        <v>84</v>
      </c>
      <c r="O671" t="s">
        <v>84</v>
      </c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</row>
    <row r="672" spans="1:24" hidden="1" x14ac:dyDescent="0.3">
      <c r="A672">
        <v>1.5665337635334367</v>
      </c>
      <c r="B672">
        <v>0</v>
      </c>
      <c r="C672" t="s">
        <v>86</v>
      </c>
      <c r="D672">
        <v>0.2</v>
      </c>
      <c r="E672" t="s">
        <v>88</v>
      </c>
      <c r="F672">
        <v>-0.23984184337791362</v>
      </c>
      <c r="G672" t="s">
        <v>56</v>
      </c>
      <c r="H672" t="s">
        <v>84</v>
      </c>
      <c r="I672" t="s">
        <v>84</v>
      </c>
      <c r="J672" t="s">
        <v>84</v>
      </c>
      <c r="K672" t="s">
        <v>84</v>
      </c>
      <c r="L672" t="s">
        <v>84</v>
      </c>
      <c r="M672" t="s">
        <v>84</v>
      </c>
      <c r="N672" t="s">
        <v>84</v>
      </c>
      <c r="O672" t="s">
        <v>84</v>
      </c>
      <c r="P672" t="s">
        <v>84</v>
      </c>
      <c r="Q672" t="s">
        <v>84</v>
      </c>
      <c r="R672" t="s">
        <v>84</v>
      </c>
      <c r="S672" t="s">
        <v>84</v>
      </c>
      <c r="T672" t="s">
        <v>84</v>
      </c>
      <c r="U672" t="s">
        <v>84</v>
      </c>
      <c r="V672" t="s">
        <v>84</v>
      </c>
      <c r="W672" t="s">
        <v>84</v>
      </c>
      <c r="X672" t="s">
        <v>84</v>
      </c>
    </row>
    <row r="673" spans="1:24" hidden="1" x14ac:dyDescent="0.3">
      <c r="A673">
        <v>1.509829945985883</v>
      </c>
      <c r="B673">
        <v>0</v>
      </c>
      <c r="C673" t="s">
        <v>86</v>
      </c>
      <c r="D673">
        <v>0.2</v>
      </c>
      <c r="E673" t="s">
        <v>88</v>
      </c>
      <c r="F673">
        <v>-3.8508599639633814</v>
      </c>
      <c r="G673" t="s">
        <v>56</v>
      </c>
      <c r="H673" t="s">
        <v>84</v>
      </c>
      <c r="I673" t="s">
        <v>84</v>
      </c>
      <c r="J673" t="s">
        <v>84</v>
      </c>
      <c r="K673" t="s">
        <v>84</v>
      </c>
      <c r="L673" t="s">
        <v>84</v>
      </c>
      <c r="M673" t="s">
        <v>84</v>
      </c>
      <c r="N673" t="s">
        <v>84</v>
      </c>
      <c r="O673" t="s">
        <v>84</v>
      </c>
      <c r="P673" t="s">
        <v>84</v>
      </c>
      <c r="Q673" t="s">
        <v>84</v>
      </c>
      <c r="R673" t="s">
        <v>84</v>
      </c>
      <c r="S673" t="s">
        <v>84</v>
      </c>
      <c r="T673" t="s">
        <v>84</v>
      </c>
      <c r="U673" t="s">
        <v>84</v>
      </c>
      <c r="V673" t="s">
        <v>84</v>
      </c>
      <c r="W673" t="s">
        <v>84</v>
      </c>
      <c r="X673" t="s">
        <v>84</v>
      </c>
    </row>
    <row r="674" spans="1:24" hidden="1" x14ac:dyDescent="0.3">
      <c r="A674">
        <v>2.185451707035817</v>
      </c>
      <c r="B674">
        <v>0</v>
      </c>
      <c r="C674" t="s">
        <v>86</v>
      </c>
      <c r="D674">
        <v>0.2</v>
      </c>
      <c r="E674" t="s">
        <v>88</v>
      </c>
      <c r="F674">
        <v>39.174151884086925</v>
      </c>
      <c r="G674" t="s">
        <v>56</v>
      </c>
      <c r="H674" t="s">
        <v>84</v>
      </c>
      <c r="I674" t="s">
        <v>84</v>
      </c>
      <c r="J674" t="s">
        <v>84</v>
      </c>
      <c r="K674" t="s">
        <v>84</v>
      </c>
      <c r="L674" t="s">
        <v>84</v>
      </c>
      <c r="M674" t="s">
        <v>84</v>
      </c>
      <c r="N674" t="s">
        <v>84</v>
      </c>
      <c r="O674" t="s">
        <v>84</v>
      </c>
      <c r="P674" t="s">
        <v>84</v>
      </c>
      <c r="Q674" t="s">
        <v>84</v>
      </c>
      <c r="R674" t="s">
        <v>84</v>
      </c>
      <c r="S674" t="s">
        <v>84</v>
      </c>
      <c r="T674" t="s">
        <v>84</v>
      </c>
      <c r="U674" t="s">
        <v>84</v>
      </c>
      <c r="V674" t="s">
        <v>84</v>
      </c>
      <c r="W674" t="s">
        <v>84</v>
      </c>
      <c r="X674" t="s">
        <v>84</v>
      </c>
    </row>
    <row r="675" spans="1:24" hidden="1" x14ac:dyDescent="0.3">
      <c r="A675">
        <v>1.5943701853031651</v>
      </c>
      <c r="B675">
        <v>0</v>
      </c>
      <c r="C675" t="s">
        <v>86</v>
      </c>
      <c r="D675">
        <v>0.2</v>
      </c>
      <c r="E675" t="s">
        <v>88</v>
      </c>
      <c r="F675">
        <v>1.5328399225093976</v>
      </c>
      <c r="G675" t="s">
        <v>56</v>
      </c>
      <c r="H675" t="s">
        <v>84</v>
      </c>
      <c r="I675" t="s">
        <v>84</v>
      </c>
      <c r="J675" t="s">
        <v>84</v>
      </c>
      <c r="K675" t="s">
        <v>84</v>
      </c>
      <c r="L675" t="s">
        <v>84</v>
      </c>
      <c r="M675" t="s">
        <v>84</v>
      </c>
      <c r="N675" t="s">
        <v>84</v>
      </c>
      <c r="O675" t="s">
        <v>84</v>
      </c>
      <c r="P675" t="s">
        <v>84</v>
      </c>
      <c r="Q675" t="s">
        <v>84</v>
      </c>
      <c r="R675" t="s">
        <v>84</v>
      </c>
      <c r="S675" t="s">
        <v>84</v>
      </c>
      <c r="T675" t="s">
        <v>84</v>
      </c>
      <c r="U675" t="s">
        <v>84</v>
      </c>
      <c r="V675" t="s">
        <v>84</v>
      </c>
      <c r="W675" t="s">
        <v>84</v>
      </c>
      <c r="X675" t="s">
        <v>84</v>
      </c>
    </row>
    <row r="676" spans="1:24" hidden="1" x14ac:dyDescent="0.3">
      <c r="A676">
        <v>0.92289720278118437</v>
      </c>
      <c r="B676">
        <v>0</v>
      </c>
      <c r="C676" t="s">
        <v>86</v>
      </c>
      <c r="D676">
        <v>0.2</v>
      </c>
      <c r="E676" t="s">
        <v>88</v>
      </c>
      <c r="F676">
        <v>-41.227969000752445</v>
      </c>
      <c r="G676" t="s">
        <v>56</v>
      </c>
      <c r="H676" t="s">
        <v>84</v>
      </c>
      <c r="I676" t="s">
        <v>84</v>
      </c>
      <c r="J676" t="s">
        <v>84</v>
      </c>
      <c r="K676" t="s">
        <v>84</v>
      </c>
      <c r="L676" t="s">
        <v>84</v>
      </c>
      <c r="M676" t="s">
        <v>84</v>
      </c>
      <c r="N676" t="s">
        <v>84</v>
      </c>
      <c r="O676" t="s">
        <v>84</v>
      </c>
      <c r="P676" t="s">
        <v>84</v>
      </c>
      <c r="Q676" t="s">
        <v>84</v>
      </c>
      <c r="R676" t="s">
        <v>84</v>
      </c>
      <c r="S676" t="s">
        <v>84</v>
      </c>
      <c r="T676" t="s">
        <v>84</v>
      </c>
      <c r="U676" t="s">
        <v>84</v>
      </c>
      <c r="V676" t="s">
        <v>84</v>
      </c>
      <c r="W676" t="s">
        <v>84</v>
      </c>
      <c r="X676" t="s">
        <v>84</v>
      </c>
    </row>
    <row r="677" spans="1:24" hidden="1" x14ac:dyDescent="0.3">
      <c r="A677">
        <v>1.6484546833416052</v>
      </c>
      <c r="B677">
        <v>0</v>
      </c>
      <c r="C677" t="s">
        <v>86</v>
      </c>
      <c r="D677">
        <v>0.2</v>
      </c>
      <c r="E677" t="s">
        <v>88</v>
      </c>
      <c r="F677">
        <v>4.9770542789024477</v>
      </c>
      <c r="G677" t="s">
        <v>56</v>
      </c>
      <c r="H677" t="s">
        <v>84</v>
      </c>
      <c r="I677" t="s">
        <v>84</v>
      </c>
      <c r="J677" t="s">
        <v>84</v>
      </c>
      <c r="K677" t="s">
        <v>84</v>
      </c>
      <c r="L677" t="s">
        <v>84</v>
      </c>
      <c r="M677" t="s">
        <v>84</v>
      </c>
      <c r="N677" t="s">
        <v>84</v>
      </c>
      <c r="O677" t="s">
        <v>84</v>
      </c>
      <c r="P677" t="s">
        <v>84</v>
      </c>
      <c r="Q677" t="s">
        <v>84</v>
      </c>
      <c r="R677" t="s">
        <v>84</v>
      </c>
      <c r="S677" t="s">
        <v>84</v>
      </c>
      <c r="T677" t="s">
        <v>84</v>
      </c>
      <c r="U677" t="s">
        <v>84</v>
      </c>
      <c r="V677" t="s">
        <v>84</v>
      </c>
      <c r="W677" t="s">
        <v>84</v>
      </c>
      <c r="X677" t="s">
        <v>84</v>
      </c>
    </row>
    <row r="678" spans="1:24" hidden="1" x14ac:dyDescent="0.3">
      <c r="A678">
        <v>1.5432825224588402</v>
      </c>
      <c r="B678">
        <v>0</v>
      </c>
      <c r="C678" t="s">
        <v>86</v>
      </c>
      <c r="D678">
        <v>0.2</v>
      </c>
      <c r="E678" t="s">
        <v>88</v>
      </c>
      <c r="F678">
        <v>-1.7205296784792583</v>
      </c>
      <c r="G678" t="s">
        <v>56</v>
      </c>
      <c r="H678" t="s">
        <v>84</v>
      </c>
      <c r="I678" t="s">
        <v>84</v>
      </c>
      <c r="J678" t="s">
        <v>84</v>
      </c>
      <c r="K678" t="s">
        <v>84</v>
      </c>
      <c r="L678" t="s">
        <v>84</v>
      </c>
      <c r="M678" t="s">
        <v>84</v>
      </c>
      <c r="N678" t="s">
        <v>84</v>
      </c>
      <c r="O678" t="s">
        <v>84</v>
      </c>
      <c r="P678" t="s">
        <v>84</v>
      </c>
      <c r="Q678" t="s">
        <v>84</v>
      </c>
      <c r="R678" t="s">
        <v>84</v>
      </c>
      <c r="S678" t="s">
        <v>84</v>
      </c>
      <c r="T678" t="s">
        <v>84</v>
      </c>
      <c r="U678" t="s">
        <v>84</v>
      </c>
      <c r="V678" t="s">
        <v>84</v>
      </c>
      <c r="W678" t="s">
        <v>84</v>
      </c>
      <c r="X678" t="s">
        <v>84</v>
      </c>
    </row>
    <row r="679" spans="1:24" hidden="1" x14ac:dyDescent="0.3">
      <c r="A679">
        <v>1.4731869836243765</v>
      </c>
      <c r="B679">
        <v>0</v>
      </c>
      <c r="C679" t="s">
        <v>86</v>
      </c>
      <c r="D679">
        <v>0.2</v>
      </c>
      <c r="E679" t="s">
        <v>88</v>
      </c>
      <c r="F679">
        <v>-6.1843607193290149</v>
      </c>
      <c r="G679" t="s">
        <v>56</v>
      </c>
      <c r="H679" t="s">
        <v>84</v>
      </c>
      <c r="I679" t="s">
        <v>84</v>
      </c>
      <c r="J679" t="s">
        <v>84</v>
      </c>
      <c r="K679" t="s">
        <v>84</v>
      </c>
      <c r="L679" t="s">
        <v>84</v>
      </c>
      <c r="M679" t="s">
        <v>84</v>
      </c>
      <c r="N679" t="s">
        <v>84</v>
      </c>
      <c r="O679" t="s">
        <v>84</v>
      </c>
      <c r="P679" t="s">
        <v>84</v>
      </c>
      <c r="Q679" t="s">
        <v>84</v>
      </c>
      <c r="R679" t="s">
        <v>84</v>
      </c>
      <c r="S679" t="s">
        <v>84</v>
      </c>
      <c r="T679" t="s">
        <v>84</v>
      </c>
      <c r="U679" t="s">
        <v>84</v>
      </c>
      <c r="V679" t="s">
        <v>84</v>
      </c>
      <c r="W679" t="s">
        <v>84</v>
      </c>
      <c r="X679" t="s">
        <v>84</v>
      </c>
    </row>
    <row r="680" spans="1:24" hidden="1" x14ac:dyDescent="0.3">
      <c r="A680">
        <v>1.4453334674030018</v>
      </c>
      <c r="B680">
        <v>0</v>
      </c>
      <c r="C680" t="s">
        <v>86</v>
      </c>
      <c r="D680">
        <v>0.2</v>
      </c>
      <c r="E680" t="s">
        <v>88</v>
      </c>
      <c r="F680">
        <v>-7.9581310957777607</v>
      </c>
      <c r="G680" t="s">
        <v>56</v>
      </c>
      <c r="H680" t="s">
        <v>84</v>
      </c>
      <c r="I680" t="s">
        <v>84</v>
      </c>
      <c r="J680" t="s">
        <v>84</v>
      </c>
      <c r="K680" t="s">
        <v>84</v>
      </c>
      <c r="L680" t="s">
        <v>84</v>
      </c>
      <c r="M680" t="s">
        <v>84</v>
      </c>
      <c r="N680" t="s">
        <v>84</v>
      </c>
      <c r="O680" t="s">
        <v>84</v>
      </c>
      <c r="P680" t="s">
        <v>84</v>
      </c>
      <c r="Q680" t="s">
        <v>84</v>
      </c>
      <c r="R680" t="s">
        <v>84</v>
      </c>
      <c r="S680" t="s">
        <v>84</v>
      </c>
      <c r="T680" t="s">
        <v>84</v>
      </c>
      <c r="U680" t="s">
        <v>84</v>
      </c>
      <c r="V680" t="s">
        <v>84</v>
      </c>
      <c r="W680" t="s">
        <v>84</v>
      </c>
      <c r="X680" t="s">
        <v>84</v>
      </c>
    </row>
    <row r="681" spans="1:24" hidden="1" x14ac:dyDescent="0.3">
      <c r="A681">
        <v>1.2315532796606621</v>
      </c>
      <c r="B681">
        <v>0</v>
      </c>
      <c r="C681" t="s">
        <v>86</v>
      </c>
      <c r="D681">
        <v>0.2</v>
      </c>
      <c r="E681" t="s">
        <v>88</v>
      </c>
      <c r="F681">
        <v>-21.572102167696489</v>
      </c>
      <c r="G681" t="s">
        <v>56</v>
      </c>
      <c r="H681" t="s">
        <v>84</v>
      </c>
      <c r="I681" t="s">
        <v>84</v>
      </c>
      <c r="J681" t="s">
        <v>84</v>
      </c>
      <c r="K681" t="s">
        <v>84</v>
      </c>
      <c r="L681" t="s">
        <v>84</v>
      </c>
      <c r="M681" t="s">
        <v>84</v>
      </c>
      <c r="N681" t="s">
        <v>84</v>
      </c>
      <c r="O681" t="s">
        <v>84</v>
      </c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</row>
    <row r="682" spans="1:24" hidden="1" x14ac:dyDescent="0.3">
      <c r="A682">
        <v>1.2957589831437293</v>
      </c>
      <c r="B682">
        <v>0</v>
      </c>
      <c r="C682" t="s">
        <v>86</v>
      </c>
      <c r="D682">
        <v>0.2</v>
      </c>
      <c r="E682" t="s">
        <v>88</v>
      </c>
      <c r="F682">
        <v>-17.483348204564141</v>
      </c>
      <c r="G682" t="s">
        <v>56</v>
      </c>
      <c r="H682" t="s">
        <v>84</v>
      </c>
      <c r="I682" t="s">
        <v>84</v>
      </c>
      <c r="J682" t="s">
        <v>84</v>
      </c>
      <c r="K682" t="s">
        <v>84</v>
      </c>
      <c r="L682" t="s">
        <v>84</v>
      </c>
      <c r="M682" t="s">
        <v>84</v>
      </c>
      <c r="N682" t="s">
        <v>84</v>
      </c>
      <c r="O682" t="s">
        <v>84</v>
      </c>
      <c r="P682" t="s">
        <v>84</v>
      </c>
      <c r="Q682" t="s">
        <v>84</v>
      </c>
      <c r="R682" t="s">
        <v>84</v>
      </c>
      <c r="S682" t="s">
        <v>84</v>
      </c>
      <c r="T682" t="s">
        <v>84</v>
      </c>
      <c r="U682" t="s">
        <v>84</v>
      </c>
      <c r="V682" t="s">
        <v>84</v>
      </c>
      <c r="W682" t="s">
        <v>84</v>
      </c>
      <c r="X682" t="s">
        <v>84</v>
      </c>
    </row>
    <row r="683" spans="1:24" hidden="1" x14ac:dyDescent="0.3">
      <c r="A683">
        <v>1.4104575692285368</v>
      </c>
      <c r="B683">
        <v>0</v>
      </c>
      <c r="C683" t="s">
        <v>86</v>
      </c>
      <c r="D683">
        <v>0.2</v>
      </c>
      <c r="E683" t="s">
        <v>88</v>
      </c>
      <c r="F683">
        <v>-10.179101494712043</v>
      </c>
      <c r="G683" t="s">
        <v>56</v>
      </c>
      <c r="H683" t="s">
        <v>84</v>
      </c>
      <c r="I683" t="s">
        <v>84</v>
      </c>
      <c r="J683" t="s">
        <v>84</v>
      </c>
      <c r="K683" t="s">
        <v>84</v>
      </c>
      <c r="L683" t="s">
        <v>84</v>
      </c>
      <c r="M683" t="s">
        <v>84</v>
      </c>
      <c r="N683" t="s">
        <v>84</v>
      </c>
      <c r="O683" t="s">
        <v>84</v>
      </c>
      <c r="P683" t="s">
        <v>84</v>
      </c>
      <c r="Q683" t="s">
        <v>84</v>
      </c>
      <c r="R683" t="s">
        <v>84</v>
      </c>
      <c r="S683" t="s">
        <v>84</v>
      </c>
      <c r="T683" t="s">
        <v>84</v>
      </c>
      <c r="U683" t="s">
        <v>84</v>
      </c>
      <c r="V683" t="s">
        <v>84</v>
      </c>
      <c r="W683" t="s">
        <v>84</v>
      </c>
      <c r="X683" t="s">
        <v>84</v>
      </c>
    </row>
    <row r="684" spans="1:24" hidden="1" x14ac:dyDescent="0.3">
      <c r="A684">
        <v>2.2467633855909743</v>
      </c>
      <c r="B684">
        <v>0</v>
      </c>
      <c r="C684" t="s">
        <v>86</v>
      </c>
      <c r="D684">
        <v>0.2</v>
      </c>
      <c r="E684" t="s">
        <v>88</v>
      </c>
      <c r="F684">
        <v>43.078608265361666</v>
      </c>
      <c r="G684" t="s">
        <v>56</v>
      </c>
      <c r="H684" t="s">
        <v>84</v>
      </c>
      <c r="I684" t="s">
        <v>84</v>
      </c>
      <c r="J684" t="s">
        <v>84</v>
      </c>
      <c r="K684" t="s">
        <v>84</v>
      </c>
      <c r="L684" t="s">
        <v>84</v>
      </c>
      <c r="M684" t="s">
        <v>84</v>
      </c>
      <c r="N684" t="s">
        <v>84</v>
      </c>
      <c r="O684" t="s">
        <v>84</v>
      </c>
      <c r="P684" t="s">
        <v>84</v>
      </c>
      <c r="Q684" t="s">
        <v>84</v>
      </c>
      <c r="R684" t="s">
        <v>84</v>
      </c>
      <c r="S684" t="s">
        <v>84</v>
      </c>
      <c r="T684" t="s">
        <v>84</v>
      </c>
      <c r="U684" t="s">
        <v>84</v>
      </c>
      <c r="V684" t="s">
        <v>84</v>
      </c>
      <c r="W684" t="s">
        <v>84</v>
      </c>
      <c r="X684" t="s">
        <v>84</v>
      </c>
    </row>
    <row r="685" spans="1:24" hidden="1" x14ac:dyDescent="0.3">
      <c r="A685">
        <v>1.6013333120686095</v>
      </c>
      <c r="B685">
        <v>0</v>
      </c>
      <c r="C685" t="s">
        <v>86</v>
      </c>
      <c r="D685">
        <v>0.2</v>
      </c>
      <c r="E685" t="s">
        <v>88</v>
      </c>
      <c r="F685">
        <v>1.976266450271253</v>
      </c>
      <c r="G685" t="s">
        <v>56</v>
      </c>
      <c r="H685" t="s">
        <v>84</v>
      </c>
      <c r="I685" t="s">
        <v>84</v>
      </c>
      <c r="J685" t="s">
        <v>84</v>
      </c>
      <c r="K685" t="s">
        <v>84</v>
      </c>
      <c r="L685" t="s">
        <v>84</v>
      </c>
      <c r="M685" t="s">
        <v>84</v>
      </c>
      <c r="N685" t="s">
        <v>84</v>
      </c>
      <c r="O685" t="s">
        <v>84</v>
      </c>
      <c r="P685" t="s">
        <v>84</v>
      </c>
      <c r="Q685" t="s">
        <v>84</v>
      </c>
      <c r="R685" t="s">
        <v>84</v>
      </c>
      <c r="S685" t="s">
        <v>84</v>
      </c>
      <c r="T685" t="s">
        <v>84</v>
      </c>
      <c r="U685" t="s">
        <v>84</v>
      </c>
      <c r="V685" t="s">
        <v>84</v>
      </c>
      <c r="W685" t="s">
        <v>84</v>
      </c>
      <c r="X685" t="s">
        <v>84</v>
      </c>
    </row>
    <row r="686" spans="1:24" hidden="1" x14ac:dyDescent="0.3">
      <c r="A686">
        <v>1.1972413135141267</v>
      </c>
      <c r="B686">
        <v>0</v>
      </c>
      <c r="C686" t="s">
        <v>86</v>
      </c>
      <c r="D686">
        <v>0.2</v>
      </c>
      <c r="E686" t="s">
        <v>88</v>
      </c>
      <c r="F686">
        <v>-23.757160191420326</v>
      </c>
      <c r="G686" t="s">
        <v>56</v>
      </c>
      <c r="H686" t="s">
        <v>84</v>
      </c>
      <c r="I686" t="s">
        <v>84</v>
      </c>
      <c r="J686" t="s">
        <v>84</v>
      </c>
      <c r="K686" t="s">
        <v>84</v>
      </c>
      <c r="L686" t="s">
        <v>84</v>
      </c>
      <c r="M686" t="s">
        <v>84</v>
      </c>
      <c r="N686" t="s">
        <v>84</v>
      </c>
      <c r="O686" t="s">
        <v>84</v>
      </c>
      <c r="P686" t="s">
        <v>84</v>
      </c>
      <c r="Q686" t="s">
        <v>84</v>
      </c>
      <c r="R686" t="s">
        <v>84</v>
      </c>
      <c r="S686" t="s">
        <v>84</v>
      </c>
      <c r="T686" t="s">
        <v>84</v>
      </c>
      <c r="U686" t="s">
        <v>84</v>
      </c>
      <c r="V686" t="s">
        <v>84</v>
      </c>
      <c r="W686" t="s">
        <v>84</v>
      </c>
      <c r="X686" t="s">
        <v>84</v>
      </c>
    </row>
    <row r="687" spans="1:24" hidden="1" x14ac:dyDescent="0.3">
      <c r="A687">
        <v>1.0600701372273622</v>
      </c>
      <c r="B687">
        <v>0</v>
      </c>
      <c r="C687" t="s">
        <v>86</v>
      </c>
      <c r="D687">
        <v>0.2</v>
      </c>
      <c r="E687" t="s">
        <v>88</v>
      </c>
      <c r="F687">
        <v>-32.492508614445512</v>
      </c>
      <c r="G687" t="s">
        <v>56</v>
      </c>
      <c r="H687" t="s">
        <v>84</v>
      </c>
      <c r="I687" t="s">
        <v>84</v>
      </c>
      <c r="J687" t="s">
        <v>84</v>
      </c>
      <c r="K687" t="s">
        <v>84</v>
      </c>
      <c r="L687" t="s">
        <v>84</v>
      </c>
      <c r="M687" t="s">
        <v>84</v>
      </c>
      <c r="N687" t="s">
        <v>84</v>
      </c>
      <c r="O687" t="s">
        <v>84</v>
      </c>
      <c r="P687" t="s">
        <v>84</v>
      </c>
      <c r="Q687" t="s">
        <v>84</v>
      </c>
      <c r="R687" t="s">
        <v>84</v>
      </c>
      <c r="S687" t="s">
        <v>84</v>
      </c>
      <c r="T687" t="s">
        <v>84</v>
      </c>
      <c r="U687" t="s">
        <v>84</v>
      </c>
      <c r="V687" t="s">
        <v>84</v>
      </c>
      <c r="W687" t="s">
        <v>84</v>
      </c>
      <c r="X687" t="s">
        <v>84</v>
      </c>
    </row>
    <row r="688" spans="1:24" hidden="1" x14ac:dyDescent="0.3">
      <c r="A688">
        <v>0.58689150833755632</v>
      </c>
      <c r="B688">
        <v>0</v>
      </c>
      <c r="C688" t="s">
        <v>86</v>
      </c>
      <c r="D688">
        <v>0.2</v>
      </c>
      <c r="E688" t="s">
        <v>88</v>
      </c>
      <c r="F688">
        <v>-62.625516886100982</v>
      </c>
      <c r="G688" t="s">
        <v>56</v>
      </c>
      <c r="H688" t="s">
        <v>84</v>
      </c>
      <c r="I688" t="s">
        <v>84</v>
      </c>
      <c r="J688" t="s">
        <v>84</v>
      </c>
      <c r="K688" t="s">
        <v>84</v>
      </c>
      <c r="L688" t="s">
        <v>84</v>
      </c>
      <c r="M688" t="s">
        <v>84</v>
      </c>
      <c r="N688" t="s">
        <v>84</v>
      </c>
      <c r="O688" t="s">
        <v>84</v>
      </c>
      <c r="P688" t="s">
        <v>84</v>
      </c>
      <c r="Q688" t="s">
        <v>84</v>
      </c>
      <c r="R688" t="s">
        <v>84</v>
      </c>
      <c r="S688" t="s">
        <v>84</v>
      </c>
      <c r="T688" t="s">
        <v>84</v>
      </c>
      <c r="U688" t="s">
        <v>84</v>
      </c>
      <c r="V688" t="s">
        <v>84</v>
      </c>
      <c r="W688" t="s">
        <v>84</v>
      </c>
      <c r="X688" t="s">
        <v>84</v>
      </c>
    </row>
    <row r="689" spans="1:24" hidden="1" x14ac:dyDescent="0.3">
      <c r="A689">
        <v>1.7849211233852125</v>
      </c>
      <c r="B689">
        <v>0</v>
      </c>
      <c r="C689" t="s">
        <v>86</v>
      </c>
      <c r="D689">
        <v>0.2</v>
      </c>
      <c r="E689" t="s">
        <v>88</v>
      </c>
      <c r="F689">
        <v>13.667523618748803</v>
      </c>
      <c r="G689" t="s">
        <v>56</v>
      </c>
      <c r="H689" t="s">
        <v>84</v>
      </c>
      <c r="I689" t="s">
        <v>84</v>
      </c>
      <c r="J689" t="s">
        <v>84</v>
      </c>
      <c r="K689" t="s">
        <v>84</v>
      </c>
      <c r="L689" t="s">
        <v>84</v>
      </c>
      <c r="M689" t="s">
        <v>84</v>
      </c>
      <c r="N689" t="s">
        <v>84</v>
      </c>
      <c r="O689" t="s">
        <v>84</v>
      </c>
      <c r="P689" t="s">
        <v>84</v>
      </c>
      <c r="Q689" t="s">
        <v>84</v>
      </c>
      <c r="R689" t="s">
        <v>84</v>
      </c>
      <c r="S689" t="s">
        <v>84</v>
      </c>
      <c r="T689" t="s">
        <v>84</v>
      </c>
      <c r="U689" t="s">
        <v>84</v>
      </c>
      <c r="V689" t="s">
        <v>84</v>
      </c>
      <c r="W689" t="s">
        <v>84</v>
      </c>
      <c r="X689" t="s">
        <v>84</v>
      </c>
    </row>
    <row r="690" spans="1:24" hidden="1" x14ac:dyDescent="0.3">
      <c r="A690">
        <v>1.4844402301552488</v>
      </c>
      <c r="B690">
        <v>0</v>
      </c>
      <c r="C690" t="s">
        <v>86</v>
      </c>
      <c r="D690">
        <v>0.2</v>
      </c>
      <c r="E690" t="s">
        <v>88</v>
      </c>
      <c r="F690">
        <v>-5.4677303601064242</v>
      </c>
      <c r="G690" t="s">
        <v>56</v>
      </c>
      <c r="H690" t="s">
        <v>84</v>
      </c>
      <c r="I690" t="s">
        <v>84</v>
      </c>
      <c r="J690" t="s">
        <v>84</v>
      </c>
      <c r="K690" t="s">
        <v>84</v>
      </c>
      <c r="L690" t="s">
        <v>84</v>
      </c>
      <c r="M690" t="s">
        <v>84</v>
      </c>
      <c r="N690" t="s">
        <v>84</v>
      </c>
      <c r="O690" t="s">
        <v>84</v>
      </c>
      <c r="P690" t="s">
        <v>84</v>
      </c>
      <c r="Q690" t="s">
        <v>84</v>
      </c>
      <c r="R690" t="s">
        <v>84</v>
      </c>
      <c r="S690" t="s">
        <v>84</v>
      </c>
      <c r="T690" t="s">
        <v>84</v>
      </c>
      <c r="U690" t="s">
        <v>84</v>
      </c>
      <c r="V690" t="s">
        <v>84</v>
      </c>
      <c r="W690" t="s">
        <v>84</v>
      </c>
      <c r="X690" t="s">
        <v>84</v>
      </c>
    </row>
    <row r="691" spans="1:24" hidden="1" x14ac:dyDescent="0.3">
      <c r="A691">
        <v>1.8026195668842067</v>
      </c>
      <c r="B691">
        <v>0</v>
      </c>
      <c r="C691" t="s">
        <v>86</v>
      </c>
      <c r="D691">
        <v>0.2</v>
      </c>
      <c r="E691" t="s">
        <v>88</v>
      </c>
      <c r="F691">
        <v>14.794597649124794</v>
      </c>
      <c r="G691" t="s">
        <v>56</v>
      </c>
      <c r="H691" t="s">
        <v>84</v>
      </c>
      <c r="I691" t="s">
        <v>84</v>
      </c>
      <c r="J691" t="s">
        <v>84</v>
      </c>
      <c r="K691" t="s">
        <v>84</v>
      </c>
      <c r="L691" t="s">
        <v>84</v>
      </c>
      <c r="M691" t="s">
        <v>84</v>
      </c>
      <c r="N691" t="s">
        <v>84</v>
      </c>
      <c r="O691" t="s">
        <v>84</v>
      </c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</row>
    <row r="692" spans="1:24" hidden="1" x14ac:dyDescent="0.3">
      <c r="A692">
        <v>0.62219050707937973</v>
      </c>
      <c r="B692">
        <v>0</v>
      </c>
      <c r="C692" t="s">
        <v>86</v>
      </c>
      <c r="D692">
        <v>0.2</v>
      </c>
      <c r="E692" t="s">
        <v>88</v>
      </c>
      <c r="F692">
        <v>-60.377602554965314</v>
      </c>
      <c r="G692" t="s">
        <v>56</v>
      </c>
      <c r="H692" t="s">
        <v>84</v>
      </c>
      <c r="I692" t="s">
        <v>84</v>
      </c>
      <c r="J692" t="s">
        <v>84</v>
      </c>
      <c r="K692" t="s">
        <v>84</v>
      </c>
      <c r="L692" t="s">
        <v>84</v>
      </c>
      <c r="M692" t="s">
        <v>84</v>
      </c>
      <c r="N692" t="s">
        <v>84</v>
      </c>
      <c r="O692" t="s">
        <v>84</v>
      </c>
      <c r="P692" t="s">
        <v>84</v>
      </c>
      <c r="Q692" t="s">
        <v>84</v>
      </c>
      <c r="R692" t="s">
        <v>84</v>
      </c>
      <c r="S692" t="s">
        <v>84</v>
      </c>
      <c r="T692" t="s">
        <v>84</v>
      </c>
      <c r="U692" t="s">
        <v>84</v>
      </c>
      <c r="V692" t="s">
        <v>84</v>
      </c>
      <c r="W692" t="s">
        <v>84</v>
      </c>
      <c r="X692" t="s">
        <v>84</v>
      </c>
    </row>
    <row r="693" spans="1:24" hidden="1" x14ac:dyDescent="0.3">
      <c r="A693">
        <v>1.3794177982436988</v>
      </c>
      <c r="B693">
        <v>0</v>
      </c>
      <c r="C693" t="s">
        <v>86</v>
      </c>
      <c r="D693">
        <v>0.2</v>
      </c>
      <c r="E693" t="s">
        <v>88</v>
      </c>
      <c r="F693">
        <v>-12.155779262325748</v>
      </c>
      <c r="G693" t="s">
        <v>56</v>
      </c>
      <c r="H693" t="s">
        <v>84</v>
      </c>
      <c r="I693" t="s">
        <v>84</v>
      </c>
      <c r="J693" t="s">
        <v>84</v>
      </c>
      <c r="K693" t="s">
        <v>84</v>
      </c>
      <c r="L693" t="s">
        <v>84</v>
      </c>
      <c r="M693" t="s">
        <v>84</v>
      </c>
      <c r="N693" t="s">
        <v>84</v>
      </c>
      <c r="O693" t="s">
        <v>84</v>
      </c>
      <c r="P693" t="s">
        <v>84</v>
      </c>
      <c r="Q693" t="s">
        <v>84</v>
      </c>
      <c r="R693" t="s">
        <v>84</v>
      </c>
      <c r="S693" t="s">
        <v>84</v>
      </c>
      <c r="T693" t="s">
        <v>84</v>
      </c>
      <c r="U693" t="s">
        <v>84</v>
      </c>
      <c r="V693" t="s">
        <v>84</v>
      </c>
      <c r="W693" t="s">
        <v>84</v>
      </c>
      <c r="X693" t="s">
        <v>84</v>
      </c>
    </row>
    <row r="694" spans="1:24" hidden="1" x14ac:dyDescent="0.3">
      <c r="A694">
        <v>1.4842791695446282</v>
      </c>
      <c r="B694">
        <v>0</v>
      </c>
      <c r="C694" t="s">
        <v>86</v>
      </c>
      <c r="D694">
        <v>0.2</v>
      </c>
      <c r="E694" t="s">
        <v>88</v>
      </c>
      <c r="F694">
        <v>-5.4779870378508431</v>
      </c>
      <c r="G694" t="s">
        <v>56</v>
      </c>
      <c r="H694" t="s">
        <v>84</v>
      </c>
      <c r="I694" t="s">
        <v>84</v>
      </c>
      <c r="J694" t="s">
        <v>84</v>
      </c>
      <c r="K694" t="s">
        <v>84</v>
      </c>
      <c r="L694" t="s">
        <v>84</v>
      </c>
      <c r="M694" t="s">
        <v>84</v>
      </c>
      <c r="N694" t="s">
        <v>84</v>
      </c>
      <c r="O694" t="s">
        <v>84</v>
      </c>
      <c r="P694" t="s">
        <v>84</v>
      </c>
      <c r="Q694" t="s">
        <v>84</v>
      </c>
      <c r="R694" t="s">
        <v>84</v>
      </c>
      <c r="S694" t="s">
        <v>84</v>
      </c>
      <c r="T694" t="s">
        <v>84</v>
      </c>
      <c r="U694" t="s">
        <v>84</v>
      </c>
      <c r="V694" t="s">
        <v>84</v>
      </c>
      <c r="W694" t="s">
        <v>84</v>
      </c>
      <c r="X694" t="s">
        <v>84</v>
      </c>
    </row>
    <row r="695" spans="1:24" hidden="1" x14ac:dyDescent="0.3">
      <c r="A695">
        <v>1.6203682323252893</v>
      </c>
      <c r="B695">
        <v>0</v>
      </c>
      <c r="C695" t="s">
        <v>86</v>
      </c>
      <c r="D695">
        <v>0.2</v>
      </c>
      <c r="E695" t="s">
        <v>88</v>
      </c>
      <c r="F695">
        <v>3.1884501257905642</v>
      </c>
      <c r="G695" t="s">
        <v>56</v>
      </c>
      <c r="H695" t="s">
        <v>84</v>
      </c>
      <c r="I695" t="s">
        <v>84</v>
      </c>
      <c r="J695" t="s">
        <v>84</v>
      </c>
      <c r="K695" t="s">
        <v>84</v>
      </c>
      <c r="L695" t="s">
        <v>84</v>
      </c>
      <c r="M695" t="s">
        <v>84</v>
      </c>
      <c r="N695" t="s">
        <v>84</v>
      </c>
      <c r="O695" t="s">
        <v>84</v>
      </c>
      <c r="P695" t="s">
        <v>84</v>
      </c>
      <c r="Q695" t="s">
        <v>84</v>
      </c>
      <c r="R695" t="s">
        <v>84</v>
      </c>
      <c r="S695" t="s">
        <v>84</v>
      </c>
      <c r="T695" t="s">
        <v>84</v>
      </c>
      <c r="U695" t="s">
        <v>84</v>
      </c>
      <c r="V695" t="s">
        <v>84</v>
      </c>
      <c r="W695" t="s">
        <v>84</v>
      </c>
      <c r="X695" t="s">
        <v>84</v>
      </c>
    </row>
    <row r="696" spans="1:24" hidden="1" x14ac:dyDescent="0.3">
      <c r="A696">
        <v>1.343098799247213</v>
      </c>
      <c r="B696">
        <v>0</v>
      </c>
      <c r="C696" t="s">
        <v>86</v>
      </c>
      <c r="D696">
        <v>0.2</v>
      </c>
      <c r="E696" t="s">
        <v>88</v>
      </c>
      <c r="F696">
        <v>-14.468649350620074</v>
      </c>
      <c r="G696" t="s">
        <v>56</v>
      </c>
      <c r="H696" t="s">
        <v>84</v>
      </c>
      <c r="I696" t="s">
        <v>84</v>
      </c>
      <c r="J696" t="s">
        <v>84</v>
      </c>
      <c r="K696" t="s">
        <v>84</v>
      </c>
      <c r="L696" t="s">
        <v>84</v>
      </c>
      <c r="M696" t="s">
        <v>84</v>
      </c>
      <c r="N696" t="s">
        <v>84</v>
      </c>
      <c r="O696" t="s">
        <v>84</v>
      </c>
      <c r="P696" t="s">
        <v>84</v>
      </c>
      <c r="Q696" t="s">
        <v>84</v>
      </c>
      <c r="R696" t="s">
        <v>84</v>
      </c>
      <c r="S696" t="s">
        <v>84</v>
      </c>
      <c r="T696" t="s">
        <v>84</v>
      </c>
      <c r="U696" t="s">
        <v>84</v>
      </c>
      <c r="V696" t="s">
        <v>84</v>
      </c>
      <c r="W696" t="s">
        <v>84</v>
      </c>
      <c r="X696" t="s">
        <v>84</v>
      </c>
    </row>
    <row r="697" spans="1:24" hidden="1" x14ac:dyDescent="0.3">
      <c r="A697">
        <v>2.2427076234305492</v>
      </c>
      <c r="B697">
        <v>0</v>
      </c>
      <c r="C697" t="s">
        <v>86</v>
      </c>
      <c r="D697">
        <v>0.2</v>
      </c>
      <c r="E697" t="s">
        <v>88</v>
      </c>
      <c r="F697">
        <v>42.820328818095213</v>
      </c>
      <c r="G697" t="s">
        <v>56</v>
      </c>
      <c r="H697" t="s">
        <v>84</v>
      </c>
      <c r="I697" t="s">
        <v>84</v>
      </c>
      <c r="J697" t="s">
        <v>84</v>
      </c>
      <c r="K697" t="s">
        <v>84</v>
      </c>
      <c r="L697" t="s">
        <v>84</v>
      </c>
      <c r="M697" t="s">
        <v>84</v>
      </c>
      <c r="N697" t="s">
        <v>84</v>
      </c>
      <c r="O697" t="s">
        <v>84</v>
      </c>
      <c r="P697" t="s">
        <v>84</v>
      </c>
      <c r="Q697" t="s">
        <v>84</v>
      </c>
      <c r="R697" t="s">
        <v>84</v>
      </c>
      <c r="S697" t="s">
        <v>84</v>
      </c>
      <c r="T697" t="s">
        <v>84</v>
      </c>
      <c r="U697" t="s">
        <v>84</v>
      </c>
      <c r="V697" t="s">
        <v>84</v>
      </c>
      <c r="W697" t="s">
        <v>84</v>
      </c>
      <c r="X697" t="s">
        <v>84</v>
      </c>
    </row>
    <row r="698" spans="1:24" hidden="1" x14ac:dyDescent="0.3">
      <c r="A698">
        <v>2.0015416653734741</v>
      </c>
      <c r="B698">
        <v>0</v>
      </c>
      <c r="C698" t="s">
        <v>82</v>
      </c>
      <c r="D698">
        <v>0.3</v>
      </c>
      <c r="E698" t="s">
        <v>88</v>
      </c>
      <c r="F698">
        <v>27.46237441084341</v>
      </c>
      <c r="G698" t="s">
        <v>56</v>
      </c>
      <c r="H698" t="s">
        <v>84</v>
      </c>
      <c r="I698" t="s">
        <v>84</v>
      </c>
      <c r="J698" t="s">
        <v>84</v>
      </c>
      <c r="K698" t="s">
        <v>84</v>
      </c>
      <c r="L698" t="s">
        <v>84</v>
      </c>
      <c r="M698" t="s">
        <v>84</v>
      </c>
      <c r="N698" t="s">
        <v>84</v>
      </c>
      <c r="O698" t="s">
        <v>84</v>
      </c>
      <c r="P698" t="s">
        <v>84</v>
      </c>
      <c r="Q698" t="s">
        <v>84</v>
      </c>
      <c r="R698" t="s">
        <v>84</v>
      </c>
      <c r="S698" t="s">
        <v>84</v>
      </c>
      <c r="T698" t="s">
        <v>84</v>
      </c>
      <c r="U698" t="s">
        <v>84</v>
      </c>
      <c r="V698" t="s">
        <v>84</v>
      </c>
      <c r="W698" t="s">
        <v>84</v>
      </c>
      <c r="X698" t="s">
        <v>84</v>
      </c>
    </row>
    <row r="699" spans="1:24" hidden="1" x14ac:dyDescent="0.3">
      <c r="A699">
        <v>1.7858617047052385</v>
      </c>
      <c r="B699">
        <v>0</v>
      </c>
      <c r="C699" t="s">
        <v>82</v>
      </c>
      <c r="D699">
        <v>0.3</v>
      </c>
      <c r="E699" t="s">
        <v>88</v>
      </c>
      <c r="F699">
        <v>13.727421811452492</v>
      </c>
      <c r="G699" t="s">
        <v>56</v>
      </c>
      <c r="H699" t="s">
        <v>84</v>
      </c>
      <c r="I699" t="s">
        <v>84</v>
      </c>
      <c r="J699" t="s">
        <v>84</v>
      </c>
      <c r="K699" t="s">
        <v>84</v>
      </c>
      <c r="L699" t="s">
        <v>84</v>
      </c>
      <c r="M699" t="s">
        <v>84</v>
      </c>
      <c r="N699" t="s">
        <v>84</v>
      </c>
      <c r="O699" t="s">
        <v>84</v>
      </c>
      <c r="P699" t="s">
        <v>84</v>
      </c>
      <c r="Q699" t="s">
        <v>84</v>
      </c>
      <c r="R699" t="s">
        <v>84</v>
      </c>
      <c r="S699" t="s">
        <v>84</v>
      </c>
      <c r="T699" t="s">
        <v>84</v>
      </c>
      <c r="U699" t="s">
        <v>84</v>
      </c>
      <c r="V699" t="s">
        <v>84</v>
      </c>
      <c r="W699" t="s">
        <v>84</v>
      </c>
      <c r="X699" t="s">
        <v>84</v>
      </c>
    </row>
    <row r="700" spans="1:24" hidden="1" x14ac:dyDescent="0.3">
      <c r="A700">
        <v>1.5103276436918176</v>
      </c>
      <c r="B700">
        <v>0</v>
      </c>
      <c r="C700" t="s">
        <v>82</v>
      </c>
      <c r="D700">
        <v>0.3</v>
      </c>
      <c r="E700" t="s">
        <v>88</v>
      </c>
      <c r="F700">
        <v>-3.8191655294009057</v>
      </c>
      <c r="G700" t="s">
        <v>56</v>
      </c>
      <c r="H700" t="s">
        <v>84</v>
      </c>
      <c r="I700" t="s">
        <v>84</v>
      </c>
      <c r="J700" t="s">
        <v>84</v>
      </c>
      <c r="K700" t="s">
        <v>84</v>
      </c>
      <c r="L700" t="s">
        <v>84</v>
      </c>
      <c r="M700" t="s">
        <v>84</v>
      </c>
      <c r="N700" t="s">
        <v>84</v>
      </c>
      <c r="O700" t="s">
        <v>84</v>
      </c>
      <c r="P700" t="s">
        <v>84</v>
      </c>
      <c r="Q700" t="s">
        <v>84</v>
      </c>
      <c r="R700" t="s">
        <v>84</v>
      </c>
      <c r="S700" t="s">
        <v>84</v>
      </c>
      <c r="T700" t="s">
        <v>84</v>
      </c>
      <c r="U700" t="s">
        <v>84</v>
      </c>
      <c r="V700" t="s">
        <v>84</v>
      </c>
      <c r="W700" t="s">
        <v>84</v>
      </c>
      <c r="X700" t="s">
        <v>84</v>
      </c>
    </row>
    <row r="701" spans="1:24" hidden="1" x14ac:dyDescent="0.3">
      <c r="A701">
        <v>2.3250583197986816</v>
      </c>
      <c r="B701">
        <v>0</v>
      </c>
      <c r="C701" t="s">
        <v>82</v>
      </c>
      <c r="D701">
        <v>0.3</v>
      </c>
      <c r="E701" t="s">
        <v>88</v>
      </c>
      <c r="F701">
        <v>48.06459401379874</v>
      </c>
      <c r="G701" t="s">
        <v>56</v>
      </c>
      <c r="H701" t="s">
        <v>84</v>
      </c>
      <c r="I701" t="s">
        <v>84</v>
      </c>
      <c r="J701" t="s">
        <v>84</v>
      </c>
      <c r="K701" t="s">
        <v>84</v>
      </c>
      <c r="L701" t="s">
        <v>84</v>
      </c>
      <c r="M701" t="s">
        <v>84</v>
      </c>
      <c r="N701" t="s">
        <v>84</v>
      </c>
      <c r="O701" t="s">
        <v>84</v>
      </c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</row>
    <row r="702" spans="1:24" hidden="1" x14ac:dyDescent="0.3">
      <c r="A702">
        <v>2.1409912314799731</v>
      </c>
      <c r="B702">
        <v>0</v>
      </c>
      <c r="C702" t="s">
        <v>82</v>
      </c>
      <c r="D702">
        <v>0.3</v>
      </c>
      <c r="E702" t="s">
        <v>88</v>
      </c>
      <c r="F702">
        <v>36.342815479842898</v>
      </c>
      <c r="G702" t="s">
        <v>56</v>
      </c>
      <c r="H702" t="s">
        <v>84</v>
      </c>
      <c r="I702" t="s">
        <v>84</v>
      </c>
      <c r="J702" t="s">
        <v>84</v>
      </c>
      <c r="K702" t="s">
        <v>84</v>
      </c>
      <c r="L702" t="s">
        <v>84</v>
      </c>
      <c r="M702" t="s">
        <v>84</v>
      </c>
      <c r="N702" t="s">
        <v>84</v>
      </c>
      <c r="O702" t="s">
        <v>84</v>
      </c>
      <c r="P702" t="s">
        <v>84</v>
      </c>
      <c r="Q702" t="s">
        <v>84</v>
      </c>
      <c r="R702" t="s">
        <v>84</v>
      </c>
      <c r="S702" t="s">
        <v>84</v>
      </c>
      <c r="T702" t="s">
        <v>84</v>
      </c>
      <c r="U702" t="s">
        <v>84</v>
      </c>
      <c r="V702" t="s">
        <v>84</v>
      </c>
      <c r="W702" t="s">
        <v>84</v>
      </c>
      <c r="X702" t="s">
        <v>84</v>
      </c>
    </row>
    <row r="703" spans="1:24" hidden="1" x14ac:dyDescent="0.3">
      <c r="A703">
        <v>1.7943217808879786</v>
      </c>
      <c r="B703">
        <v>0</v>
      </c>
      <c r="C703" t="s">
        <v>82</v>
      </c>
      <c r="D703">
        <v>0.3</v>
      </c>
      <c r="E703" t="s">
        <v>88</v>
      </c>
      <c r="F703">
        <v>14.26617722014765</v>
      </c>
      <c r="G703" t="s">
        <v>56</v>
      </c>
      <c r="H703" t="s">
        <v>84</v>
      </c>
      <c r="I703" t="s">
        <v>84</v>
      </c>
      <c r="J703" t="s">
        <v>84</v>
      </c>
      <c r="K703" t="s">
        <v>84</v>
      </c>
      <c r="L703" t="s">
        <v>84</v>
      </c>
      <c r="M703" t="s">
        <v>84</v>
      </c>
      <c r="N703" t="s">
        <v>84</v>
      </c>
      <c r="O703" t="s">
        <v>84</v>
      </c>
      <c r="P703" t="s">
        <v>84</v>
      </c>
      <c r="Q703" t="s">
        <v>84</v>
      </c>
      <c r="R703" t="s">
        <v>84</v>
      </c>
      <c r="S703" t="s">
        <v>84</v>
      </c>
      <c r="T703" t="s">
        <v>84</v>
      </c>
      <c r="U703" t="s">
        <v>84</v>
      </c>
      <c r="V703" t="s">
        <v>84</v>
      </c>
      <c r="W703" t="s">
        <v>84</v>
      </c>
      <c r="X703" t="s">
        <v>84</v>
      </c>
    </row>
    <row r="704" spans="1:24" hidden="1" x14ac:dyDescent="0.3">
      <c r="A704">
        <v>1.5092675787431193</v>
      </c>
      <c r="B704">
        <v>0</v>
      </c>
      <c r="C704" t="s">
        <v>82</v>
      </c>
      <c r="D704">
        <v>0.3</v>
      </c>
      <c r="E704" t="s">
        <v>88</v>
      </c>
      <c r="F704">
        <v>-3.886672690370037</v>
      </c>
      <c r="G704" t="s">
        <v>56</v>
      </c>
      <c r="H704" t="s">
        <v>84</v>
      </c>
      <c r="I704" t="s">
        <v>84</v>
      </c>
      <c r="J704" t="s">
        <v>84</v>
      </c>
      <c r="K704" t="s">
        <v>84</v>
      </c>
      <c r="L704" t="s">
        <v>84</v>
      </c>
      <c r="M704" t="s">
        <v>84</v>
      </c>
      <c r="N704" t="s">
        <v>84</v>
      </c>
      <c r="O704" t="s">
        <v>84</v>
      </c>
      <c r="P704" t="s">
        <v>84</v>
      </c>
      <c r="Q704" t="s">
        <v>84</v>
      </c>
      <c r="R704" t="s">
        <v>84</v>
      </c>
      <c r="S704" t="s">
        <v>84</v>
      </c>
      <c r="T704" t="s">
        <v>84</v>
      </c>
      <c r="U704" t="s">
        <v>84</v>
      </c>
      <c r="V704" t="s">
        <v>84</v>
      </c>
      <c r="W704" t="s">
        <v>84</v>
      </c>
      <c r="X704" t="s">
        <v>84</v>
      </c>
    </row>
    <row r="705" spans="1:24" hidden="1" x14ac:dyDescent="0.3">
      <c r="A705">
        <v>2.111238648874405</v>
      </c>
      <c r="B705">
        <v>0</v>
      </c>
      <c r="C705" t="s">
        <v>82</v>
      </c>
      <c r="D705">
        <v>0.3</v>
      </c>
      <c r="E705" t="s">
        <v>88</v>
      </c>
      <c r="F705">
        <v>34.448108569980576</v>
      </c>
      <c r="G705" t="s">
        <v>56</v>
      </c>
      <c r="H705" t="s">
        <v>84</v>
      </c>
      <c r="I705" t="s">
        <v>84</v>
      </c>
      <c r="J705" t="s">
        <v>84</v>
      </c>
      <c r="K705" t="s">
        <v>84</v>
      </c>
      <c r="L705" t="s">
        <v>84</v>
      </c>
      <c r="M705" t="s">
        <v>84</v>
      </c>
      <c r="N705" t="s">
        <v>84</v>
      </c>
      <c r="O705" t="s">
        <v>84</v>
      </c>
      <c r="P705" t="s">
        <v>84</v>
      </c>
      <c r="Q705" t="s">
        <v>84</v>
      </c>
      <c r="R705" t="s">
        <v>84</v>
      </c>
      <c r="S705" t="s">
        <v>84</v>
      </c>
      <c r="T705" t="s">
        <v>84</v>
      </c>
      <c r="U705" t="s">
        <v>84</v>
      </c>
      <c r="V705" t="s">
        <v>84</v>
      </c>
      <c r="W705" t="s">
        <v>84</v>
      </c>
      <c r="X705" t="s">
        <v>84</v>
      </c>
    </row>
    <row r="706" spans="1:24" hidden="1" x14ac:dyDescent="0.3">
      <c r="A706">
        <v>1.7393567497972076</v>
      </c>
      <c r="B706">
        <v>0</v>
      </c>
      <c r="C706" t="s">
        <v>82</v>
      </c>
      <c r="D706">
        <v>0.3</v>
      </c>
      <c r="E706" t="s">
        <v>88</v>
      </c>
      <c r="F706">
        <v>10.765888670776764</v>
      </c>
      <c r="G706" t="s">
        <v>56</v>
      </c>
      <c r="H706" t="s">
        <v>84</v>
      </c>
      <c r="I706" t="s">
        <v>84</v>
      </c>
      <c r="J706" t="s">
        <v>84</v>
      </c>
      <c r="K706" t="s">
        <v>84</v>
      </c>
      <c r="L706" t="s">
        <v>84</v>
      </c>
      <c r="M706" t="s">
        <v>84</v>
      </c>
      <c r="N706" t="s">
        <v>84</v>
      </c>
      <c r="O706" t="s">
        <v>84</v>
      </c>
      <c r="P706" t="s">
        <v>84</v>
      </c>
      <c r="Q706" t="s">
        <v>84</v>
      </c>
      <c r="R706" t="s">
        <v>84</v>
      </c>
      <c r="S706" t="s">
        <v>84</v>
      </c>
      <c r="T706" t="s">
        <v>84</v>
      </c>
      <c r="U706" t="s">
        <v>84</v>
      </c>
      <c r="V706" t="s">
        <v>84</v>
      </c>
      <c r="W706" t="s">
        <v>84</v>
      </c>
      <c r="X706" t="s">
        <v>84</v>
      </c>
    </row>
    <row r="707" spans="1:24" hidden="1" x14ac:dyDescent="0.3">
      <c r="A707">
        <v>1.8090076383790092</v>
      </c>
      <c r="B707">
        <v>0</v>
      </c>
      <c r="C707" t="s">
        <v>82</v>
      </c>
      <c r="D707">
        <v>0.3</v>
      </c>
      <c r="E707" t="s">
        <v>88</v>
      </c>
      <c r="F707">
        <v>15.201403450233025</v>
      </c>
      <c r="G707" t="s">
        <v>56</v>
      </c>
      <c r="H707" t="s">
        <v>84</v>
      </c>
      <c r="I707" t="s">
        <v>84</v>
      </c>
      <c r="J707" t="s">
        <v>84</v>
      </c>
      <c r="K707" t="s">
        <v>84</v>
      </c>
      <c r="L707" t="s">
        <v>84</v>
      </c>
      <c r="M707" t="s">
        <v>84</v>
      </c>
      <c r="N707" t="s">
        <v>84</v>
      </c>
      <c r="O707" t="s">
        <v>84</v>
      </c>
      <c r="P707" t="s">
        <v>84</v>
      </c>
      <c r="Q707" t="s">
        <v>84</v>
      </c>
      <c r="R707" t="s">
        <v>84</v>
      </c>
      <c r="S707" t="s">
        <v>84</v>
      </c>
      <c r="T707" t="s">
        <v>84</v>
      </c>
      <c r="U707" t="s">
        <v>84</v>
      </c>
      <c r="V707" t="s">
        <v>84</v>
      </c>
      <c r="W707" t="s">
        <v>84</v>
      </c>
      <c r="X707" t="s">
        <v>84</v>
      </c>
    </row>
    <row r="708" spans="1:24" hidden="1" x14ac:dyDescent="0.3">
      <c r="A708">
        <v>1.3347720627830277</v>
      </c>
      <c r="B708">
        <v>0</v>
      </c>
      <c r="C708" t="s">
        <v>82</v>
      </c>
      <c r="D708">
        <v>0.3</v>
      </c>
      <c r="E708" t="s">
        <v>88</v>
      </c>
      <c r="F708">
        <v>-14.998913406162661</v>
      </c>
      <c r="G708" t="s">
        <v>56</v>
      </c>
      <c r="H708" t="s">
        <v>84</v>
      </c>
      <c r="I708" t="s">
        <v>84</v>
      </c>
      <c r="J708" t="s">
        <v>84</v>
      </c>
      <c r="K708" t="s">
        <v>84</v>
      </c>
      <c r="L708" t="s">
        <v>84</v>
      </c>
      <c r="M708" t="s">
        <v>84</v>
      </c>
      <c r="N708" t="s">
        <v>84</v>
      </c>
      <c r="O708" t="s">
        <v>84</v>
      </c>
      <c r="P708" t="s">
        <v>84</v>
      </c>
      <c r="Q708" t="s">
        <v>84</v>
      </c>
      <c r="R708" t="s">
        <v>84</v>
      </c>
      <c r="S708" t="s">
        <v>84</v>
      </c>
      <c r="T708" t="s">
        <v>84</v>
      </c>
      <c r="U708" t="s">
        <v>84</v>
      </c>
      <c r="V708" t="s">
        <v>84</v>
      </c>
      <c r="W708" t="s">
        <v>84</v>
      </c>
      <c r="X708" t="s">
        <v>84</v>
      </c>
    </row>
    <row r="709" spans="1:24" hidden="1" x14ac:dyDescent="0.3">
      <c r="A709">
        <v>2.1319983682839299</v>
      </c>
      <c r="B709">
        <v>0</v>
      </c>
      <c r="C709" t="s">
        <v>82</v>
      </c>
      <c r="D709">
        <v>0.3</v>
      </c>
      <c r="E709" t="s">
        <v>88</v>
      </c>
      <c r="F709">
        <v>35.770131075840908</v>
      </c>
      <c r="G709" t="s">
        <v>56</v>
      </c>
      <c r="H709" t="s">
        <v>84</v>
      </c>
      <c r="I709" t="s">
        <v>84</v>
      </c>
      <c r="J709" t="s">
        <v>84</v>
      </c>
      <c r="K709" t="s">
        <v>84</v>
      </c>
      <c r="L709" t="s">
        <v>84</v>
      </c>
      <c r="M709" t="s">
        <v>84</v>
      </c>
      <c r="N709" t="s">
        <v>84</v>
      </c>
      <c r="O709" t="s">
        <v>84</v>
      </c>
      <c r="P709" t="s">
        <v>84</v>
      </c>
      <c r="Q709" t="s">
        <v>84</v>
      </c>
      <c r="R709" t="s">
        <v>84</v>
      </c>
      <c r="S709" t="s">
        <v>84</v>
      </c>
      <c r="T709" t="s">
        <v>84</v>
      </c>
      <c r="U709" t="s">
        <v>84</v>
      </c>
      <c r="V709" t="s">
        <v>84</v>
      </c>
      <c r="W709" t="s">
        <v>84</v>
      </c>
      <c r="X709" t="s">
        <v>84</v>
      </c>
    </row>
    <row r="710" spans="1:24" hidden="1" x14ac:dyDescent="0.3">
      <c r="A710">
        <v>1.8009985256887393</v>
      </c>
      <c r="B710">
        <v>0</v>
      </c>
      <c r="C710" t="s">
        <v>82</v>
      </c>
      <c r="D710">
        <v>0.3</v>
      </c>
      <c r="E710" t="s">
        <v>88</v>
      </c>
      <c r="F710">
        <v>14.691366343293591</v>
      </c>
      <c r="G710" t="s">
        <v>56</v>
      </c>
      <c r="H710" t="s">
        <v>84</v>
      </c>
      <c r="I710" t="s">
        <v>84</v>
      </c>
      <c r="J710" t="s">
        <v>84</v>
      </c>
      <c r="K710" t="s">
        <v>84</v>
      </c>
      <c r="L710" t="s">
        <v>84</v>
      </c>
      <c r="M710" t="s">
        <v>84</v>
      </c>
      <c r="N710" t="s">
        <v>84</v>
      </c>
      <c r="O710" t="s">
        <v>84</v>
      </c>
      <c r="P710" t="s">
        <v>84</v>
      </c>
      <c r="Q710" t="s">
        <v>84</v>
      </c>
      <c r="R710" t="s">
        <v>84</v>
      </c>
      <c r="S710" t="s">
        <v>84</v>
      </c>
      <c r="T710" t="s">
        <v>84</v>
      </c>
      <c r="U710" t="s">
        <v>84</v>
      </c>
      <c r="V710" t="s">
        <v>84</v>
      </c>
      <c r="W710" t="s">
        <v>84</v>
      </c>
      <c r="X710" t="s">
        <v>84</v>
      </c>
    </row>
    <row r="711" spans="1:24" hidden="1" x14ac:dyDescent="0.3">
      <c r="A711">
        <v>1.9734825843188459</v>
      </c>
      <c r="B711">
        <v>0</v>
      </c>
      <c r="C711" t="s">
        <v>82</v>
      </c>
      <c r="D711">
        <v>0.3</v>
      </c>
      <c r="E711" t="s">
        <v>88</v>
      </c>
      <c r="F711">
        <v>25.675513234340308</v>
      </c>
      <c r="G711" t="s">
        <v>56</v>
      </c>
      <c r="H711" t="s">
        <v>84</v>
      </c>
      <c r="I711" t="s">
        <v>84</v>
      </c>
      <c r="J711" t="s">
        <v>84</v>
      </c>
      <c r="K711" t="s">
        <v>84</v>
      </c>
      <c r="L711" t="s">
        <v>84</v>
      </c>
      <c r="M711" t="s">
        <v>84</v>
      </c>
      <c r="N711" t="s">
        <v>84</v>
      </c>
      <c r="O711" t="s">
        <v>84</v>
      </c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</row>
    <row r="712" spans="1:24" hidden="1" x14ac:dyDescent="0.3">
      <c r="A712">
        <v>1.7301856459318621</v>
      </c>
      <c r="B712">
        <v>0</v>
      </c>
      <c r="C712" t="s">
        <v>82</v>
      </c>
      <c r="D712">
        <v>0.3</v>
      </c>
      <c r="E712" t="s">
        <v>88</v>
      </c>
      <c r="F712">
        <v>10.181853526833219</v>
      </c>
      <c r="G712" t="s">
        <v>56</v>
      </c>
      <c r="H712" t="s">
        <v>84</v>
      </c>
      <c r="I712" t="s">
        <v>84</v>
      </c>
      <c r="J712" t="s">
        <v>84</v>
      </c>
      <c r="K712" t="s">
        <v>84</v>
      </c>
      <c r="L712" t="s">
        <v>84</v>
      </c>
      <c r="M712" t="s">
        <v>84</v>
      </c>
      <c r="N712" t="s">
        <v>84</v>
      </c>
      <c r="O712" t="s">
        <v>84</v>
      </c>
      <c r="P712" t="s">
        <v>84</v>
      </c>
      <c r="Q712" t="s">
        <v>84</v>
      </c>
      <c r="R712" t="s">
        <v>84</v>
      </c>
      <c r="S712" t="s">
        <v>84</v>
      </c>
      <c r="T712" t="s">
        <v>84</v>
      </c>
      <c r="U712" t="s">
        <v>84</v>
      </c>
      <c r="V712" t="s">
        <v>84</v>
      </c>
      <c r="W712" t="s">
        <v>84</v>
      </c>
      <c r="X712" t="s">
        <v>84</v>
      </c>
    </row>
    <row r="713" spans="1:24" hidden="1" x14ac:dyDescent="0.3">
      <c r="A713">
        <v>1.7977913813810089</v>
      </c>
      <c r="B713">
        <v>0</v>
      </c>
      <c r="C713" t="s">
        <v>82</v>
      </c>
      <c r="D713">
        <v>0.3</v>
      </c>
      <c r="E713" t="s">
        <v>88</v>
      </c>
      <c r="F713">
        <v>14.487128662103348</v>
      </c>
      <c r="G713" t="s">
        <v>56</v>
      </c>
      <c r="H713" t="s">
        <v>84</v>
      </c>
      <c r="I713" t="s">
        <v>84</v>
      </c>
      <c r="J713" t="s">
        <v>84</v>
      </c>
      <c r="K713" t="s">
        <v>84</v>
      </c>
      <c r="L713" t="s">
        <v>84</v>
      </c>
      <c r="M713" t="s">
        <v>84</v>
      </c>
      <c r="N713" t="s">
        <v>84</v>
      </c>
      <c r="O713" t="s">
        <v>84</v>
      </c>
      <c r="P713" t="s">
        <v>84</v>
      </c>
      <c r="Q713" t="s">
        <v>84</v>
      </c>
      <c r="R713" t="s">
        <v>84</v>
      </c>
      <c r="S713" t="s">
        <v>84</v>
      </c>
      <c r="T713" t="s">
        <v>84</v>
      </c>
      <c r="U713" t="s">
        <v>84</v>
      </c>
      <c r="V713" t="s">
        <v>84</v>
      </c>
      <c r="W713" t="s">
        <v>84</v>
      </c>
      <c r="X713" t="s">
        <v>84</v>
      </c>
    </row>
    <row r="714" spans="1:24" hidden="1" x14ac:dyDescent="0.3">
      <c r="A714">
        <v>1.6850422146097652</v>
      </c>
      <c r="B714">
        <v>0</v>
      </c>
      <c r="C714" t="s">
        <v>82</v>
      </c>
      <c r="D714">
        <v>0.3</v>
      </c>
      <c r="E714" t="s">
        <v>88</v>
      </c>
      <c r="F714">
        <v>7.3070250658960196</v>
      </c>
      <c r="G714" t="s">
        <v>56</v>
      </c>
      <c r="H714" t="s">
        <v>84</v>
      </c>
      <c r="I714" t="s">
        <v>84</v>
      </c>
      <c r="J714" t="s">
        <v>84</v>
      </c>
      <c r="K714" t="s">
        <v>84</v>
      </c>
      <c r="L714" t="s">
        <v>84</v>
      </c>
      <c r="M714" t="s">
        <v>84</v>
      </c>
      <c r="N714" t="s">
        <v>84</v>
      </c>
      <c r="O714" t="s">
        <v>84</v>
      </c>
      <c r="P714" t="s">
        <v>84</v>
      </c>
      <c r="Q714" t="s">
        <v>84</v>
      </c>
      <c r="R714" t="s">
        <v>84</v>
      </c>
      <c r="S714" t="s">
        <v>84</v>
      </c>
      <c r="T714" t="s">
        <v>84</v>
      </c>
      <c r="U714" t="s">
        <v>84</v>
      </c>
      <c r="V714" t="s">
        <v>84</v>
      </c>
      <c r="W714" t="s">
        <v>84</v>
      </c>
      <c r="X714" t="s">
        <v>84</v>
      </c>
    </row>
    <row r="715" spans="1:24" hidden="1" x14ac:dyDescent="0.3">
      <c r="A715">
        <v>1.2394994066066478</v>
      </c>
      <c r="B715">
        <v>0</v>
      </c>
      <c r="C715" t="s">
        <v>82</v>
      </c>
      <c r="D715">
        <v>0.3</v>
      </c>
      <c r="E715" t="s">
        <v>88</v>
      </c>
      <c r="F715">
        <v>-21.066076125157753</v>
      </c>
      <c r="G715" t="s">
        <v>56</v>
      </c>
      <c r="H715" t="s">
        <v>84</v>
      </c>
      <c r="I715" t="s">
        <v>84</v>
      </c>
      <c r="J715" t="s">
        <v>84</v>
      </c>
      <c r="K715" t="s">
        <v>84</v>
      </c>
      <c r="L715" t="s">
        <v>84</v>
      </c>
      <c r="M715" t="s">
        <v>84</v>
      </c>
      <c r="N715" t="s">
        <v>84</v>
      </c>
      <c r="O715" t="s">
        <v>84</v>
      </c>
      <c r="P715" t="s">
        <v>84</v>
      </c>
      <c r="Q715" t="s">
        <v>84</v>
      </c>
      <c r="R715" t="s">
        <v>84</v>
      </c>
      <c r="S715" t="s">
        <v>84</v>
      </c>
      <c r="T715" t="s">
        <v>84</v>
      </c>
      <c r="U715" t="s">
        <v>84</v>
      </c>
      <c r="V715" t="s">
        <v>84</v>
      </c>
      <c r="W715" t="s">
        <v>84</v>
      </c>
      <c r="X715" t="s">
        <v>84</v>
      </c>
    </row>
    <row r="716" spans="1:24" hidden="1" x14ac:dyDescent="0.3">
      <c r="A716">
        <v>1.2442463176262861</v>
      </c>
      <c r="B716">
        <v>0</v>
      </c>
      <c r="C716" t="s">
        <v>82</v>
      </c>
      <c r="D716">
        <v>0.3</v>
      </c>
      <c r="E716" t="s">
        <v>88</v>
      </c>
      <c r="F716">
        <v>-20.763782867841424</v>
      </c>
      <c r="G716" t="s">
        <v>56</v>
      </c>
      <c r="H716" t="s">
        <v>84</v>
      </c>
      <c r="I716" t="s">
        <v>84</v>
      </c>
      <c r="J716" t="s">
        <v>84</v>
      </c>
      <c r="K716" t="s">
        <v>84</v>
      </c>
      <c r="L716" t="s">
        <v>84</v>
      </c>
      <c r="M716" t="s">
        <v>84</v>
      </c>
      <c r="N716" t="s">
        <v>84</v>
      </c>
      <c r="O716" t="s">
        <v>84</v>
      </c>
      <c r="P716" t="s">
        <v>84</v>
      </c>
      <c r="Q716" t="s">
        <v>84</v>
      </c>
      <c r="R716" t="s">
        <v>84</v>
      </c>
      <c r="S716" t="s">
        <v>84</v>
      </c>
      <c r="T716" t="s">
        <v>84</v>
      </c>
      <c r="U716" t="s">
        <v>84</v>
      </c>
      <c r="V716" t="s">
        <v>84</v>
      </c>
      <c r="W716" t="s">
        <v>84</v>
      </c>
      <c r="X716" t="s">
        <v>84</v>
      </c>
    </row>
    <row r="717" spans="1:24" hidden="1" x14ac:dyDescent="0.3">
      <c r="A717">
        <v>2.1028033940702699</v>
      </c>
      <c r="B717">
        <v>0</v>
      </c>
      <c r="C717" t="s">
        <v>82</v>
      </c>
      <c r="D717">
        <v>0.3</v>
      </c>
      <c r="E717" t="s">
        <v>88</v>
      </c>
      <c r="F717">
        <v>33.910933838774113</v>
      </c>
      <c r="G717" t="s">
        <v>56</v>
      </c>
      <c r="H717" t="s">
        <v>84</v>
      </c>
      <c r="I717" t="s">
        <v>84</v>
      </c>
      <c r="J717" t="s">
        <v>84</v>
      </c>
      <c r="K717" t="s">
        <v>84</v>
      </c>
      <c r="L717" t="s">
        <v>84</v>
      </c>
      <c r="M717" t="s">
        <v>84</v>
      </c>
      <c r="N717" t="s">
        <v>84</v>
      </c>
      <c r="O717" t="s">
        <v>84</v>
      </c>
      <c r="P717" t="s">
        <v>84</v>
      </c>
      <c r="Q717" t="s">
        <v>84</v>
      </c>
      <c r="R717" t="s">
        <v>84</v>
      </c>
      <c r="S717" t="s">
        <v>84</v>
      </c>
      <c r="T717" t="s">
        <v>84</v>
      </c>
      <c r="U717" t="s">
        <v>84</v>
      </c>
      <c r="V717" t="s">
        <v>84</v>
      </c>
      <c r="W717" t="s">
        <v>84</v>
      </c>
      <c r="X717" t="s">
        <v>84</v>
      </c>
    </row>
    <row r="718" spans="1:24" hidden="1" x14ac:dyDescent="0.3">
      <c r="A718">
        <v>1.3968028721134973</v>
      </c>
      <c r="B718">
        <v>0</v>
      </c>
      <c r="C718" t="s">
        <v>82</v>
      </c>
      <c r="D718">
        <v>0.3</v>
      </c>
      <c r="E718" t="s">
        <v>88</v>
      </c>
      <c r="F718">
        <v>-11.048661267687878</v>
      </c>
      <c r="G718" t="s">
        <v>56</v>
      </c>
      <c r="H718" t="s">
        <v>84</v>
      </c>
      <c r="I718" t="s">
        <v>84</v>
      </c>
      <c r="J718" t="s">
        <v>84</v>
      </c>
      <c r="K718" t="s">
        <v>84</v>
      </c>
      <c r="L718" t="s">
        <v>84</v>
      </c>
      <c r="M718" t="s">
        <v>84</v>
      </c>
      <c r="N718" t="s">
        <v>84</v>
      </c>
      <c r="O718" t="s">
        <v>84</v>
      </c>
      <c r="P718" t="s">
        <v>84</v>
      </c>
      <c r="Q718" t="s">
        <v>84</v>
      </c>
      <c r="R718" t="s">
        <v>84</v>
      </c>
      <c r="S718" t="s">
        <v>84</v>
      </c>
      <c r="T718" t="s">
        <v>84</v>
      </c>
      <c r="U718" t="s">
        <v>84</v>
      </c>
      <c r="V718" t="s">
        <v>84</v>
      </c>
      <c r="W718" t="s">
        <v>84</v>
      </c>
      <c r="X718" t="s">
        <v>84</v>
      </c>
    </row>
    <row r="719" spans="1:24" hidden="1" x14ac:dyDescent="0.3">
      <c r="A719">
        <v>2.1014643200195087</v>
      </c>
      <c r="B719">
        <v>0</v>
      </c>
      <c r="C719" t="s">
        <v>82</v>
      </c>
      <c r="D719">
        <v>0.3</v>
      </c>
      <c r="E719" t="s">
        <v>88</v>
      </c>
      <c r="F719">
        <v>33.825658792556112</v>
      </c>
      <c r="G719" t="s">
        <v>56</v>
      </c>
      <c r="H719" t="s">
        <v>84</v>
      </c>
      <c r="I719" t="s">
        <v>84</v>
      </c>
      <c r="J719" t="s">
        <v>84</v>
      </c>
      <c r="K719" t="s">
        <v>84</v>
      </c>
      <c r="L719" t="s">
        <v>84</v>
      </c>
      <c r="M719" t="s">
        <v>84</v>
      </c>
      <c r="N719" t="s">
        <v>84</v>
      </c>
      <c r="O719" t="s">
        <v>84</v>
      </c>
      <c r="P719" t="s">
        <v>84</v>
      </c>
      <c r="Q719" t="s">
        <v>84</v>
      </c>
      <c r="R719" t="s">
        <v>84</v>
      </c>
      <c r="S719" t="s">
        <v>84</v>
      </c>
      <c r="T719" t="s">
        <v>84</v>
      </c>
      <c r="U719" t="s">
        <v>84</v>
      </c>
      <c r="V719" t="s">
        <v>84</v>
      </c>
      <c r="W719" t="s">
        <v>84</v>
      </c>
      <c r="X719" t="s">
        <v>84</v>
      </c>
    </row>
    <row r="720" spans="1:24" hidden="1" x14ac:dyDescent="0.3">
      <c r="A720">
        <v>1.861750629880444</v>
      </c>
      <c r="B720">
        <v>0</v>
      </c>
      <c r="C720" t="s">
        <v>82</v>
      </c>
      <c r="D720">
        <v>0.3</v>
      </c>
      <c r="E720" t="s">
        <v>88</v>
      </c>
      <c r="F720">
        <v>18.560187854578363</v>
      </c>
      <c r="G720" t="s">
        <v>56</v>
      </c>
      <c r="H720" t="s">
        <v>84</v>
      </c>
      <c r="I720" t="s">
        <v>84</v>
      </c>
      <c r="J720" t="s">
        <v>84</v>
      </c>
      <c r="K720" t="s">
        <v>84</v>
      </c>
      <c r="L720" t="s">
        <v>84</v>
      </c>
      <c r="M720" t="s">
        <v>84</v>
      </c>
      <c r="N720" t="s">
        <v>84</v>
      </c>
      <c r="O720" t="s">
        <v>84</v>
      </c>
      <c r="P720" t="s">
        <v>84</v>
      </c>
      <c r="Q720" t="s">
        <v>84</v>
      </c>
      <c r="R720" t="s">
        <v>84</v>
      </c>
      <c r="S720" t="s">
        <v>84</v>
      </c>
      <c r="T720" t="s">
        <v>84</v>
      </c>
      <c r="U720" t="s">
        <v>84</v>
      </c>
      <c r="V720" t="s">
        <v>84</v>
      </c>
      <c r="W720" t="s">
        <v>84</v>
      </c>
      <c r="X720" t="s">
        <v>84</v>
      </c>
    </row>
    <row r="721" spans="1:24" hidden="1" x14ac:dyDescent="0.3">
      <c r="A721">
        <v>2.2731563232427576</v>
      </c>
      <c r="B721">
        <v>0</v>
      </c>
      <c r="C721" t="s">
        <v>82</v>
      </c>
      <c r="D721">
        <v>0.3</v>
      </c>
      <c r="E721" t="s">
        <v>88</v>
      </c>
      <c r="F721">
        <v>44.759365932799952</v>
      </c>
      <c r="G721" t="s">
        <v>56</v>
      </c>
      <c r="H721" t="s">
        <v>84</v>
      </c>
      <c r="I721" t="s">
        <v>84</v>
      </c>
      <c r="J721" t="s">
        <v>84</v>
      </c>
      <c r="K721" t="s">
        <v>84</v>
      </c>
      <c r="L721" t="s">
        <v>84</v>
      </c>
      <c r="M721" t="s">
        <v>84</v>
      </c>
      <c r="N721" t="s">
        <v>84</v>
      </c>
      <c r="O721" t="s">
        <v>84</v>
      </c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</row>
    <row r="722" spans="1:24" hidden="1" x14ac:dyDescent="0.3">
      <c r="A722">
        <v>2.2190648669739619</v>
      </c>
      <c r="B722">
        <v>0</v>
      </c>
      <c r="C722" t="s">
        <v>82</v>
      </c>
      <c r="D722">
        <v>0.3</v>
      </c>
      <c r="E722" t="s">
        <v>88</v>
      </c>
      <c r="F722">
        <v>41.314708461692788</v>
      </c>
      <c r="G722" t="s">
        <v>56</v>
      </c>
      <c r="H722" t="s">
        <v>84</v>
      </c>
      <c r="I722" t="s">
        <v>84</v>
      </c>
      <c r="J722" t="s">
        <v>84</v>
      </c>
      <c r="K722" t="s">
        <v>84</v>
      </c>
      <c r="L722" t="s">
        <v>84</v>
      </c>
      <c r="M722" t="s">
        <v>84</v>
      </c>
      <c r="N722" t="s">
        <v>84</v>
      </c>
      <c r="O722" t="s">
        <v>84</v>
      </c>
      <c r="P722" t="s">
        <v>84</v>
      </c>
      <c r="Q722" t="s">
        <v>84</v>
      </c>
      <c r="R722" t="s">
        <v>84</v>
      </c>
      <c r="S722" t="s">
        <v>84</v>
      </c>
      <c r="T722" t="s">
        <v>84</v>
      </c>
      <c r="U722" t="s">
        <v>84</v>
      </c>
      <c r="V722" t="s">
        <v>84</v>
      </c>
      <c r="W722" t="s">
        <v>84</v>
      </c>
      <c r="X722" t="s">
        <v>84</v>
      </c>
    </row>
    <row r="723" spans="1:24" hidden="1" x14ac:dyDescent="0.3">
      <c r="A723">
        <v>1.7306470408165839</v>
      </c>
      <c r="B723">
        <v>0</v>
      </c>
      <c r="C723" t="s">
        <v>82</v>
      </c>
      <c r="D723">
        <v>0.3</v>
      </c>
      <c r="E723" t="s">
        <v>88</v>
      </c>
      <c r="F723">
        <v>10.211236121542628</v>
      </c>
      <c r="G723" t="s">
        <v>56</v>
      </c>
      <c r="H723" t="s">
        <v>84</v>
      </c>
      <c r="I723" t="s">
        <v>84</v>
      </c>
      <c r="J723" t="s">
        <v>84</v>
      </c>
      <c r="K723" t="s">
        <v>84</v>
      </c>
      <c r="L723" t="s">
        <v>84</v>
      </c>
      <c r="M723" t="s">
        <v>84</v>
      </c>
      <c r="N723" t="s">
        <v>84</v>
      </c>
      <c r="O723" t="s">
        <v>84</v>
      </c>
      <c r="P723" t="s">
        <v>84</v>
      </c>
      <c r="Q723" t="s">
        <v>84</v>
      </c>
      <c r="R723" t="s">
        <v>84</v>
      </c>
      <c r="S723" t="s">
        <v>84</v>
      </c>
      <c r="T723" t="s">
        <v>84</v>
      </c>
      <c r="U723" t="s">
        <v>84</v>
      </c>
      <c r="V723" t="s">
        <v>84</v>
      </c>
      <c r="W723" t="s">
        <v>84</v>
      </c>
      <c r="X723" t="s">
        <v>84</v>
      </c>
    </row>
    <row r="724" spans="1:24" hidden="1" x14ac:dyDescent="0.3">
      <c r="A724">
        <v>1.5482309684724629</v>
      </c>
      <c r="B724">
        <v>0</v>
      </c>
      <c r="C724" t="s">
        <v>82</v>
      </c>
      <c r="D724">
        <v>0.3</v>
      </c>
      <c r="E724" t="s">
        <v>88</v>
      </c>
      <c r="F724">
        <v>-1.4054022497317162</v>
      </c>
      <c r="G724" t="s">
        <v>56</v>
      </c>
      <c r="H724" t="s">
        <v>84</v>
      </c>
      <c r="I724" t="s">
        <v>84</v>
      </c>
      <c r="J724" t="s">
        <v>84</v>
      </c>
      <c r="K724" t="s">
        <v>84</v>
      </c>
      <c r="L724" t="s">
        <v>84</v>
      </c>
      <c r="M724" t="s">
        <v>84</v>
      </c>
      <c r="N724" t="s">
        <v>84</v>
      </c>
      <c r="O724" t="s">
        <v>84</v>
      </c>
      <c r="P724" t="s">
        <v>84</v>
      </c>
      <c r="Q724" t="s">
        <v>84</v>
      </c>
      <c r="R724" t="s">
        <v>84</v>
      </c>
      <c r="S724" t="s">
        <v>84</v>
      </c>
      <c r="T724" t="s">
        <v>84</v>
      </c>
      <c r="U724" t="s">
        <v>84</v>
      </c>
      <c r="V724" t="s">
        <v>84</v>
      </c>
      <c r="W724" t="s">
        <v>84</v>
      </c>
      <c r="X724" t="s">
        <v>84</v>
      </c>
    </row>
    <row r="725" spans="1:24" hidden="1" x14ac:dyDescent="0.3">
      <c r="A725">
        <v>1.9305407707948632</v>
      </c>
      <c r="B725">
        <v>0</v>
      </c>
      <c r="C725" t="s">
        <v>82</v>
      </c>
      <c r="D725">
        <v>0.3</v>
      </c>
      <c r="E725" t="s">
        <v>88</v>
      </c>
      <c r="F725">
        <v>22.940888415899074</v>
      </c>
      <c r="G725" t="s">
        <v>56</v>
      </c>
      <c r="H725" t="s">
        <v>84</v>
      </c>
      <c r="I725" t="s">
        <v>84</v>
      </c>
      <c r="J725" t="s">
        <v>84</v>
      </c>
      <c r="K725" t="s">
        <v>84</v>
      </c>
      <c r="L725" t="s">
        <v>84</v>
      </c>
      <c r="M725" t="s">
        <v>84</v>
      </c>
      <c r="N725" t="s">
        <v>84</v>
      </c>
      <c r="O725" t="s">
        <v>84</v>
      </c>
      <c r="P725" t="s">
        <v>84</v>
      </c>
      <c r="Q725" t="s">
        <v>84</v>
      </c>
      <c r="R725" t="s">
        <v>84</v>
      </c>
      <c r="S725" t="s">
        <v>84</v>
      </c>
      <c r="T725" t="s">
        <v>84</v>
      </c>
      <c r="U725" t="s">
        <v>84</v>
      </c>
      <c r="V725" t="s">
        <v>84</v>
      </c>
      <c r="W725" t="s">
        <v>84</v>
      </c>
      <c r="X725" t="s">
        <v>84</v>
      </c>
    </row>
    <row r="726" spans="1:24" hidden="1" x14ac:dyDescent="0.3">
      <c r="A726">
        <v>1.7095648555495211</v>
      </c>
      <c r="B726">
        <v>0</v>
      </c>
      <c r="C726" t="s">
        <v>82</v>
      </c>
      <c r="D726">
        <v>0.3</v>
      </c>
      <c r="E726" t="s">
        <v>88</v>
      </c>
      <c r="F726">
        <v>8.8686783130306974</v>
      </c>
      <c r="G726" t="s">
        <v>56</v>
      </c>
      <c r="H726" t="s">
        <v>84</v>
      </c>
      <c r="I726" t="s">
        <v>84</v>
      </c>
      <c r="J726" t="s">
        <v>84</v>
      </c>
      <c r="K726" t="s">
        <v>84</v>
      </c>
      <c r="L726" t="s">
        <v>84</v>
      </c>
      <c r="M726" t="s">
        <v>84</v>
      </c>
      <c r="N726" t="s">
        <v>84</v>
      </c>
      <c r="O726" t="s">
        <v>84</v>
      </c>
      <c r="P726" t="s">
        <v>84</v>
      </c>
      <c r="Q726" t="s">
        <v>84</v>
      </c>
      <c r="R726" t="s">
        <v>84</v>
      </c>
      <c r="S726" t="s">
        <v>84</v>
      </c>
      <c r="T726" t="s">
        <v>84</v>
      </c>
      <c r="U726" t="s">
        <v>84</v>
      </c>
      <c r="V726" t="s">
        <v>84</v>
      </c>
      <c r="W726" t="s">
        <v>84</v>
      </c>
      <c r="X726" t="s">
        <v>84</v>
      </c>
    </row>
    <row r="727" spans="1:24" x14ac:dyDescent="0.3">
      <c r="A727">
        <v>1.8204908666317867</v>
      </c>
      <c r="B727">
        <v>0</v>
      </c>
      <c r="C727" t="s">
        <v>85</v>
      </c>
      <c r="D727">
        <v>0.3</v>
      </c>
      <c r="E727" t="s">
        <v>88</v>
      </c>
      <c r="F727">
        <v>15.932679528229427</v>
      </c>
      <c r="G727" t="s">
        <v>56</v>
      </c>
      <c r="H727" t="s">
        <v>84</v>
      </c>
      <c r="I727" t="s">
        <v>84</v>
      </c>
      <c r="J727" t="s">
        <v>84</v>
      </c>
      <c r="K727" t="s">
        <v>84</v>
      </c>
      <c r="L727" t="s">
        <v>84</v>
      </c>
      <c r="M727" t="s">
        <v>84</v>
      </c>
      <c r="N727" t="s">
        <v>84</v>
      </c>
      <c r="O727" t="s">
        <v>84</v>
      </c>
      <c r="P727" t="s">
        <v>84</v>
      </c>
      <c r="Q727" t="s">
        <v>84</v>
      </c>
      <c r="R727" t="s">
        <v>84</v>
      </c>
      <c r="S727" t="s">
        <v>84</v>
      </c>
      <c r="T727" t="s">
        <v>84</v>
      </c>
      <c r="U727" t="s">
        <v>84</v>
      </c>
      <c r="V727" t="s">
        <v>84</v>
      </c>
      <c r="W727" t="s">
        <v>84</v>
      </c>
      <c r="X727" t="s">
        <v>84</v>
      </c>
    </row>
    <row r="728" spans="1:24" x14ac:dyDescent="0.3">
      <c r="A728">
        <v>1.4540681769533017</v>
      </c>
      <c r="B728">
        <v>0</v>
      </c>
      <c r="C728" t="s">
        <v>85</v>
      </c>
      <c r="D728">
        <v>0.3</v>
      </c>
      <c r="E728" t="s">
        <v>88</v>
      </c>
      <c r="F728">
        <v>-7.4018864577913988</v>
      </c>
      <c r="G728" t="s">
        <v>56</v>
      </c>
      <c r="H728" t="s">
        <v>84</v>
      </c>
      <c r="I728" t="s">
        <v>84</v>
      </c>
      <c r="J728" t="s">
        <v>84</v>
      </c>
      <c r="K728" t="s">
        <v>84</v>
      </c>
      <c r="L728" t="s">
        <v>84</v>
      </c>
      <c r="M728" t="s">
        <v>84</v>
      </c>
      <c r="N728" t="s">
        <v>84</v>
      </c>
      <c r="O728" t="s">
        <v>84</v>
      </c>
      <c r="P728" t="s">
        <v>84</v>
      </c>
      <c r="Q728" t="s">
        <v>84</v>
      </c>
      <c r="R728" t="s">
        <v>84</v>
      </c>
      <c r="S728" t="s">
        <v>84</v>
      </c>
      <c r="T728" t="s">
        <v>84</v>
      </c>
      <c r="U728" t="s">
        <v>84</v>
      </c>
      <c r="V728" t="s">
        <v>84</v>
      </c>
      <c r="W728" t="s">
        <v>84</v>
      </c>
      <c r="X728" t="s">
        <v>84</v>
      </c>
    </row>
    <row r="729" spans="1:24" x14ac:dyDescent="0.3">
      <c r="A729">
        <v>2.132043988502375</v>
      </c>
      <c r="B729">
        <v>0</v>
      </c>
      <c r="C729" t="s">
        <v>85</v>
      </c>
      <c r="D729">
        <v>0.3</v>
      </c>
      <c r="E729" t="s">
        <v>88</v>
      </c>
      <c r="F729">
        <v>35.773036267106598</v>
      </c>
      <c r="G729" t="s">
        <v>56</v>
      </c>
      <c r="H729" t="s">
        <v>84</v>
      </c>
      <c r="I729" t="s">
        <v>84</v>
      </c>
      <c r="J729" t="s">
        <v>84</v>
      </c>
      <c r="K729" t="s">
        <v>84</v>
      </c>
      <c r="L729" t="s">
        <v>84</v>
      </c>
      <c r="M729" t="s">
        <v>84</v>
      </c>
      <c r="N729" t="s">
        <v>84</v>
      </c>
      <c r="O729" t="s">
        <v>84</v>
      </c>
      <c r="P729" t="s">
        <v>84</v>
      </c>
      <c r="Q729" t="s">
        <v>84</v>
      </c>
      <c r="R729" t="s">
        <v>84</v>
      </c>
      <c r="S729" t="s">
        <v>84</v>
      </c>
      <c r="T729" t="s">
        <v>84</v>
      </c>
      <c r="U729" t="s">
        <v>84</v>
      </c>
      <c r="V729" t="s">
        <v>84</v>
      </c>
      <c r="W729" t="s">
        <v>84</v>
      </c>
      <c r="X729" t="s">
        <v>84</v>
      </c>
    </row>
    <row r="730" spans="1:24" x14ac:dyDescent="0.3">
      <c r="A730">
        <v>1.5833191483358771</v>
      </c>
      <c r="B730">
        <v>0</v>
      </c>
      <c r="C730" t="s">
        <v>85</v>
      </c>
      <c r="D730">
        <v>0.3</v>
      </c>
      <c r="E730" t="s">
        <v>88</v>
      </c>
      <c r="F730">
        <v>0.8290866927260413</v>
      </c>
      <c r="G730" t="s">
        <v>56</v>
      </c>
      <c r="H730" t="s">
        <v>84</v>
      </c>
      <c r="I730" t="s">
        <v>84</v>
      </c>
      <c r="J730" t="s">
        <v>84</v>
      </c>
      <c r="K730" t="s">
        <v>84</v>
      </c>
      <c r="L730" t="s">
        <v>84</v>
      </c>
      <c r="M730" t="s">
        <v>84</v>
      </c>
      <c r="N730" t="s">
        <v>84</v>
      </c>
      <c r="O730" t="s">
        <v>84</v>
      </c>
      <c r="P730" t="s">
        <v>84</v>
      </c>
      <c r="Q730" t="s">
        <v>84</v>
      </c>
      <c r="R730" t="s">
        <v>84</v>
      </c>
      <c r="S730" t="s">
        <v>84</v>
      </c>
      <c r="T730" t="s">
        <v>84</v>
      </c>
      <c r="U730" t="s">
        <v>84</v>
      </c>
      <c r="V730" t="s">
        <v>84</v>
      </c>
      <c r="W730" t="s">
        <v>84</v>
      </c>
      <c r="X730" t="s">
        <v>84</v>
      </c>
    </row>
    <row r="731" spans="1:24" x14ac:dyDescent="0.3">
      <c r="A731">
        <v>2.5210245334367776</v>
      </c>
      <c r="B731">
        <v>0</v>
      </c>
      <c r="C731" t="s">
        <v>85</v>
      </c>
      <c r="D731">
        <v>0.3</v>
      </c>
      <c r="E731" t="s">
        <v>88</v>
      </c>
      <c r="F731">
        <v>60.544133823904836</v>
      </c>
      <c r="G731" t="s">
        <v>56</v>
      </c>
      <c r="H731" t="s">
        <v>84</v>
      </c>
      <c r="I731" t="s">
        <v>84</v>
      </c>
      <c r="J731" t="s">
        <v>84</v>
      </c>
      <c r="K731" t="s">
        <v>84</v>
      </c>
      <c r="L731" t="s">
        <v>84</v>
      </c>
      <c r="M731" t="s">
        <v>84</v>
      </c>
      <c r="N731" t="s">
        <v>84</v>
      </c>
      <c r="O731" t="s">
        <v>84</v>
      </c>
      <c r="P731" t="s">
        <v>84</v>
      </c>
      <c r="Q731" t="s">
        <v>84</v>
      </c>
      <c r="R731" t="s">
        <v>84</v>
      </c>
      <c r="S731" t="s">
        <v>84</v>
      </c>
      <c r="T731" t="s">
        <v>84</v>
      </c>
      <c r="U731" t="s">
        <v>84</v>
      </c>
      <c r="V731" t="s">
        <v>84</v>
      </c>
      <c r="W731" t="s">
        <v>84</v>
      </c>
      <c r="X731" t="s">
        <v>84</v>
      </c>
    </row>
    <row r="732" spans="1:24" x14ac:dyDescent="0.3">
      <c r="A732">
        <v>1.3273279263133786</v>
      </c>
      <c r="B732">
        <v>0</v>
      </c>
      <c r="C732" t="s">
        <v>85</v>
      </c>
      <c r="D732">
        <v>0.3</v>
      </c>
      <c r="E732" t="s">
        <v>88</v>
      </c>
      <c r="F732">
        <v>-15.472971641509355</v>
      </c>
      <c r="G732" t="s">
        <v>56</v>
      </c>
      <c r="H732" t="s">
        <v>84</v>
      </c>
      <c r="I732" t="s">
        <v>84</v>
      </c>
      <c r="J732" t="s">
        <v>84</v>
      </c>
      <c r="K732" t="s">
        <v>84</v>
      </c>
      <c r="L732" t="s">
        <v>84</v>
      </c>
      <c r="M732" t="s">
        <v>84</v>
      </c>
      <c r="N732" t="s">
        <v>84</v>
      </c>
      <c r="O732" t="s">
        <v>84</v>
      </c>
      <c r="P732" t="s">
        <v>84</v>
      </c>
      <c r="Q732" t="s">
        <v>84</v>
      </c>
      <c r="R732" t="s">
        <v>84</v>
      </c>
      <c r="S732" t="s">
        <v>84</v>
      </c>
      <c r="T732" t="s">
        <v>84</v>
      </c>
      <c r="U732" t="s">
        <v>84</v>
      </c>
      <c r="V732" t="s">
        <v>84</v>
      </c>
      <c r="W732" t="s">
        <v>84</v>
      </c>
      <c r="X732" t="s">
        <v>84</v>
      </c>
    </row>
    <row r="733" spans="1:24" x14ac:dyDescent="0.3">
      <c r="A733">
        <v>1.5406090570631359</v>
      </c>
      <c r="B733">
        <v>0</v>
      </c>
      <c r="C733" t="s">
        <v>85</v>
      </c>
      <c r="D733">
        <v>0.3</v>
      </c>
      <c r="E733" t="s">
        <v>88</v>
      </c>
      <c r="F733">
        <v>-1.8907815663799363</v>
      </c>
      <c r="G733" t="s">
        <v>56</v>
      </c>
      <c r="H733" t="s">
        <v>84</v>
      </c>
      <c r="I733" t="s">
        <v>84</v>
      </c>
      <c r="J733" t="s">
        <v>84</v>
      </c>
      <c r="K733" t="s">
        <v>84</v>
      </c>
      <c r="L733" t="s">
        <v>84</v>
      </c>
      <c r="M733" t="s">
        <v>84</v>
      </c>
      <c r="N733" t="s">
        <v>84</v>
      </c>
      <c r="O733" t="s">
        <v>84</v>
      </c>
      <c r="P733" t="s">
        <v>84</v>
      </c>
      <c r="Q733" t="s">
        <v>84</v>
      </c>
      <c r="R733" t="s">
        <v>84</v>
      </c>
      <c r="S733" t="s">
        <v>84</v>
      </c>
      <c r="T733" t="s">
        <v>84</v>
      </c>
      <c r="U733" t="s">
        <v>84</v>
      </c>
      <c r="V733" t="s">
        <v>84</v>
      </c>
      <c r="W733" t="s">
        <v>84</v>
      </c>
      <c r="X733" t="s">
        <v>84</v>
      </c>
    </row>
    <row r="734" spans="1:24" x14ac:dyDescent="0.3">
      <c r="A734">
        <v>1.8598074741158752</v>
      </c>
      <c r="B734">
        <v>0</v>
      </c>
      <c r="C734" t="s">
        <v>85</v>
      </c>
      <c r="D734">
        <v>0.3</v>
      </c>
      <c r="E734" t="s">
        <v>88</v>
      </c>
      <c r="F734">
        <v>18.436443616880542</v>
      </c>
      <c r="G734" t="s">
        <v>56</v>
      </c>
      <c r="H734" t="s">
        <v>84</v>
      </c>
      <c r="I734" t="s">
        <v>84</v>
      </c>
      <c r="J734" t="s">
        <v>84</v>
      </c>
      <c r="K734" t="s">
        <v>84</v>
      </c>
      <c r="L734" t="s">
        <v>84</v>
      </c>
      <c r="M734" t="s">
        <v>84</v>
      </c>
      <c r="N734" t="s">
        <v>84</v>
      </c>
      <c r="O734" t="s">
        <v>84</v>
      </c>
      <c r="P734" t="s">
        <v>84</v>
      </c>
      <c r="Q734" t="s">
        <v>84</v>
      </c>
      <c r="R734" t="s">
        <v>84</v>
      </c>
      <c r="S734" t="s">
        <v>84</v>
      </c>
      <c r="T734" t="s">
        <v>84</v>
      </c>
      <c r="U734" t="s">
        <v>84</v>
      </c>
      <c r="V734" t="s">
        <v>84</v>
      </c>
      <c r="W734" t="s">
        <v>84</v>
      </c>
      <c r="X734" t="s">
        <v>84</v>
      </c>
    </row>
    <row r="735" spans="1:24" x14ac:dyDescent="0.3">
      <c r="A735">
        <v>1.7373921183223919</v>
      </c>
      <c r="B735">
        <v>0</v>
      </c>
      <c r="C735" t="s">
        <v>85</v>
      </c>
      <c r="D735">
        <v>0.3</v>
      </c>
      <c r="E735" t="s">
        <v>88</v>
      </c>
      <c r="F735">
        <v>10.64077681477373</v>
      </c>
      <c r="G735" t="s">
        <v>56</v>
      </c>
      <c r="H735" t="s">
        <v>84</v>
      </c>
      <c r="I735" t="s">
        <v>84</v>
      </c>
      <c r="J735" t="s">
        <v>84</v>
      </c>
      <c r="K735" t="s">
        <v>84</v>
      </c>
      <c r="L735" t="s">
        <v>84</v>
      </c>
      <c r="M735" t="s">
        <v>84</v>
      </c>
      <c r="N735" t="s">
        <v>84</v>
      </c>
      <c r="O735" t="s">
        <v>84</v>
      </c>
      <c r="P735" t="s">
        <v>84</v>
      </c>
      <c r="Q735" t="s">
        <v>84</v>
      </c>
      <c r="R735" t="s">
        <v>84</v>
      </c>
      <c r="S735" t="s">
        <v>84</v>
      </c>
      <c r="T735" t="s">
        <v>84</v>
      </c>
      <c r="U735" t="s">
        <v>84</v>
      </c>
      <c r="V735" t="s">
        <v>84</v>
      </c>
      <c r="W735" t="s">
        <v>84</v>
      </c>
      <c r="X735" t="s">
        <v>84</v>
      </c>
    </row>
    <row r="736" spans="1:24" x14ac:dyDescent="0.3">
      <c r="A736">
        <v>2.3834506906317614</v>
      </c>
      <c r="B736">
        <v>0</v>
      </c>
      <c r="C736" t="s">
        <v>85</v>
      </c>
      <c r="D736">
        <v>0.3</v>
      </c>
      <c r="E736" t="s">
        <v>88</v>
      </c>
      <c r="F736">
        <v>51.78314275181566</v>
      </c>
      <c r="G736" t="s">
        <v>56</v>
      </c>
      <c r="H736" t="s">
        <v>84</v>
      </c>
      <c r="I736" t="s">
        <v>84</v>
      </c>
      <c r="J736" t="s">
        <v>84</v>
      </c>
      <c r="K736" t="s">
        <v>84</v>
      </c>
      <c r="L736" t="s">
        <v>84</v>
      </c>
      <c r="M736" t="s">
        <v>84</v>
      </c>
      <c r="N736" t="s">
        <v>84</v>
      </c>
      <c r="O736" t="s">
        <v>84</v>
      </c>
      <c r="P736" t="s">
        <v>84</v>
      </c>
      <c r="Q736" t="s">
        <v>84</v>
      </c>
      <c r="R736" t="s">
        <v>84</v>
      </c>
      <c r="S736" t="s">
        <v>84</v>
      </c>
      <c r="T736" t="s">
        <v>84</v>
      </c>
      <c r="U736" t="s">
        <v>84</v>
      </c>
      <c r="V736" t="s">
        <v>84</v>
      </c>
      <c r="W736" t="s">
        <v>84</v>
      </c>
      <c r="X736" t="s">
        <v>84</v>
      </c>
    </row>
    <row r="737" spans="1:24" x14ac:dyDescent="0.3">
      <c r="A737">
        <v>2.1314438408140477</v>
      </c>
      <c r="B737">
        <v>0</v>
      </c>
      <c r="C737" t="s">
        <v>85</v>
      </c>
      <c r="D737">
        <v>0.3</v>
      </c>
      <c r="E737" t="s">
        <v>88</v>
      </c>
      <c r="F737">
        <v>35.734817602626741</v>
      </c>
      <c r="G737" t="s">
        <v>56</v>
      </c>
      <c r="H737" t="s">
        <v>84</v>
      </c>
      <c r="I737" t="s">
        <v>84</v>
      </c>
      <c r="J737" t="s">
        <v>84</v>
      </c>
      <c r="K737" t="s">
        <v>84</v>
      </c>
      <c r="L737" t="s">
        <v>84</v>
      </c>
      <c r="M737" t="s">
        <v>84</v>
      </c>
      <c r="N737" t="s">
        <v>84</v>
      </c>
      <c r="O737" t="s">
        <v>84</v>
      </c>
      <c r="P737" t="s">
        <v>84</v>
      </c>
      <c r="Q737" t="s">
        <v>84</v>
      </c>
      <c r="R737" t="s">
        <v>84</v>
      </c>
      <c r="S737" t="s">
        <v>84</v>
      </c>
      <c r="T737" t="s">
        <v>84</v>
      </c>
      <c r="U737" t="s">
        <v>84</v>
      </c>
      <c r="V737" t="s">
        <v>84</v>
      </c>
      <c r="W737" t="s">
        <v>84</v>
      </c>
      <c r="X737" t="s">
        <v>84</v>
      </c>
    </row>
    <row r="738" spans="1:24" x14ac:dyDescent="0.3">
      <c r="A738">
        <v>1.6094620489826954</v>
      </c>
      <c r="B738">
        <v>0</v>
      </c>
      <c r="C738" t="s">
        <v>85</v>
      </c>
      <c r="D738">
        <v>0.3</v>
      </c>
      <c r="E738" t="s">
        <v>88</v>
      </c>
      <c r="F738">
        <v>2.4939214788699848</v>
      </c>
      <c r="G738" t="s">
        <v>56</v>
      </c>
      <c r="H738" t="s">
        <v>84</v>
      </c>
      <c r="I738" t="s">
        <v>84</v>
      </c>
      <c r="J738" t="s">
        <v>84</v>
      </c>
      <c r="K738" t="s">
        <v>84</v>
      </c>
      <c r="L738" t="s">
        <v>84</v>
      </c>
      <c r="M738" t="s">
        <v>84</v>
      </c>
      <c r="N738" t="s">
        <v>84</v>
      </c>
      <c r="O738" t="s">
        <v>84</v>
      </c>
      <c r="P738" t="s">
        <v>84</v>
      </c>
      <c r="Q738" t="s">
        <v>84</v>
      </c>
      <c r="R738" t="s">
        <v>84</v>
      </c>
      <c r="S738" t="s">
        <v>84</v>
      </c>
      <c r="T738" t="s">
        <v>84</v>
      </c>
      <c r="U738" t="s">
        <v>84</v>
      </c>
      <c r="V738" t="s">
        <v>84</v>
      </c>
      <c r="W738" t="s">
        <v>84</v>
      </c>
      <c r="X738" t="s">
        <v>84</v>
      </c>
    </row>
    <row r="739" spans="1:24" x14ac:dyDescent="0.3">
      <c r="A739">
        <v>1.9388965154104663</v>
      </c>
      <c r="B739">
        <v>0</v>
      </c>
      <c r="C739" t="s">
        <v>85</v>
      </c>
      <c r="D739">
        <v>0.3</v>
      </c>
      <c r="E739" t="s">
        <v>88</v>
      </c>
      <c r="F739">
        <v>23.472999771410954</v>
      </c>
      <c r="G739" t="s">
        <v>56</v>
      </c>
      <c r="H739" t="s">
        <v>84</v>
      </c>
      <c r="I739" t="s">
        <v>84</v>
      </c>
      <c r="J739" t="s">
        <v>84</v>
      </c>
      <c r="K739" t="s">
        <v>84</v>
      </c>
      <c r="L739" t="s">
        <v>84</v>
      </c>
      <c r="M739" t="s">
        <v>84</v>
      </c>
      <c r="N739" t="s">
        <v>84</v>
      </c>
      <c r="O739" t="s">
        <v>84</v>
      </c>
      <c r="P739" t="s">
        <v>84</v>
      </c>
      <c r="Q739" t="s">
        <v>84</v>
      </c>
      <c r="R739" t="s">
        <v>84</v>
      </c>
      <c r="S739" t="s">
        <v>84</v>
      </c>
      <c r="T739" t="s">
        <v>84</v>
      </c>
      <c r="U739" t="s">
        <v>84</v>
      </c>
      <c r="V739" t="s">
        <v>84</v>
      </c>
      <c r="W739" t="s">
        <v>84</v>
      </c>
      <c r="X739" t="s">
        <v>84</v>
      </c>
    </row>
    <row r="740" spans="1:24" x14ac:dyDescent="0.3">
      <c r="A740">
        <v>1.4875466806157545</v>
      </c>
      <c r="B740">
        <v>0</v>
      </c>
      <c r="C740" t="s">
        <v>85</v>
      </c>
      <c r="D740">
        <v>0.3</v>
      </c>
      <c r="E740" t="s">
        <v>88</v>
      </c>
      <c r="F740">
        <v>-5.269905074460012</v>
      </c>
      <c r="G740" t="s">
        <v>56</v>
      </c>
      <c r="H740" t="s">
        <v>84</v>
      </c>
      <c r="I740" t="s">
        <v>84</v>
      </c>
      <c r="J740" t="s">
        <v>84</v>
      </c>
      <c r="K740" t="s">
        <v>84</v>
      </c>
      <c r="L740" t="s">
        <v>84</v>
      </c>
      <c r="M740" t="s">
        <v>84</v>
      </c>
      <c r="N740" t="s">
        <v>84</v>
      </c>
      <c r="O740" t="s">
        <v>84</v>
      </c>
      <c r="P740" t="s">
        <v>84</v>
      </c>
      <c r="Q740" t="s">
        <v>84</v>
      </c>
      <c r="R740" t="s">
        <v>84</v>
      </c>
      <c r="S740" t="s">
        <v>84</v>
      </c>
      <c r="T740" t="s">
        <v>84</v>
      </c>
      <c r="U740" t="s">
        <v>84</v>
      </c>
      <c r="V740" t="s">
        <v>84</v>
      </c>
      <c r="W740" t="s">
        <v>84</v>
      </c>
      <c r="X740" t="s">
        <v>84</v>
      </c>
    </row>
    <row r="741" spans="1:24" x14ac:dyDescent="0.3">
      <c r="A741">
        <v>1.5788972668407086</v>
      </c>
      <c r="B741">
        <v>0</v>
      </c>
      <c r="C741" t="s">
        <v>85</v>
      </c>
      <c r="D741">
        <v>0.3</v>
      </c>
      <c r="E741" t="s">
        <v>88</v>
      </c>
      <c r="F741">
        <v>0.54749199775256996</v>
      </c>
      <c r="G741" t="s">
        <v>56</v>
      </c>
      <c r="H741" t="s">
        <v>84</v>
      </c>
      <c r="I741" t="s">
        <v>84</v>
      </c>
      <c r="J741" t="s">
        <v>84</v>
      </c>
      <c r="K741" t="s">
        <v>84</v>
      </c>
      <c r="L741" t="s">
        <v>84</v>
      </c>
      <c r="M741" t="s">
        <v>84</v>
      </c>
      <c r="N741" t="s">
        <v>84</v>
      </c>
      <c r="O741" t="s">
        <v>84</v>
      </c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</row>
    <row r="742" spans="1:24" x14ac:dyDescent="0.3">
      <c r="A742">
        <v>2.3050882171961269</v>
      </c>
      <c r="B742">
        <v>0</v>
      </c>
      <c r="C742" t="s">
        <v>85</v>
      </c>
      <c r="D742">
        <v>0.3</v>
      </c>
      <c r="E742" t="s">
        <v>88</v>
      </c>
      <c r="F742">
        <v>46.792855963581921</v>
      </c>
      <c r="G742" t="s">
        <v>56</v>
      </c>
      <c r="H742" t="s">
        <v>84</v>
      </c>
      <c r="I742" t="s">
        <v>84</v>
      </c>
      <c r="J742" t="s">
        <v>84</v>
      </c>
      <c r="K742" t="s">
        <v>84</v>
      </c>
      <c r="L742" t="s">
        <v>84</v>
      </c>
      <c r="M742" t="s">
        <v>84</v>
      </c>
      <c r="N742" t="s">
        <v>84</v>
      </c>
      <c r="O742" t="s">
        <v>84</v>
      </c>
      <c r="P742" t="s">
        <v>84</v>
      </c>
      <c r="Q742" t="s">
        <v>84</v>
      </c>
      <c r="R742" t="s">
        <v>84</v>
      </c>
      <c r="S742" t="s">
        <v>84</v>
      </c>
      <c r="T742" t="s">
        <v>84</v>
      </c>
      <c r="U742" t="s">
        <v>84</v>
      </c>
      <c r="V742" t="s">
        <v>84</v>
      </c>
      <c r="W742" t="s">
        <v>84</v>
      </c>
      <c r="X742" t="s">
        <v>84</v>
      </c>
    </row>
    <row r="743" spans="1:24" x14ac:dyDescent="0.3">
      <c r="A743">
        <v>2.0041196993028598</v>
      </c>
      <c r="B743">
        <v>0</v>
      </c>
      <c r="C743" t="s">
        <v>85</v>
      </c>
      <c r="D743">
        <v>0.3</v>
      </c>
      <c r="E743" t="s">
        <v>88</v>
      </c>
      <c r="F743">
        <v>27.626549022661901</v>
      </c>
      <c r="G743" t="s">
        <v>56</v>
      </c>
      <c r="H743" t="s">
        <v>84</v>
      </c>
      <c r="I743" t="s">
        <v>84</v>
      </c>
      <c r="J743" t="s">
        <v>84</v>
      </c>
      <c r="K743" t="s">
        <v>84</v>
      </c>
      <c r="L743" t="s">
        <v>84</v>
      </c>
      <c r="M743" t="s">
        <v>84</v>
      </c>
      <c r="N743" t="s">
        <v>84</v>
      </c>
      <c r="O743" t="s">
        <v>84</v>
      </c>
      <c r="P743" t="s">
        <v>84</v>
      </c>
      <c r="Q743" t="s">
        <v>84</v>
      </c>
      <c r="R743" t="s">
        <v>84</v>
      </c>
      <c r="S743" t="s">
        <v>84</v>
      </c>
      <c r="T743" t="s">
        <v>84</v>
      </c>
      <c r="U743" t="s">
        <v>84</v>
      </c>
      <c r="V743" t="s">
        <v>84</v>
      </c>
      <c r="W743" t="s">
        <v>84</v>
      </c>
      <c r="X743" t="s">
        <v>84</v>
      </c>
    </row>
    <row r="744" spans="1:24" x14ac:dyDescent="0.3">
      <c r="A744">
        <v>1.7620120269180859</v>
      </c>
      <c r="B744">
        <v>0</v>
      </c>
      <c r="C744" t="s">
        <v>85</v>
      </c>
      <c r="D744">
        <v>0.3</v>
      </c>
      <c r="E744" t="s">
        <v>88</v>
      </c>
      <c r="F744">
        <v>12.20862427039966</v>
      </c>
      <c r="G744" t="s">
        <v>56</v>
      </c>
      <c r="H744" t="s">
        <v>84</v>
      </c>
      <c r="I744" t="s">
        <v>84</v>
      </c>
      <c r="J744" t="s">
        <v>84</v>
      </c>
      <c r="K744" t="s">
        <v>84</v>
      </c>
      <c r="L744" t="s">
        <v>84</v>
      </c>
      <c r="M744" t="s">
        <v>84</v>
      </c>
      <c r="N744" t="s">
        <v>84</v>
      </c>
      <c r="O744" t="s">
        <v>84</v>
      </c>
      <c r="P744" t="s">
        <v>84</v>
      </c>
      <c r="Q744" t="s">
        <v>84</v>
      </c>
      <c r="R744" t="s">
        <v>84</v>
      </c>
      <c r="S744" t="s">
        <v>84</v>
      </c>
      <c r="T744" t="s">
        <v>84</v>
      </c>
      <c r="U744" t="s">
        <v>84</v>
      </c>
      <c r="V744" t="s">
        <v>84</v>
      </c>
      <c r="W744" t="s">
        <v>84</v>
      </c>
      <c r="X744" t="s">
        <v>84</v>
      </c>
    </row>
    <row r="745" spans="1:24" x14ac:dyDescent="0.3">
      <c r="A745">
        <v>1.3236738499659748</v>
      </c>
      <c r="B745">
        <v>0</v>
      </c>
      <c r="C745" t="s">
        <v>85</v>
      </c>
      <c r="D745">
        <v>0.3</v>
      </c>
      <c r="E745" t="s">
        <v>88</v>
      </c>
      <c r="F745">
        <v>-15.705670893079363</v>
      </c>
      <c r="G745" t="s">
        <v>56</v>
      </c>
      <c r="H745" t="s">
        <v>84</v>
      </c>
      <c r="I745" t="s">
        <v>84</v>
      </c>
      <c r="J745" t="s">
        <v>84</v>
      </c>
      <c r="K745" t="s">
        <v>84</v>
      </c>
      <c r="L745" t="s">
        <v>84</v>
      </c>
      <c r="M745" t="s">
        <v>84</v>
      </c>
      <c r="N745" t="s">
        <v>84</v>
      </c>
      <c r="O745" t="s">
        <v>84</v>
      </c>
      <c r="P745" t="s">
        <v>84</v>
      </c>
      <c r="Q745" t="s">
        <v>84</v>
      </c>
      <c r="R745" t="s">
        <v>84</v>
      </c>
      <c r="S745" t="s">
        <v>84</v>
      </c>
      <c r="T745" t="s">
        <v>84</v>
      </c>
      <c r="U745" t="s">
        <v>84</v>
      </c>
      <c r="V745" t="s">
        <v>84</v>
      </c>
      <c r="W745" t="s">
        <v>84</v>
      </c>
      <c r="X745" t="s">
        <v>84</v>
      </c>
    </row>
    <row r="746" spans="1:24" x14ac:dyDescent="0.3">
      <c r="A746">
        <v>1.671383774986285</v>
      </c>
      <c r="B746">
        <v>0</v>
      </c>
      <c r="C746" t="s">
        <v>85</v>
      </c>
      <c r="D746">
        <v>0.3</v>
      </c>
      <c r="E746" t="s">
        <v>88</v>
      </c>
      <c r="F746">
        <v>6.4372269621272977</v>
      </c>
      <c r="G746" t="s">
        <v>56</v>
      </c>
      <c r="H746" t="s">
        <v>84</v>
      </c>
      <c r="I746" t="s">
        <v>84</v>
      </c>
      <c r="J746" t="s">
        <v>84</v>
      </c>
      <c r="K746" t="s">
        <v>84</v>
      </c>
      <c r="L746" t="s">
        <v>84</v>
      </c>
      <c r="M746" t="s">
        <v>84</v>
      </c>
      <c r="N746" t="s">
        <v>84</v>
      </c>
      <c r="O746" t="s">
        <v>84</v>
      </c>
      <c r="P746" t="s">
        <v>84</v>
      </c>
      <c r="Q746" t="s">
        <v>84</v>
      </c>
      <c r="R746" t="s">
        <v>84</v>
      </c>
      <c r="S746" t="s">
        <v>84</v>
      </c>
      <c r="T746" t="s">
        <v>84</v>
      </c>
      <c r="U746" t="s">
        <v>84</v>
      </c>
      <c r="V746" t="s">
        <v>84</v>
      </c>
      <c r="W746" t="s">
        <v>84</v>
      </c>
      <c r="X746" t="s">
        <v>84</v>
      </c>
    </row>
    <row r="747" spans="1:24" x14ac:dyDescent="0.3">
      <c r="A747">
        <v>2.1400687929438846</v>
      </c>
      <c r="B747">
        <v>0</v>
      </c>
      <c r="C747" t="s">
        <v>85</v>
      </c>
      <c r="D747">
        <v>0.3</v>
      </c>
      <c r="E747" t="s">
        <v>88</v>
      </c>
      <c r="F747">
        <v>36.284072657701365</v>
      </c>
      <c r="G747" t="s">
        <v>56</v>
      </c>
      <c r="H747" t="s">
        <v>84</v>
      </c>
      <c r="I747" t="s">
        <v>84</v>
      </c>
      <c r="J747" t="s">
        <v>84</v>
      </c>
      <c r="K747" t="s">
        <v>84</v>
      </c>
      <c r="L747" t="s">
        <v>84</v>
      </c>
      <c r="M747" t="s">
        <v>84</v>
      </c>
      <c r="N747" t="s">
        <v>84</v>
      </c>
      <c r="O747" t="s">
        <v>84</v>
      </c>
      <c r="P747" t="s">
        <v>84</v>
      </c>
      <c r="Q747" t="s">
        <v>84</v>
      </c>
      <c r="R747" t="s">
        <v>84</v>
      </c>
      <c r="S747" t="s">
        <v>84</v>
      </c>
      <c r="T747" t="s">
        <v>84</v>
      </c>
      <c r="U747" t="s">
        <v>84</v>
      </c>
      <c r="V747" t="s">
        <v>84</v>
      </c>
      <c r="W747" t="s">
        <v>84</v>
      </c>
      <c r="X747" t="s">
        <v>84</v>
      </c>
    </row>
    <row r="748" spans="1:24" x14ac:dyDescent="0.3">
      <c r="A748">
        <v>1.7874610848848858</v>
      </c>
      <c r="B748">
        <v>0</v>
      </c>
      <c r="C748" t="s">
        <v>85</v>
      </c>
      <c r="D748">
        <v>0.3</v>
      </c>
      <c r="E748" t="s">
        <v>88</v>
      </c>
      <c r="F748">
        <v>13.829273698330619</v>
      </c>
      <c r="G748" t="s">
        <v>56</v>
      </c>
      <c r="H748" t="s">
        <v>84</v>
      </c>
      <c r="I748" t="s">
        <v>84</v>
      </c>
      <c r="J748" t="s">
        <v>84</v>
      </c>
      <c r="K748" t="s">
        <v>84</v>
      </c>
      <c r="L748" t="s">
        <v>84</v>
      </c>
      <c r="M748" t="s">
        <v>84</v>
      </c>
      <c r="N748" t="s">
        <v>84</v>
      </c>
      <c r="O748" t="s">
        <v>84</v>
      </c>
      <c r="P748" t="s">
        <v>84</v>
      </c>
      <c r="Q748" t="s">
        <v>84</v>
      </c>
      <c r="R748" t="s">
        <v>84</v>
      </c>
      <c r="S748" t="s">
        <v>84</v>
      </c>
      <c r="T748" t="s">
        <v>84</v>
      </c>
      <c r="U748" t="s">
        <v>84</v>
      </c>
      <c r="V748" t="s">
        <v>84</v>
      </c>
      <c r="W748" t="s">
        <v>84</v>
      </c>
      <c r="X748" t="s">
        <v>84</v>
      </c>
    </row>
    <row r="749" spans="1:24" x14ac:dyDescent="0.3">
      <c r="A749">
        <v>1.3256880697976992</v>
      </c>
      <c r="B749">
        <v>0</v>
      </c>
      <c r="C749" t="s">
        <v>85</v>
      </c>
      <c r="D749">
        <v>0.3</v>
      </c>
      <c r="E749" t="s">
        <v>88</v>
      </c>
      <c r="F749">
        <v>-15.577401146424306</v>
      </c>
      <c r="G749" t="s">
        <v>56</v>
      </c>
      <c r="H749" t="s">
        <v>84</v>
      </c>
      <c r="I749" t="s">
        <v>84</v>
      </c>
      <c r="J749" t="s">
        <v>84</v>
      </c>
      <c r="K749" t="s">
        <v>84</v>
      </c>
      <c r="L749" t="s">
        <v>84</v>
      </c>
      <c r="M749" t="s">
        <v>84</v>
      </c>
      <c r="N749" t="s">
        <v>84</v>
      </c>
      <c r="O749" t="s">
        <v>84</v>
      </c>
      <c r="P749" t="s">
        <v>84</v>
      </c>
      <c r="Q749" t="s">
        <v>84</v>
      </c>
      <c r="R749" t="s">
        <v>84</v>
      </c>
      <c r="S749" t="s">
        <v>84</v>
      </c>
      <c r="T749" t="s">
        <v>84</v>
      </c>
      <c r="U749" t="s">
        <v>84</v>
      </c>
      <c r="V749" t="s">
        <v>84</v>
      </c>
      <c r="W749" t="s">
        <v>84</v>
      </c>
      <c r="X749" t="s">
        <v>84</v>
      </c>
    </row>
    <row r="750" spans="1:24" x14ac:dyDescent="0.3">
      <c r="A750">
        <v>2.7090105677119962</v>
      </c>
      <c r="B750">
        <v>0</v>
      </c>
      <c r="C750" t="s">
        <v>85</v>
      </c>
      <c r="D750">
        <v>0.3</v>
      </c>
      <c r="E750" t="s">
        <v>88</v>
      </c>
      <c r="F750">
        <v>72.51547906208981</v>
      </c>
      <c r="G750" t="s">
        <v>56</v>
      </c>
      <c r="H750" t="s">
        <v>84</v>
      </c>
      <c r="I750" t="s">
        <v>84</v>
      </c>
      <c r="J750" t="s">
        <v>84</v>
      </c>
      <c r="K750" t="s">
        <v>84</v>
      </c>
      <c r="L750" t="s">
        <v>84</v>
      </c>
      <c r="M750" t="s">
        <v>84</v>
      </c>
      <c r="N750" t="s">
        <v>84</v>
      </c>
      <c r="O750" t="s">
        <v>84</v>
      </c>
      <c r="P750" t="s">
        <v>84</v>
      </c>
      <c r="Q750" t="s">
        <v>84</v>
      </c>
      <c r="R750" t="s">
        <v>84</v>
      </c>
      <c r="S750" t="s">
        <v>84</v>
      </c>
      <c r="T750" t="s">
        <v>84</v>
      </c>
      <c r="U750" t="s">
        <v>84</v>
      </c>
      <c r="V750" t="s">
        <v>84</v>
      </c>
      <c r="W750" t="s">
        <v>84</v>
      </c>
      <c r="X750" t="s">
        <v>84</v>
      </c>
    </row>
    <row r="751" spans="1:24" x14ac:dyDescent="0.3">
      <c r="A751">
        <v>2.5764925749717316</v>
      </c>
      <c r="B751">
        <v>0</v>
      </c>
      <c r="C751" t="s">
        <v>85</v>
      </c>
      <c r="D751">
        <v>0.3</v>
      </c>
      <c r="E751" t="s">
        <v>88</v>
      </c>
      <c r="F751">
        <v>64.07645513416108</v>
      </c>
      <c r="G751" t="s">
        <v>56</v>
      </c>
      <c r="H751" t="s">
        <v>84</v>
      </c>
      <c r="I751" t="s">
        <v>84</v>
      </c>
      <c r="J751" t="s">
        <v>84</v>
      </c>
      <c r="K751" t="s">
        <v>84</v>
      </c>
      <c r="L751" t="s">
        <v>84</v>
      </c>
      <c r="M751" t="s">
        <v>84</v>
      </c>
      <c r="N751" t="s">
        <v>84</v>
      </c>
      <c r="O751" t="s">
        <v>84</v>
      </c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</row>
    <row r="752" spans="1:24" x14ac:dyDescent="0.3">
      <c r="A752">
        <v>1.7972841724798772</v>
      </c>
      <c r="B752">
        <v>0</v>
      </c>
      <c r="C752" t="s">
        <v>85</v>
      </c>
      <c r="D752">
        <v>0.3</v>
      </c>
      <c r="E752" t="s">
        <v>88</v>
      </c>
      <c r="F752">
        <v>14.454828534667078</v>
      </c>
      <c r="G752" t="s">
        <v>56</v>
      </c>
      <c r="H752" t="s">
        <v>84</v>
      </c>
      <c r="I752" t="s">
        <v>84</v>
      </c>
      <c r="J752" t="s">
        <v>84</v>
      </c>
      <c r="K752" t="s">
        <v>84</v>
      </c>
      <c r="L752" t="s">
        <v>84</v>
      </c>
      <c r="M752" t="s">
        <v>84</v>
      </c>
      <c r="N752" t="s">
        <v>84</v>
      </c>
      <c r="O752" t="s">
        <v>84</v>
      </c>
      <c r="P752" t="s">
        <v>84</v>
      </c>
      <c r="Q752" t="s">
        <v>84</v>
      </c>
      <c r="R752" t="s">
        <v>84</v>
      </c>
      <c r="S752" t="s">
        <v>84</v>
      </c>
      <c r="T752" t="s">
        <v>84</v>
      </c>
      <c r="U752" t="s">
        <v>84</v>
      </c>
      <c r="V752" t="s">
        <v>84</v>
      </c>
      <c r="W752" t="s">
        <v>84</v>
      </c>
      <c r="X752" t="s">
        <v>84</v>
      </c>
    </row>
    <row r="753" spans="1:24" x14ac:dyDescent="0.3">
      <c r="A753">
        <v>2.0726798464189917</v>
      </c>
      <c r="B753">
        <v>0</v>
      </c>
      <c r="C753" t="s">
        <v>85</v>
      </c>
      <c r="D753">
        <v>0.3</v>
      </c>
      <c r="E753" t="s">
        <v>88</v>
      </c>
      <c r="F753">
        <v>31.992603096159439</v>
      </c>
      <c r="G753" t="s">
        <v>56</v>
      </c>
      <c r="H753" t="s">
        <v>84</v>
      </c>
      <c r="I753" t="s">
        <v>84</v>
      </c>
      <c r="J753" t="s">
        <v>84</v>
      </c>
      <c r="K753" t="s">
        <v>84</v>
      </c>
      <c r="L753" t="s">
        <v>84</v>
      </c>
      <c r="M753" t="s">
        <v>84</v>
      </c>
      <c r="N753" t="s">
        <v>84</v>
      </c>
      <c r="O753" t="s">
        <v>84</v>
      </c>
      <c r="P753" t="s">
        <v>84</v>
      </c>
      <c r="Q753" t="s">
        <v>84</v>
      </c>
      <c r="R753" t="s">
        <v>84</v>
      </c>
      <c r="S753" t="s">
        <v>84</v>
      </c>
      <c r="T753" t="s">
        <v>84</v>
      </c>
      <c r="U753" t="s">
        <v>84</v>
      </c>
      <c r="V753" t="s">
        <v>84</v>
      </c>
      <c r="W753" t="s">
        <v>84</v>
      </c>
      <c r="X753" t="s">
        <v>84</v>
      </c>
    </row>
    <row r="754" spans="1:24" x14ac:dyDescent="0.3">
      <c r="A754">
        <v>1.4115561180072724</v>
      </c>
      <c r="B754">
        <v>0</v>
      </c>
      <c r="C754" t="s">
        <v>85</v>
      </c>
      <c r="D754">
        <v>0.3</v>
      </c>
      <c r="E754" t="s">
        <v>88</v>
      </c>
      <c r="F754">
        <v>-10.109143602670038</v>
      </c>
      <c r="G754" t="s">
        <v>56</v>
      </c>
      <c r="H754" t="s">
        <v>84</v>
      </c>
      <c r="I754" t="s">
        <v>84</v>
      </c>
      <c r="J754" t="s">
        <v>84</v>
      </c>
      <c r="K754" t="s">
        <v>84</v>
      </c>
      <c r="L754" t="s">
        <v>84</v>
      </c>
      <c r="M754" t="s">
        <v>84</v>
      </c>
      <c r="N754" t="s">
        <v>84</v>
      </c>
      <c r="O754" t="s">
        <v>84</v>
      </c>
      <c r="P754" t="s">
        <v>84</v>
      </c>
      <c r="Q754" t="s">
        <v>84</v>
      </c>
      <c r="R754" t="s">
        <v>84</v>
      </c>
      <c r="S754" t="s">
        <v>84</v>
      </c>
      <c r="T754" t="s">
        <v>84</v>
      </c>
      <c r="U754" t="s">
        <v>84</v>
      </c>
      <c r="V754" t="s">
        <v>84</v>
      </c>
      <c r="W754" t="s">
        <v>84</v>
      </c>
      <c r="X754" t="s">
        <v>84</v>
      </c>
    </row>
    <row r="755" spans="1:24" x14ac:dyDescent="0.3">
      <c r="A755">
        <v>1.6746753893665882</v>
      </c>
      <c r="B755">
        <v>0</v>
      </c>
      <c r="C755" t="s">
        <v>85</v>
      </c>
      <c r="D755">
        <v>0.3</v>
      </c>
      <c r="E755" t="s">
        <v>88</v>
      </c>
      <c r="F755">
        <v>6.6468438748384502</v>
      </c>
      <c r="G755" t="s">
        <v>56</v>
      </c>
      <c r="H755" t="s">
        <v>84</v>
      </c>
      <c r="I755" t="s">
        <v>84</v>
      </c>
      <c r="J755" t="s">
        <v>84</v>
      </c>
      <c r="K755" t="s">
        <v>84</v>
      </c>
      <c r="L755" t="s">
        <v>84</v>
      </c>
      <c r="M755" t="s">
        <v>84</v>
      </c>
      <c r="N755" t="s">
        <v>84</v>
      </c>
      <c r="O755" t="s">
        <v>84</v>
      </c>
      <c r="P755" t="s">
        <v>84</v>
      </c>
      <c r="Q755" t="s">
        <v>84</v>
      </c>
      <c r="R755" t="s">
        <v>84</v>
      </c>
      <c r="S755" t="s">
        <v>84</v>
      </c>
      <c r="T755" t="s">
        <v>84</v>
      </c>
      <c r="U755" t="s">
        <v>84</v>
      </c>
      <c r="V755" t="s">
        <v>84</v>
      </c>
      <c r="W755" t="s">
        <v>84</v>
      </c>
      <c r="X755" t="s">
        <v>84</v>
      </c>
    </row>
    <row r="756" spans="1:24" hidden="1" x14ac:dyDescent="0.3">
      <c r="A756">
        <v>1.7158178282325154</v>
      </c>
      <c r="B756">
        <v>0</v>
      </c>
      <c r="C756" t="s">
        <v>86</v>
      </c>
      <c r="D756">
        <v>0.3</v>
      </c>
      <c r="E756" t="s">
        <v>88</v>
      </c>
      <c r="F756">
        <v>9.2668807382357095</v>
      </c>
      <c r="G756" t="s">
        <v>56</v>
      </c>
      <c r="H756" t="s">
        <v>84</v>
      </c>
      <c r="I756" t="s">
        <v>84</v>
      </c>
      <c r="J756" t="s">
        <v>84</v>
      </c>
      <c r="K756" t="s">
        <v>84</v>
      </c>
      <c r="L756" t="s">
        <v>84</v>
      </c>
      <c r="M756" t="s">
        <v>84</v>
      </c>
      <c r="N756" t="s">
        <v>84</v>
      </c>
      <c r="O756" t="s">
        <v>84</v>
      </c>
      <c r="P756" t="s">
        <v>84</v>
      </c>
      <c r="Q756" t="s">
        <v>84</v>
      </c>
      <c r="R756" t="s">
        <v>84</v>
      </c>
      <c r="S756" t="s">
        <v>84</v>
      </c>
      <c r="T756" t="s">
        <v>84</v>
      </c>
      <c r="U756" t="s">
        <v>84</v>
      </c>
      <c r="V756" t="s">
        <v>84</v>
      </c>
      <c r="W756" t="s">
        <v>84</v>
      </c>
      <c r="X756" t="s">
        <v>84</v>
      </c>
    </row>
    <row r="757" spans="1:24" hidden="1" x14ac:dyDescent="0.3">
      <c r="A757">
        <v>2.2866293041831272</v>
      </c>
      <c r="B757">
        <v>0</v>
      </c>
      <c r="C757" t="s">
        <v>86</v>
      </c>
      <c r="D757">
        <v>0.3</v>
      </c>
      <c r="E757" t="s">
        <v>88</v>
      </c>
      <c r="F757">
        <v>45.617353638357457</v>
      </c>
      <c r="G757" t="s">
        <v>56</v>
      </c>
      <c r="H757" t="s">
        <v>84</v>
      </c>
      <c r="I757" t="s">
        <v>84</v>
      </c>
      <c r="J757" t="s">
        <v>84</v>
      </c>
      <c r="K757" t="s">
        <v>84</v>
      </c>
      <c r="L757" t="s">
        <v>84</v>
      </c>
      <c r="M757" t="s">
        <v>84</v>
      </c>
      <c r="N757" t="s">
        <v>84</v>
      </c>
      <c r="O757" t="s">
        <v>84</v>
      </c>
      <c r="P757" t="s">
        <v>84</v>
      </c>
      <c r="Q757" t="s">
        <v>84</v>
      </c>
      <c r="R757" t="s">
        <v>84</v>
      </c>
      <c r="S757" t="s">
        <v>84</v>
      </c>
      <c r="T757" t="s">
        <v>84</v>
      </c>
      <c r="U757" t="s">
        <v>84</v>
      </c>
      <c r="V757" t="s">
        <v>84</v>
      </c>
      <c r="W757" t="s">
        <v>84</v>
      </c>
      <c r="X757" t="s">
        <v>84</v>
      </c>
    </row>
    <row r="758" spans="1:24" hidden="1" x14ac:dyDescent="0.3">
      <c r="A758">
        <v>1.4774477616840123</v>
      </c>
      <c r="B758">
        <v>0</v>
      </c>
      <c r="C758" t="s">
        <v>86</v>
      </c>
      <c r="D758">
        <v>0.3</v>
      </c>
      <c r="E758" t="s">
        <v>88</v>
      </c>
      <c r="F758">
        <v>-5.9130254292802498</v>
      </c>
      <c r="G758" t="s">
        <v>56</v>
      </c>
      <c r="H758" t="s">
        <v>84</v>
      </c>
      <c r="I758" t="s">
        <v>84</v>
      </c>
      <c r="J758" t="s">
        <v>84</v>
      </c>
      <c r="K758" t="s">
        <v>84</v>
      </c>
      <c r="L758" t="s">
        <v>84</v>
      </c>
      <c r="M758" t="s">
        <v>84</v>
      </c>
      <c r="N758" t="s">
        <v>84</v>
      </c>
      <c r="O758" t="s">
        <v>84</v>
      </c>
      <c r="P758" t="s">
        <v>84</v>
      </c>
      <c r="Q758" t="s">
        <v>84</v>
      </c>
      <c r="R758" t="s">
        <v>84</v>
      </c>
      <c r="S758" t="s">
        <v>84</v>
      </c>
      <c r="T758" t="s">
        <v>84</v>
      </c>
      <c r="U758" t="s">
        <v>84</v>
      </c>
      <c r="V758" t="s">
        <v>84</v>
      </c>
      <c r="W758" t="s">
        <v>84</v>
      </c>
      <c r="X758" t="s">
        <v>84</v>
      </c>
    </row>
    <row r="759" spans="1:24" hidden="1" x14ac:dyDescent="0.3">
      <c r="A759">
        <v>1.7380007891603075</v>
      </c>
      <c r="B759">
        <v>0</v>
      </c>
      <c r="C759" t="s">
        <v>86</v>
      </c>
      <c r="D759">
        <v>0.3</v>
      </c>
      <c r="E759" t="s">
        <v>88</v>
      </c>
      <c r="F759">
        <v>10.679538251309145</v>
      </c>
      <c r="G759" t="s">
        <v>56</v>
      </c>
      <c r="H759" t="s">
        <v>84</v>
      </c>
      <c r="I759" t="s">
        <v>84</v>
      </c>
      <c r="J759" t="s">
        <v>84</v>
      </c>
      <c r="K759" t="s">
        <v>84</v>
      </c>
      <c r="L759" t="s">
        <v>84</v>
      </c>
      <c r="M759" t="s">
        <v>84</v>
      </c>
      <c r="N759" t="s">
        <v>84</v>
      </c>
      <c r="O759" t="s">
        <v>84</v>
      </c>
      <c r="P759" t="s">
        <v>84</v>
      </c>
      <c r="Q759" t="s">
        <v>84</v>
      </c>
      <c r="R759" t="s">
        <v>84</v>
      </c>
      <c r="S759" t="s">
        <v>84</v>
      </c>
      <c r="T759" t="s">
        <v>84</v>
      </c>
      <c r="U759" t="s">
        <v>84</v>
      </c>
      <c r="V759" t="s">
        <v>84</v>
      </c>
      <c r="W759" t="s">
        <v>84</v>
      </c>
      <c r="X759" t="s">
        <v>84</v>
      </c>
    </row>
    <row r="760" spans="1:24" hidden="1" x14ac:dyDescent="0.3">
      <c r="A760">
        <v>1.6649418020345355</v>
      </c>
      <c r="B760">
        <v>0</v>
      </c>
      <c r="C760" t="s">
        <v>86</v>
      </c>
      <c r="D760">
        <v>0.3</v>
      </c>
      <c r="E760" t="s">
        <v>88</v>
      </c>
      <c r="F760">
        <v>6.0269886031035744</v>
      </c>
      <c r="G760" t="s">
        <v>56</v>
      </c>
      <c r="H760" t="s">
        <v>84</v>
      </c>
      <c r="I760" t="s">
        <v>84</v>
      </c>
      <c r="J760" t="s">
        <v>84</v>
      </c>
      <c r="K760" t="s">
        <v>84</v>
      </c>
      <c r="L760" t="s">
        <v>84</v>
      </c>
      <c r="M760" t="s">
        <v>84</v>
      </c>
      <c r="N760" t="s">
        <v>84</v>
      </c>
      <c r="O760" t="s">
        <v>84</v>
      </c>
      <c r="P760" t="s">
        <v>84</v>
      </c>
      <c r="Q760" t="s">
        <v>84</v>
      </c>
      <c r="R760" t="s">
        <v>84</v>
      </c>
      <c r="S760" t="s">
        <v>84</v>
      </c>
      <c r="T760" t="s">
        <v>84</v>
      </c>
      <c r="U760" t="s">
        <v>84</v>
      </c>
      <c r="V760" t="s">
        <v>84</v>
      </c>
      <c r="W760" t="s">
        <v>84</v>
      </c>
      <c r="X760" t="s">
        <v>84</v>
      </c>
    </row>
    <row r="761" spans="1:24" hidden="1" x14ac:dyDescent="0.3">
      <c r="A761">
        <v>2.3875754295135923</v>
      </c>
      <c r="B761">
        <v>0</v>
      </c>
      <c r="C761" t="s">
        <v>86</v>
      </c>
      <c r="D761">
        <v>0.3</v>
      </c>
      <c r="E761" t="s">
        <v>88</v>
      </c>
      <c r="F761">
        <v>52.04581478148075</v>
      </c>
      <c r="G761" t="s">
        <v>56</v>
      </c>
      <c r="H761" t="s">
        <v>84</v>
      </c>
      <c r="I761" t="s">
        <v>84</v>
      </c>
      <c r="J761" t="s">
        <v>84</v>
      </c>
      <c r="K761" t="s">
        <v>84</v>
      </c>
      <c r="L761" t="s">
        <v>84</v>
      </c>
      <c r="M761" t="s">
        <v>84</v>
      </c>
      <c r="N761" t="s">
        <v>84</v>
      </c>
      <c r="O761" t="s">
        <v>84</v>
      </c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</row>
    <row r="762" spans="1:24" hidden="1" x14ac:dyDescent="0.3">
      <c r="A762">
        <v>1.7504734668201851</v>
      </c>
      <c r="B762">
        <v>0</v>
      </c>
      <c r="C762" t="s">
        <v>86</v>
      </c>
      <c r="D762">
        <v>0.3</v>
      </c>
      <c r="E762" t="s">
        <v>88</v>
      </c>
      <c r="F762">
        <v>11.473824544366369</v>
      </c>
      <c r="G762" t="s">
        <v>56</v>
      </c>
      <c r="H762" t="s">
        <v>84</v>
      </c>
      <c r="I762" t="s">
        <v>84</v>
      </c>
      <c r="J762" t="s">
        <v>84</v>
      </c>
      <c r="K762" t="s">
        <v>84</v>
      </c>
      <c r="L762" t="s">
        <v>84</v>
      </c>
      <c r="M762" t="s">
        <v>84</v>
      </c>
      <c r="N762" t="s">
        <v>84</v>
      </c>
      <c r="O762" t="s">
        <v>84</v>
      </c>
      <c r="P762" t="s">
        <v>84</v>
      </c>
      <c r="Q762" t="s">
        <v>84</v>
      </c>
      <c r="R762" t="s">
        <v>84</v>
      </c>
      <c r="S762" t="s">
        <v>84</v>
      </c>
      <c r="T762" t="s">
        <v>84</v>
      </c>
      <c r="U762" t="s">
        <v>84</v>
      </c>
      <c r="V762" t="s">
        <v>84</v>
      </c>
      <c r="W762" t="s">
        <v>84</v>
      </c>
      <c r="X762" t="s">
        <v>84</v>
      </c>
    </row>
    <row r="763" spans="1:24" hidden="1" x14ac:dyDescent="0.3">
      <c r="A763">
        <v>1.218339194853493</v>
      </c>
      <c r="B763">
        <v>0</v>
      </c>
      <c r="C763" t="s">
        <v>86</v>
      </c>
      <c r="D763">
        <v>0.3</v>
      </c>
      <c r="E763" t="s">
        <v>88</v>
      </c>
      <c r="F763">
        <v>-22.413602824078652</v>
      </c>
      <c r="G763" t="s">
        <v>56</v>
      </c>
      <c r="H763" t="s">
        <v>84</v>
      </c>
      <c r="I763" t="s">
        <v>84</v>
      </c>
      <c r="J763" t="s">
        <v>84</v>
      </c>
      <c r="K763" t="s">
        <v>84</v>
      </c>
      <c r="L763" t="s">
        <v>84</v>
      </c>
      <c r="M763" t="s">
        <v>84</v>
      </c>
      <c r="N763" t="s">
        <v>84</v>
      </c>
      <c r="O763" t="s">
        <v>84</v>
      </c>
      <c r="P763" t="s">
        <v>84</v>
      </c>
      <c r="Q763" t="s">
        <v>84</v>
      </c>
      <c r="R763" t="s">
        <v>84</v>
      </c>
      <c r="S763" t="s">
        <v>84</v>
      </c>
      <c r="T763" t="s">
        <v>84</v>
      </c>
      <c r="U763" t="s">
        <v>84</v>
      </c>
      <c r="V763" t="s">
        <v>84</v>
      </c>
      <c r="W763" t="s">
        <v>84</v>
      </c>
      <c r="X763" t="s">
        <v>84</v>
      </c>
    </row>
    <row r="764" spans="1:24" hidden="1" x14ac:dyDescent="0.3">
      <c r="A764">
        <v>2.165408053023135</v>
      </c>
      <c r="B764">
        <v>0</v>
      </c>
      <c r="C764" t="s">
        <v>86</v>
      </c>
      <c r="D764">
        <v>0.3</v>
      </c>
      <c r="E764" t="s">
        <v>88</v>
      </c>
      <c r="F764">
        <v>37.897729925691586</v>
      </c>
      <c r="G764" t="s">
        <v>56</v>
      </c>
      <c r="H764" t="s">
        <v>84</v>
      </c>
      <c r="I764" t="s">
        <v>84</v>
      </c>
      <c r="J764" t="s">
        <v>84</v>
      </c>
      <c r="K764" t="s">
        <v>84</v>
      </c>
      <c r="L764" t="s">
        <v>84</v>
      </c>
      <c r="M764" t="s">
        <v>84</v>
      </c>
      <c r="N764" t="s">
        <v>84</v>
      </c>
      <c r="O764" t="s">
        <v>84</v>
      </c>
      <c r="P764" t="s">
        <v>84</v>
      </c>
      <c r="Q764" t="s">
        <v>84</v>
      </c>
      <c r="R764" t="s">
        <v>84</v>
      </c>
      <c r="S764" t="s">
        <v>84</v>
      </c>
      <c r="T764" t="s">
        <v>84</v>
      </c>
      <c r="U764" t="s">
        <v>84</v>
      </c>
      <c r="V764" t="s">
        <v>84</v>
      </c>
      <c r="W764" t="s">
        <v>84</v>
      </c>
      <c r="X764" t="s">
        <v>84</v>
      </c>
    </row>
    <row r="765" spans="1:24" hidden="1" x14ac:dyDescent="0.3">
      <c r="A765">
        <v>2.0629344837779882</v>
      </c>
      <c r="B765">
        <v>0</v>
      </c>
      <c r="C765" t="s">
        <v>86</v>
      </c>
      <c r="D765">
        <v>0.3</v>
      </c>
      <c r="E765" t="s">
        <v>88</v>
      </c>
      <c r="F765">
        <v>31.371997948034654</v>
      </c>
      <c r="G765" t="s">
        <v>56</v>
      </c>
      <c r="H765" t="s">
        <v>84</v>
      </c>
      <c r="I765" t="s">
        <v>84</v>
      </c>
      <c r="J765" t="s">
        <v>84</v>
      </c>
      <c r="K765" t="s">
        <v>84</v>
      </c>
      <c r="L765" t="s">
        <v>84</v>
      </c>
      <c r="M765" t="s">
        <v>84</v>
      </c>
      <c r="N765" t="s">
        <v>84</v>
      </c>
      <c r="O765" t="s">
        <v>84</v>
      </c>
      <c r="P765" t="s">
        <v>84</v>
      </c>
      <c r="Q765" t="s">
        <v>84</v>
      </c>
      <c r="R765" t="s">
        <v>84</v>
      </c>
      <c r="S765" t="s">
        <v>84</v>
      </c>
      <c r="T765" t="s">
        <v>84</v>
      </c>
      <c r="U765" t="s">
        <v>84</v>
      </c>
      <c r="V765" t="s">
        <v>84</v>
      </c>
      <c r="W765" t="s">
        <v>84</v>
      </c>
      <c r="X765" t="s">
        <v>84</v>
      </c>
    </row>
    <row r="766" spans="1:24" hidden="1" x14ac:dyDescent="0.3">
      <c r="A766">
        <v>1.8460121214850049</v>
      </c>
      <c r="B766">
        <v>0</v>
      </c>
      <c r="C766" t="s">
        <v>86</v>
      </c>
      <c r="D766">
        <v>0.3</v>
      </c>
      <c r="E766" t="s">
        <v>88</v>
      </c>
      <c r="F766">
        <v>17.557926605426026</v>
      </c>
      <c r="G766" t="s">
        <v>56</v>
      </c>
      <c r="H766" t="s">
        <v>84</v>
      </c>
      <c r="I766" t="s">
        <v>84</v>
      </c>
      <c r="J766" t="s">
        <v>84</v>
      </c>
      <c r="K766" t="s">
        <v>84</v>
      </c>
      <c r="L766" t="s">
        <v>84</v>
      </c>
      <c r="M766" t="s">
        <v>84</v>
      </c>
      <c r="N766" t="s">
        <v>84</v>
      </c>
      <c r="O766" t="s">
        <v>84</v>
      </c>
      <c r="P766" t="s">
        <v>84</v>
      </c>
      <c r="Q766" t="s">
        <v>84</v>
      </c>
      <c r="R766" t="s">
        <v>84</v>
      </c>
      <c r="S766" t="s">
        <v>84</v>
      </c>
      <c r="T766" t="s">
        <v>84</v>
      </c>
      <c r="U766" t="s">
        <v>84</v>
      </c>
      <c r="V766" t="s">
        <v>84</v>
      </c>
      <c r="W766" t="s">
        <v>84</v>
      </c>
      <c r="X766" t="s">
        <v>84</v>
      </c>
    </row>
    <row r="767" spans="1:24" hidden="1" x14ac:dyDescent="0.3">
      <c r="A767">
        <v>1.9440872750848377</v>
      </c>
      <c r="B767">
        <v>0</v>
      </c>
      <c r="C767" t="s">
        <v>86</v>
      </c>
      <c r="D767">
        <v>0.3</v>
      </c>
      <c r="E767" t="s">
        <v>88</v>
      </c>
      <c r="F767">
        <v>23.80355824268214</v>
      </c>
      <c r="G767" t="s">
        <v>56</v>
      </c>
      <c r="H767" t="s">
        <v>84</v>
      </c>
      <c r="I767" t="s">
        <v>84</v>
      </c>
      <c r="J767" t="s">
        <v>84</v>
      </c>
      <c r="K767" t="s">
        <v>84</v>
      </c>
      <c r="L767" t="s">
        <v>84</v>
      </c>
      <c r="M767" t="s">
        <v>84</v>
      </c>
      <c r="N767" t="s">
        <v>84</v>
      </c>
      <c r="O767" t="s">
        <v>84</v>
      </c>
      <c r="P767" t="s">
        <v>84</v>
      </c>
      <c r="Q767" t="s">
        <v>84</v>
      </c>
      <c r="R767" t="s">
        <v>84</v>
      </c>
      <c r="S767" t="s">
        <v>84</v>
      </c>
      <c r="T767" t="s">
        <v>84</v>
      </c>
      <c r="U767" t="s">
        <v>84</v>
      </c>
      <c r="V767" t="s">
        <v>84</v>
      </c>
      <c r="W767" t="s">
        <v>84</v>
      </c>
      <c r="X767" t="s">
        <v>84</v>
      </c>
    </row>
    <row r="768" spans="1:24" hidden="1" x14ac:dyDescent="0.3">
      <c r="A768">
        <v>1.5703540091493007</v>
      </c>
      <c r="B768">
        <v>0</v>
      </c>
      <c r="C768" t="s">
        <v>86</v>
      </c>
      <c r="D768">
        <v>0.3</v>
      </c>
      <c r="E768" t="s">
        <v>88</v>
      </c>
      <c r="F768">
        <v>3.4394159906163744E-3</v>
      </c>
      <c r="G768" t="s">
        <v>56</v>
      </c>
      <c r="H768" t="s">
        <v>84</v>
      </c>
      <c r="I768" t="s">
        <v>84</v>
      </c>
      <c r="J768" t="s">
        <v>84</v>
      </c>
      <c r="K768" t="s">
        <v>84</v>
      </c>
      <c r="L768" t="s">
        <v>84</v>
      </c>
      <c r="M768" t="s">
        <v>84</v>
      </c>
      <c r="N768" t="s">
        <v>84</v>
      </c>
      <c r="O768" t="s">
        <v>84</v>
      </c>
      <c r="P768" t="s">
        <v>84</v>
      </c>
      <c r="Q768" t="s">
        <v>84</v>
      </c>
      <c r="R768" t="s">
        <v>84</v>
      </c>
      <c r="S768" t="s">
        <v>84</v>
      </c>
      <c r="T768" t="s">
        <v>84</v>
      </c>
      <c r="U768" t="s">
        <v>84</v>
      </c>
      <c r="V768" t="s">
        <v>84</v>
      </c>
      <c r="W768" t="s">
        <v>84</v>
      </c>
      <c r="X768" t="s">
        <v>84</v>
      </c>
    </row>
    <row r="769" spans="1:24" hidden="1" x14ac:dyDescent="0.3">
      <c r="A769">
        <v>1.6357827083833363</v>
      </c>
      <c r="B769">
        <v>0</v>
      </c>
      <c r="C769" t="s">
        <v>86</v>
      </c>
      <c r="D769">
        <v>0.3</v>
      </c>
      <c r="E769" t="s">
        <v>88</v>
      </c>
      <c r="F769">
        <v>4.1700763155662139</v>
      </c>
      <c r="G769" t="s">
        <v>56</v>
      </c>
      <c r="H769" t="s">
        <v>84</v>
      </c>
      <c r="I769" t="s">
        <v>84</v>
      </c>
      <c r="J769" t="s">
        <v>84</v>
      </c>
      <c r="K769" t="s">
        <v>84</v>
      </c>
      <c r="L769" t="s">
        <v>84</v>
      </c>
      <c r="M769" t="s">
        <v>84</v>
      </c>
      <c r="N769" t="s">
        <v>84</v>
      </c>
      <c r="O769" t="s">
        <v>84</v>
      </c>
      <c r="P769" t="s">
        <v>84</v>
      </c>
      <c r="Q769" t="s">
        <v>84</v>
      </c>
      <c r="R769" t="s">
        <v>84</v>
      </c>
      <c r="S769" t="s">
        <v>84</v>
      </c>
      <c r="T769" t="s">
        <v>84</v>
      </c>
      <c r="U769" t="s">
        <v>84</v>
      </c>
      <c r="V769" t="s">
        <v>84</v>
      </c>
      <c r="W769" t="s">
        <v>84</v>
      </c>
      <c r="X769" t="s">
        <v>84</v>
      </c>
    </row>
    <row r="770" spans="1:24" hidden="1" x14ac:dyDescent="0.3">
      <c r="A770">
        <v>1.7855116834684945</v>
      </c>
      <c r="B770">
        <v>0</v>
      </c>
      <c r="C770" t="s">
        <v>86</v>
      </c>
      <c r="D770">
        <v>0.3</v>
      </c>
      <c r="E770" t="s">
        <v>88</v>
      </c>
      <c r="F770">
        <v>13.705131724415368</v>
      </c>
      <c r="G770" t="s">
        <v>56</v>
      </c>
      <c r="H770" t="s">
        <v>84</v>
      </c>
      <c r="I770" t="s">
        <v>84</v>
      </c>
      <c r="J770" t="s">
        <v>84</v>
      </c>
      <c r="K770" t="s">
        <v>84</v>
      </c>
      <c r="L770" t="s">
        <v>84</v>
      </c>
      <c r="M770" t="s">
        <v>84</v>
      </c>
      <c r="N770" t="s">
        <v>84</v>
      </c>
      <c r="O770" t="s">
        <v>84</v>
      </c>
      <c r="P770" t="s">
        <v>84</v>
      </c>
      <c r="Q770" t="s">
        <v>84</v>
      </c>
      <c r="R770" t="s">
        <v>84</v>
      </c>
      <c r="S770" t="s">
        <v>84</v>
      </c>
      <c r="T770" t="s">
        <v>84</v>
      </c>
      <c r="U770" t="s">
        <v>84</v>
      </c>
      <c r="V770" t="s">
        <v>84</v>
      </c>
      <c r="W770" t="s">
        <v>84</v>
      </c>
      <c r="X770" t="s">
        <v>84</v>
      </c>
    </row>
    <row r="771" spans="1:24" hidden="1" x14ac:dyDescent="0.3">
      <c r="A771">
        <v>2.6194003587347297</v>
      </c>
      <c r="B771">
        <v>0</v>
      </c>
      <c r="C771" t="s">
        <v>86</v>
      </c>
      <c r="D771">
        <v>0.3</v>
      </c>
      <c r="E771" t="s">
        <v>88</v>
      </c>
      <c r="F771">
        <v>66.808912865995637</v>
      </c>
      <c r="G771" t="s">
        <v>56</v>
      </c>
      <c r="H771" t="s">
        <v>84</v>
      </c>
      <c r="I771" t="s">
        <v>84</v>
      </c>
      <c r="J771" t="s">
        <v>84</v>
      </c>
      <c r="K771" t="s">
        <v>84</v>
      </c>
      <c r="L771" t="s">
        <v>84</v>
      </c>
      <c r="M771" t="s">
        <v>84</v>
      </c>
      <c r="N771" t="s">
        <v>84</v>
      </c>
      <c r="O771" t="s">
        <v>84</v>
      </c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</row>
    <row r="772" spans="1:24" hidden="1" x14ac:dyDescent="0.3">
      <c r="A772">
        <v>2.0213491069896774</v>
      </c>
      <c r="B772">
        <v>0</v>
      </c>
      <c r="C772" t="s">
        <v>86</v>
      </c>
      <c r="D772">
        <v>0.3</v>
      </c>
      <c r="E772" t="s">
        <v>88</v>
      </c>
      <c r="F772">
        <v>28.723753868030144</v>
      </c>
      <c r="G772" t="s">
        <v>56</v>
      </c>
      <c r="H772" t="s">
        <v>84</v>
      </c>
      <c r="I772" t="s">
        <v>84</v>
      </c>
      <c r="J772" t="s">
        <v>84</v>
      </c>
      <c r="K772" t="s">
        <v>84</v>
      </c>
      <c r="L772" t="s">
        <v>84</v>
      </c>
      <c r="M772" t="s">
        <v>84</v>
      </c>
      <c r="N772" t="s">
        <v>84</v>
      </c>
      <c r="O772" t="s">
        <v>84</v>
      </c>
      <c r="P772" t="s">
        <v>84</v>
      </c>
      <c r="Q772" t="s">
        <v>84</v>
      </c>
      <c r="R772" t="s">
        <v>84</v>
      </c>
      <c r="S772" t="s">
        <v>84</v>
      </c>
      <c r="T772" t="s">
        <v>84</v>
      </c>
      <c r="U772" t="s">
        <v>84</v>
      </c>
      <c r="V772" t="s">
        <v>84</v>
      </c>
      <c r="W772" t="s">
        <v>84</v>
      </c>
      <c r="X772" t="s">
        <v>84</v>
      </c>
    </row>
    <row r="773" spans="1:24" hidden="1" x14ac:dyDescent="0.3">
      <c r="A773">
        <v>1.4707055641262201</v>
      </c>
      <c r="B773">
        <v>0</v>
      </c>
      <c r="C773" t="s">
        <v>86</v>
      </c>
      <c r="D773">
        <v>0.3</v>
      </c>
      <c r="E773" t="s">
        <v>88</v>
      </c>
      <c r="F773">
        <v>-6.3423827213768016</v>
      </c>
      <c r="G773" t="s">
        <v>56</v>
      </c>
      <c r="H773" t="s">
        <v>84</v>
      </c>
      <c r="I773" t="s">
        <v>84</v>
      </c>
      <c r="J773" t="s">
        <v>84</v>
      </c>
      <c r="K773" t="s">
        <v>84</v>
      </c>
      <c r="L773" t="s">
        <v>84</v>
      </c>
      <c r="M773" t="s">
        <v>84</v>
      </c>
      <c r="N773" t="s">
        <v>84</v>
      </c>
      <c r="O773" t="s">
        <v>84</v>
      </c>
      <c r="P773" t="s">
        <v>84</v>
      </c>
      <c r="Q773" t="s">
        <v>84</v>
      </c>
      <c r="R773" t="s">
        <v>84</v>
      </c>
      <c r="S773" t="s">
        <v>84</v>
      </c>
      <c r="T773" t="s">
        <v>84</v>
      </c>
      <c r="U773" t="s">
        <v>84</v>
      </c>
      <c r="V773" t="s">
        <v>84</v>
      </c>
      <c r="W773" t="s">
        <v>84</v>
      </c>
      <c r="X773" t="s">
        <v>84</v>
      </c>
    </row>
    <row r="774" spans="1:24" hidden="1" x14ac:dyDescent="0.3">
      <c r="A774">
        <v>1.2223567818664269</v>
      </c>
      <c r="B774">
        <v>0</v>
      </c>
      <c r="C774" t="s">
        <v>86</v>
      </c>
      <c r="D774">
        <v>0.3</v>
      </c>
      <c r="E774" t="s">
        <v>88</v>
      </c>
      <c r="F774">
        <v>-22.157754450332618</v>
      </c>
      <c r="G774" t="s">
        <v>56</v>
      </c>
      <c r="H774" t="s">
        <v>84</v>
      </c>
      <c r="I774" t="s">
        <v>84</v>
      </c>
      <c r="J774" t="s">
        <v>84</v>
      </c>
      <c r="K774" t="s">
        <v>84</v>
      </c>
      <c r="L774" t="s">
        <v>84</v>
      </c>
      <c r="M774" t="s">
        <v>84</v>
      </c>
      <c r="N774" t="s">
        <v>84</v>
      </c>
      <c r="O774" t="s">
        <v>84</v>
      </c>
      <c r="P774" t="s">
        <v>84</v>
      </c>
      <c r="Q774" t="s">
        <v>84</v>
      </c>
      <c r="R774" t="s">
        <v>84</v>
      </c>
      <c r="S774" t="s">
        <v>84</v>
      </c>
      <c r="T774" t="s">
        <v>84</v>
      </c>
      <c r="U774" t="s">
        <v>84</v>
      </c>
      <c r="V774" t="s">
        <v>84</v>
      </c>
      <c r="W774" t="s">
        <v>84</v>
      </c>
      <c r="X774" t="s">
        <v>84</v>
      </c>
    </row>
    <row r="775" spans="1:24" hidden="1" x14ac:dyDescent="0.3">
      <c r="A775">
        <v>0.98248710807602613</v>
      </c>
      <c r="B775">
        <v>0</v>
      </c>
      <c r="C775" t="s">
        <v>86</v>
      </c>
      <c r="D775">
        <v>0.3</v>
      </c>
      <c r="E775" t="s">
        <v>88</v>
      </c>
      <c r="F775">
        <v>-37.433158754631208</v>
      </c>
      <c r="G775" t="s">
        <v>56</v>
      </c>
      <c r="H775" t="s">
        <v>84</v>
      </c>
      <c r="I775" t="s">
        <v>84</v>
      </c>
      <c r="J775" t="s">
        <v>84</v>
      </c>
      <c r="K775" t="s">
        <v>84</v>
      </c>
      <c r="L775" t="s">
        <v>84</v>
      </c>
      <c r="M775" t="s">
        <v>84</v>
      </c>
      <c r="N775" t="s">
        <v>84</v>
      </c>
      <c r="O775" t="s">
        <v>84</v>
      </c>
      <c r="P775" t="s">
        <v>84</v>
      </c>
      <c r="Q775" t="s">
        <v>84</v>
      </c>
      <c r="R775" t="s">
        <v>84</v>
      </c>
      <c r="S775" t="s">
        <v>84</v>
      </c>
      <c r="T775" t="s">
        <v>84</v>
      </c>
      <c r="U775" t="s">
        <v>84</v>
      </c>
      <c r="V775" t="s">
        <v>84</v>
      </c>
      <c r="W775" t="s">
        <v>84</v>
      </c>
      <c r="X775" t="s">
        <v>84</v>
      </c>
    </row>
    <row r="776" spans="1:24" hidden="1" x14ac:dyDescent="0.3">
      <c r="A776">
        <v>2.0209548509717292</v>
      </c>
      <c r="B776">
        <v>0</v>
      </c>
      <c r="C776" t="s">
        <v>86</v>
      </c>
      <c r="D776">
        <v>0.3</v>
      </c>
      <c r="E776" t="s">
        <v>88</v>
      </c>
      <c r="F776">
        <v>28.69864681727881</v>
      </c>
      <c r="G776" t="s">
        <v>56</v>
      </c>
      <c r="H776" t="s">
        <v>84</v>
      </c>
      <c r="I776" t="s">
        <v>84</v>
      </c>
      <c r="J776" t="s">
        <v>84</v>
      </c>
      <c r="K776" t="s">
        <v>84</v>
      </c>
      <c r="L776" t="s">
        <v>84</v>
      </c>
      <c r="M776" t="s">
        <v>84</v>
      </c>
      <c r="N776" t="s">
        <v>84</v>
      </c>
      <c r="O776" t="s">
        <v>84</v>
      </c>
      <c r="P776" t="s">
        <v>84</v>
      </c>
      <c r="Q776" t="s">
        <v>84</v>
      </c>
      <c r="R776" t="s">
        <v>84</v>
      </c>
      <c r="S776" t="s">
        <v>84</v>
      </c>
      <c r="T776" t="s">
        <v>84</v>
      </c>
      <c r="U776" t="s">
        <v>84</v>
      </c>
      <c r="V776" t="s">
        <v>84</v>
      </c>
      <c r="W776" t="s">
        <v>84</v>
      </c>
      <c r="X776" t="s">
        <v>84</v>
      </c>
    </row>
    <row r="777" spans="1:24" hidden="1" x14ac:dyDescent="0.3">
      <c r="A777">
        <v>1.6598354127620365</v>
      </c>
      <c r="B777">
        <v>0</v>
      </c>
      <c r="C777" t="s">
        <v>86</v>
      </c>
      <c r="D777">
        <v>0.3</v>
      </c>
      <c r="E777" t="s">
        <v>88</v>
      </c>
      <c r="F777">
        <v>5.7018030161138933</v>
      </c>
      <c r="G777" t="s">
        <v>56</v>
      </c>
      <c r="H777" t="s">
        <v>84</v>
      </c>
      <c r="I777" t="s">
        <v>84</v>
      </c>
      <c r="J777" t="s">
        <v>84</v>
      </c>
      <c r="K777" t="s">
        <v>84</v>
      </c>
      <c r="L777" t="s">
        <v>84</v>
      </c>
      <c r="M777" t="s">
        <v>84</v>
      </c>
      <c r="N777" t="s">
        <v>84</v>
      </c>
      <c r="O777" t="s">
        <v>84</v>
      </c>
      <c r="P777" t="s">
        <v>84</v>
      </c>
      <c r="Q777" t="s">
        <v>84</v>
      </c>
      <c r="R777" t="s">
        <v>84</v>
      </c>
      <c r="S777" t="s">
        <v>84</v>
      </c>
      <c r="T777" t="s">
        <v>84</v>
      </c>
      <c r="U777" t="s">
        <v>84</v>
      </c>
      <c r="V777" t="s">
        <v>84</v>
      </c>
      <c r="W777" t="s">
        <v>84</v>
      </c>
      <c r="X777" t="s">
        <v>84</v>
      </c>
    </row>
    <row r="778" spans="1:24" hidden="1" x14ac:dyDescent="0.3">
      <c r="A778">
        <v>2.1026607334652847</v>
      </c>
      <c r="B778">
        <v>0</v>
      </c>
      <c r="C778" t="s">
        <v>86</v>
      </c>
      <c r="D778">
        <v>0.3</v>
      </c>
      <c r="E778" t="s">
        <v>88</v>
      </c>
      <c r="F778">
        <v>33.90184891200947</v>
      </c>
      <c r="G778" t="s">
        <v>56</v>
      </c>
      <c r="H778" t="s">
        <v>84</v>
      </c>
      <c r="I778" t="s">
        <v>84</v>
      </c>
      <c r="J778" t="s">
        <v>84</v>
      </c>
      <c r="K778" t="s">
        <v>84</v>
      </c>
      <c r="L778" t="s">
        <v>84</v>
      </c>
      <c r="M778" t="s">
        <v>84</v>
      </c>
      <c r="N778" t="s">
        <v>84</v>
      </c>
      <c r="O778" t="s">
        <v>84</v>
      </c>
      <c r="P778" t="s">
        <v>84</v>
      </c>
      <c r="Q778" t="s">
        <v>84</v>
      </c>
      <c r="R778" t="s">
        <v>84</v>
      </c>
      <c r="S778" t="s">
        <v>84</v>
      </c>
      <c r="T778" t="s">
        <v>84</v>
      </c>
      <c r="U778" t="s">
        <v>84</v>
      </c>
      <c r="V778" t="s">
        <v>84</v>
      </c>
      <c r="W778" t="s">
        <v>84</v>
      </c>
      <c r="X778" t="s">
        <v>84</v>
      </c>
    </row>
    <row r="779" spans="1:24" hidden="1" x14ac:dyDescent="0.3">
      <c r="A779">
        <v>0.89583145112534368</v>
      </c>
      <c r="B779">
        <v>0</v>
      </c>
      <c r="C779" t="s">
        <v>86</v>
      </c>
      <c r="D779">
        <v>0.3</v>
      </c>
      <c r="E779" t="s">
        <v>88</v>
      </c>
      <c r="F779">
        <v>-42.951572876180116</v>
      </c>
      <c r="G779" t="s">
        <v>56</v>
      </c>
      <c r="H779" t="s">
        <v>84</v>
      </c>
      <c r="I779" t="s">
        <v>84</v>
      </c>
      <c r="J779" t="s">
        <v>84</v>
      </c>
      <c r="K779" t="s">
        <v>84</v>
      </c>
      <c r="L779" t="s">
        <v>84</v>
      </c>
      <c r="M779" t="s">
        <v>84</v>
      </c>
      <c r="N779" t="s">
        <v>84</v>
      </c>
      <c r="O779" t="s">
        <v>84</v>
      </c>
      <c r="P779" t="s">
        <v>84</v>
      </c>
      <c r="Q779" t="s">
        <v>84</v>
      </c>
      <c r="R779" t="s">
        <v>84</v>
      </c>
      <c r="S779" t="s">
        <v>84</v>
      </c>
      <c r="T779" t="s">
        <v>84</v>
      </c>
      <c r="U779" t="s">
        <v>84</v>
      </c>
      <c r="V779" t="s">
        <v>84</v>
      </c>
      <c r="W779" t="s">
        <v>84</v>
      </c>
      <c r="X779" t="s">
        <v>84</v>
      </c>
    </row>
    <row r="780" spans="1:24" hidden="1" x14ac:dyDescent="0.3">
      <c r="A780">
        <v>1.8825398503387141</v>
      </c>
      <c r="B780">
        <v>0</v>
      </c>
      <c r="C780" t="s">
        <v>86</v>
      </c>
      <c r="D780">
        <v>0.3</v>
      </c>
      <c r="E780" t="s">
        <v>88</v>
      </c>
      <c r="F780">
        <v>19.884089049144368</v>
      </c>
      <c r="G780" t="s">
        <v>56</v>
      </c>
      <c r="H780" t="s">
        <v>84</v>
      </c>
      <c r="I780" t="s">
        <v>84</v>
      </c>
      <c r="J780" t="s">
        <v>84</v>
      </c>
      <c r="K780" t="s">
        <v>84</v>
      </c>
      <c r="L780" t="s">
        <v>84</v>
      </c>
      <c r="M780" t="s">
        <v>84</v>
      </c>
      <c r="N780" t="s">
        <v>84</v>
      </c>
      <c r="O780" t="s">
        <v>84</v>
      </c>
      <c r="P780" t="s">
        <v>84</v>
      </c>
      <c r="Q780" t="s">
        <v>84</v>
      </c>
      <c r="R780" t="s">
        <v>84</v>
      </c>
      <c r="S780" t="s">
        <v>84</v>
      </c>
      <c r="T780" t="s">
        <v>84</v>
      </c>
      <c r="U780" t="s">
        <v>84</v>
      </c>
      <c r="V780" t="s">
        <v>84</v>
      </c>
      <c r="W780" t="s">
        <v>84</v>
      </c>
      <c r="X780" t="s">
        <v>84</v>
      </c>
    </row>
    <row r="781" spans="1:24" hidden="1" x14ac:dyDescent="0.3">
      <c r="A781">
        <v>1.695283362457257</v>
      </c>
      <c r="B781">
        <v>0</v>
      </c>
      <c r="C781" t="s">
        <v>86</v>
      </c>
      <c r="D781">
        <v>0.3</v>
      </c>
      <c r="E781" t="s">
        <v>88</v>
      </c>
      <c r="F781">
        <v>7.959202856604275</v>
      </c>
      <c r="G781" t="s">
        <v>56</v>
      </c>
      <c r="H781" t="s">
        <v>84</v>
      </c>
      <c r="I781" t="s">
        <v>84</v>
      </c>
      <c r="J781" t="s">
        <v>84</v>
      </c>
      <c r="K781" t="s">
        <v>84</v>
      </c>
      <c r="L781" t="s">
        <v>84</v>
      </c>
      <c r="M781" t="s">
        <v>84</v>
      </c>
      <c r="N781" t="s">
        <v>84</v>
      </c>
      <c r="O781" t="s">
        <v>84</v>
      </c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</row>
    <row r="782" spans="1:24" hidden="1" x14ac:dyDescent="0.3">
      <c r="A782">
        <v>1.8402237248603208</v>
      </c>
      <c r="B782">
        <v>0</v>
      </c>
      <c r="C782" t="s">
        <v>86</v>
      </c>
      <c r="D782">
        <v>0.3</v>
      </c>
      <c r="E782" t="s">
        <v>88</v>
      </c>
      <c r="F782">
        <v>17.189309358741692</v>
      </c>
      <c r="G782" t="s">
        <v>56</v>
      </c>
      <c r="H782" t="s">
        <v>84</v>
      </c>
      <c r="I782" t="s">
        <v>84</v>
      </c>
      <c r="J782" t="s">
        <v>84</v>
      </c>
      <c r="K782" t="s">
        <v>84</v>
      </c>
      <c r="L782" t="s">
        <v>84</v>
      </c>
      <c r="M782" t="s">
        <v>84</v>
      </c>
      <c r="N782" t="s">
        <v>84</v>
      </c>
      <c r="O782" t="s">
        <v>84</v>
      </c>
      <c r="P782" t="s">
        <v>84</v>
      </c>
      <c r="Q782" t="s">
        <v>84</v>
      </c>
      <c r="R782" t="s">
        <v>84</v>
      </c>
      <c r="S782" t="s">
        <v>84</v>
      </c>
      <c r="T782" t="s">
        <v>84</v>
      </c>
      <c r="U782" t="s">
        <v>84</v>
      </c>
      <c r="V782" t="s">
        <v>84</v>
      </c>
      <c r="W782" t="s">
        <v>84</v>
      </c>
      <c r="X782" t="s">
        <v>84</v>
      </c>
    </row>
    <row r="783" spans="1:24" hidden="1" x14ac:dyDescent="0.3">
      <c r="A783">
        <v>1.7928795615055193</v>
      </c>
      <c r="B783">
        <v>0</v>
      </c>
      <c r="C783" t="s">
        <v>86</v>
      </c>
      <c r="D783">
        <v>0.3</v>
      </c>
      <c r="E783" t="s">
        <v>88</v>
      </c>
      <c r="F783">
        <v>14.174333662708991</v>
      </c>
      <c r="G783" t="s">
        <v>56</v>
      </c>
      <c r="H783" t="s">
        <v>84</v>
      </c>
      <c r="I783" t="s">
        <v>84</v>
      </c>
      <c r="J783" t="s">
        <v>84</v>
      </c>
      <c r="K783" t="s">
        <v>84</v>
      </c>
      <c r="L783" t="s">
        <v>84</v>
      </c>
      <c r="M783" t="s">
        <v>84</v>
      </c>
      <c r="N783" t="s">
        <v>84</v>
      </c>
      <c r="O783" t="s">
        <v>84</v>
      </c>
      <c r="P783" t="s">
        <v>84</v>
      </c>
      <c r="Q783" t="s">
        <v>84</v>
      </c>
      <c r="R783" t="s">
        <v>84</v>
      </c>
      <c r="S783" t="s">
        <v>84</v>
      </c>
      <c r="T783" t="s">
        <v>84</v>
      </c>
      <c r="U783" t="s">
        <v>84</v>
      </c>
      <c r="V783" t="s">
        <v>84</v>
      </c>
      <c r="W783" t="s">
        <v>84</v>
      </c>
      <c r="X783" t="s">
        <v>84</v>
      </c>
    </row>
    <row r="784" spans="1:24" hidden="1" x14ac:dyDescent="0.3">
      <c r="A784">
        <v>2.8097887384754094</v>
      </c>
      <c r="B784">
        <v>0</v>
      </c>
      <c r="C784" t="s">
        <v>86</v>
      </c>
      <c r="D784">
        <v>0.3</v>
      </c>
      <c r="E784" t="s">
        <v>88</v>
      </c>
      <c r="F784">
        <v>78.933244505852983</v>
      </c>
      <c r="G784" t="s">
        <v>56</v>
      </c>
      <c r="H784" t="s">
        <v>84</v>
      </c>
      <c r="I784" t="s">
        <v>84</v>
      </c>
      <c r="J784" t="s">
        <v>84</v>
      </c>
      <c r="K784" t="s">
        <v>84</v>
      </c>
      <c r="L784" t="s">
        <v>84</v>
      </c>
      <c r="M784" t="s">
        <v>84</v>
      </c>
      <c r="N784" t="s">
        <v>84</v>
      </c>
      <c r="O784" t="s">
        <v>84</v>
      </c>
      <c r="P784" t="s">
        <v>84</v>
      </c>
      <c r="Q784" t="s">
        <v>84</v>
      </c>
      <c r="R784" t="s">
        <v>84</v>
      </c>
      <c r="S784" t="s">
        <v>84</v>
      </c>
      <c r="T784" t="s">
        <v>84</v>
      </c>
      <c r="U784" t="s">
        <v>84</v>
      </c>
      <c r="V784" t="s">
        <v>84</v>
      </c>
      <c r="W784" t="s">
        <v>84</v>
      </c>
      <c r="X784" t="s">
        <v>84</v>
      </c>
    </row>
    <row r="785" spans="1:24" hidden="1" x14ac:dyDescent="0.3">
      <c r="A785">
        <v>1.4812897441735082</v>
      </c>
      <c r="B785">
        <v>0</v>
      </c>
      <c r="C785" t="s">
        <v>82</v>
      </c>
      <c r="D785">
        <v>0.1</v>
      </c>
      <c r="E785" t="s">
        <v>89</v>
      </c>
      <c r="F785">
        <v>-5.6683599201739669</v>
      </c>
      <c r="G785" t="s">
        <v>56</v>
      </c>
      <c r="H785" t="s">
        <v>84</v>
      </c>
      <c r="I785" t="s">
        <v>84</v>
      </c>
      <c r="J785" t="s">
        <v>84</v>
      </c>
      <c r="K785" t="s">
        <v>84</v>
      </c>
      <c r="L785" t="s">
        <v>84</v>
      </c>
      <c r="M785" t="s">
        <v>84</v>
      </c>
      <c r="N785" t="s">
        <v>84</v>
      </c>
      <c r="O785" t="s">
        <v>84</v>
      </c>
      <c r="P785" t="s">
        <v>84</v>
      </c>
      <c r="Q785" t="s">
        <v>84</v>
      </c>
      <c r="R785" t="s">
        <v>84</v>
      </c>
      <c r="S785" t="s">
        <v>84</v>
      </c>
      <c r="T785" t="s">
        <v>84</v>
      </c>
      <c r="U785" t="s">
        <v>84</v>
      </c>
      <c r="V785" t="s">
        <v>84</v>
      </c>
      <c r="W785" t="s">
        <v>84</v>
      </c>
      <c r="X785" t="s">
        <v>84</v>
      </c>
    </row>
    <row r="786" spans="1:24" hidden="1" x14ac:dyDescent="0.3">
      <c r="A786">
        <v>1.2151683861631881</v>
      </c>
      <c r="B786">
        <v>0</v>
      </c>
      <c r="C786" t="s">
        <v>82</v>
      </c>
      <c r="D786">
        <v>0.1</v>
      </c>
      <c r="E786" t="s">
        <v>89</v>
      </c>
      <c r="F786">
        <v>-22.615526576884157</v>
      </c>
      <c r="G786" t="s">
        <v>56</v>
      </c>
      <c r="H786" t="s">
        <v>84</v>
      </c>
      <c r="I786" t="s">
        <v>84</v>
      </c>
      <c r="J786" t="s">
        <v>84</v>
      </c>
      <c r="K786" t="s">
        <v>84</v>
      </c>
      <c r="L786" t="s">
        <v>84</v>
      </c>
      <c r="M786" t="s">
        <v>84</v>
      </c>
      <c r="N786" t="s">
        <v>84</v>
      </c>
      <c r="O786" t="s">
        <v>84</v>
      </c>
      <c r="P786" t="s">
        <v>84</v>
      </c>
      <c r="Q786" t="s">
        <v>84</v>
      </c>
      <c r="R786" t="s">
        <v>84</v>
      </c>
      <c r="S786" t="s">
        <v>84</v>
      </c>
      <c r="T786" t="s">
        <v>84</v>
      </c>
      <c r="U786" t="s">
        <v>84</v>
      </c>
      <c r="V786" t="s">
        <v>84</v>
      </c>
      <c r="W786" t="s">
        <v>84</v>
      </c>
      <c r="X786" t="s">
        <v>84</v>
      </c>
    </row>
    <row r="787" spans="1:24" hidden="1" x14ac:dyDescent="0.3">
      <c r="A787">
        <v>0.50073529504657199</v>
      </c>
      <c r="B787">
        <v>0</v>
      </c>
      <c r="C787" t="s">
        <v>82</v>
      </c>
      <c r="D787">
        <v>0.1</v>
      </c>
      <c r="E787" t="s">
        <v>89</v>
      </c>
      <c r="F787">
        <v>-68.112125387087048</v>
      </c>
      <c r="G787" t="s">
        <v>56</v>
      </c>
      <c r="H787" t="s">
        <v>84</v>
      </c>
      <c r="I787" t="s">
        <v>84</v>
      </c>
      <c r="J787" t="s">
        <v>84</v>
      </c>
      <c r="K787" t="s">
        <v>84</v>
      </c>
      <c r="L787" t="s">
        <v>84</v>
      </c>
      <c r="M787" t="s">
        <v>84</v>
      </c>
      <c r="N787" t="s">
        <v>84</v>
      </c>
      <c r="O787" t="s">
        <v>84</v>
      </c>
      <c r="P787" t="s">
        <v>84</v>
      </c>
      <c r="Q787" t="s">
        <v>84</v>
      </c>
      <c r="R787" t="s">
        <v>84</v>
      </c>
      <c r="S787" t="s">
        <v>84</v>
      </c>
      <c r="T787" t="s">
        <v>84</v>
      </c>
      <c r="U787" t="s">
        <v>84</v>
      </c>
      <c r="V787" t="s">
        <v>84</v>
      </c>
      <c r="W787" t="s">
        <v>84</v>
      </c>
      <c r="X787" t="s">
        <v>84</v>
      </c>
    </row>
    <row r="788" spans="1:24" hidden="1" x14ac:dyDescent="0.3">
      <c r="A788">
        <v>1.914101506813322</v>
      </c>
      <c r="B788">
        <v>0</v>
      </c>
      <c r="C788" t="s">
        <v>82</v>
      </c>
      <c r="D788">
        <v>0.1</v>
      </c>
      <c r="E788" t="s">
        <v>89</v>
      </c>
      <c r="F788">
        <v>21.894001580164428</v>
      </c>
      <c r="G788" t="s">
        <v>56</v>
      </c>
      <c r="H788" t="s">
        <v>84</v>
      </c>
      <c r="I788" t="s">
        <v>84</v>
      </c>
      <c r="J788" t="s">
        <v>84</v>
      </c>
      <c r="K788" t="s">
        <v>84</v>
      </c>
      <c r="L788" t="s">
        <v>84</v>
      </c>
      <c r="M788" t="s">
        <v>84</v>
      </c>
      <c r="N788" t="s">
        <v>84</v>
      </c>
      <c r="O788" t="s">
        <v>84</v>
      </c>
      <c r="P788" t="s">
        <v>84</v>
      </c>
      <c r="Q788" t="s">
        <v>84</v>
      </c>
      <c r="R788" t="s">
        <v>84</v>
      </c>
      <c r="S788" t="s">
        <v>84</v>
      </c>
      <c r="T788" t="s">
        <v>84</v>
      </c>
      <c r="U788" t="s">
        <v>84</v>
      </c>
      <c r="V788" t="s">
        <v>84</v>
      </c>
      <c r="W788" t="s">
        <v>84</v>
      </c>
      <c r="X788" t="s">
        <v>84</v>
      </c>
    </row>
    <row r="789" spans="1:24" hidden="1" x14ac:dyDescent="0.3">
      <c r="A789">
        <v>1.4094101014368581</v>
      </c>
      <c r="B789">
        <v>0</v>
      </c>
      <c r="C789" t="s">
        <v>82</v>
      </c>
      <c r="D789">
        <v>0.1</v>
      </c>
      <c r="E789" t="s">
        <v>89</v>
      </c>
      <c r="F789">
        <v>-10.245806442281218</v>
      </c>
      <c r="G789" t="s">
        <v>56</v>
      </c>
      <c r="H789" t="s">
        <v>84</v>
      </c>
      <c r="I789" t="s">
        <v>84</v>
      </c>
      <c r="J789" t="s">
        <v>84</v>
      </c>
      <c r="K789" t="s">
        <v>84</v>
      </c>
      <c r="L789" t="s">
        <v>84</v>
      </c>
      <c r="M789" t="s">
        <v>84</v>
      </c>
      <c r="N789" t="s">
        <v>84</v>
      </c>
      <c r="O789" t="s">
        <v>84</v>
      </c>
      <c r="P789" t="s">
        <v>84</v>
      </c>
      <c r="Q789" t="s">
        <v>84</v>
      </c>
      <c r="R789" t="s">
        <v>84</v>
      </c>
      <c r="S789" t="s">
        <v>84</v>
      </c>
      <c r="T789" t="s">
        <v>84</v>
      </c>
      <c r="U789" t="s">
        <v>84</v>
      </c>
      <c r="V789" t="s">
        <v>84</v>
      </c>
      <c r="W789" t="s">
        <v>84</v>
      </c>
      <c r="X789" t="s">
        <v>84</v>
      </c>
    </row>
    <row r="790" spans="1:24" hidden="1" x14ac:dyDescent="0.3">
      <c r="A790">
        <v>0.34553034998603305</v>
      </c>
      <c r="B790">
        <v>0</v>
      </c>
      <c r="C790" t="s">
        <v>82</v>
      </c>
      <c r="D790">
        <v>0.1</v>
      </c>
      <c r="E790" t="s">
        <v>89</v>
      </c>
      <c r="F790">
        <v>-77.995902057821226</v>
      </c>
      <c r="G790" t="s">
        <v>56</v>
      </c>
      <c r="H790" t="s">
        <v>84</v>
      </c>
      <c r="I790" t="s">
        <v>84</v>
      </c>
      <c r="J790" t="s">
        <v>84</v>
      </c>
      <c r="K790" t="s">
        <v>84</v>
      </c>
      <c r="L790" t="s">
        <v>84</v>
      </c>
      <c r="M790" t="s">
        <v>84</v>
      </c>
      <c r="N790" t="s">
        <v>84</v>
      </c>
      <c r="O790" t="s">
        <v>84</v>
      </c>
      <c r="P790" t="s">
        <v>84</v>
      </c>
      <c r="Q790" t="s">
        <v>84</v>
      </c>
      <c r="R790" t="s">
        <v>84</v>
      </c>
      <c r="S790" t="s">
        <v>84</v>
      </c>
      <c r="T790" t="s">
        <v>84</v>
      </c>
      <c r="U790" t="s">
        <v>84</v>
      </c>
      <c r="V790" t="s">
        <v>84</v>
      </c>
      <c r="W790" t="s">
        <v>84</v>
      </c>
      <c r="X790" t="s">
        <v>84</v>
      </c>
    </row>
    <row r="791" spans="1:24" hidden="1" x14ac:dyDescent="0.3">
      <c r="A791">
        <v>0.25518531956948914</v>
      </c>
      <c r="B791">
        <v>0</v>
      </c>
      <c r="C791" t="s">
        <v>82</v>
      </c>
      <c r="D791">
        <v>0.1</v>
      </c>
      <c r="E791" t="s">
        <v>89</v>
      </c>
      <c r="F791">
        <v>-83.749263225530839</v>
      </c>
      <c r="G791" t="s">
        <v>56</v>
      </c>
      <c r="H791" t="s">
        <v>84</v>
      </c>
      <c r="I791" t="s">
        <v>84</v>
      </c>
      <c r="J791" t="s">
        <v>84</v>
      </c>
      <c r="K791" t="s">
        <v>84</v>
      </c>
      <c r="L791" t="s">
        <v>84</v>
      </c>
      <c r="M791" t="s">
        <v>84</v>
      </c>
      <c r="N791" t="s">
        <v>84</v>
      </c>
      <c r="O791" t="s">
        <v>84</v>
      </c>
      <c r="P791" t="s">
        <v>84</v>
      </c>
      <c r="Q791" t="s">
        <v>84</v>
      </c>
      <c r="R791" t="s">
        <v>84</v>
      </c>
      <c r="S791" t="s">
        <v>84</v>
      </c>
      <c r="T791" t="s">
        <v>84</v>
      </c>
      <c r="U791" t="s">
        <v>84</v>
      </c>
      <c r="V791" t="s">
        <v>84</v>
      </c>
      <c r="W791" t="s">
        <v>84</v>
      </c>
      <c r="X791" t="s">
        <v>84</v>
      </c>
    </row>
    <row r="792" spans="1:24" hidden="1" x14ac:dyDescent="0.3">
      <c r="A792">
        <v>1.3713772617960316</v>
      </c>
      <c r="B792">
        <v>0</v>
      </c>
      <c r="C792" t="s">
        <v>82</v>
      </c>
      <c r="D792">
        <v>0.1</v>
      </c>
      <c r="E792" t="s">
        <v>89</v>
      </c>
      <c r="F792">
        <v>-12.667817500093514</v>
      </c>
      <c r="G792" t="s">
        <v>56</v>
      </c>
      <c r="H792" t="s">
        <v>84</v>
      </c>
      <c r="I792" t="s">
        <v>84</v>
      </c>
      <c r="J792" t="s">
        <v>84</v>
      </c>
      <c r="K792" t="s">
        <v>84</v>
      </c>
      <c r="L792" t="s">
        <v>84</v>
      </c>
      <c r="M792" t="s">
        <v>84</v>
      </c>
      <c r="N792" t="s">
        <v>84</v>
      </c>
      <c r="O792" t="s">
        <v>84</v>
      </c>
      <c r="P792" t="s">
        <v>84</v>
      </c>
      <c r="Q792" t="s">
        <v>84</v>
      </c>
      <c r="R792" t="s">
        <v>84</v>
      </c>
      <c r="S792" t="s">
        <v>84</v>
      </c>
      <c r="T792" t="s">
        <v>84</v>
      </c>
      <c r="U792" t="s">
        <v>84</v>
      </c>
      <c r="V792" t="s">
        <v>84</v>
      </c>
      <c r="W792" t="s">
        <v>84</v>
      </c>
      <c r="X792" t="s">
        <v>84</v>
      </c>
    </row>
    <row r="793" spans="1:24" hidden="1" x14ac:dyDescent="0.3">
      <c r="A793">
        <v>1.1352506262274276</v>
      </c>
      <c r="B793">
        <v>0</v>
      </c>
      <c r="C793" t="s">
        <v>82</v>
      </c>
      <c r="D793">
        <v>0.1</v>
      </c>
      <c r="E793" t="s">
        <v>89</v>
      </c>
      <c r="F793">
        <v>-27.704857273933165</v>
      </c>
      <c r="G793" t="s">
        <v>56</v>
      </c>
      <c r="H793" t="s">
        <v>84</v>
      </c>
      <c r="I793" t="s">
        <v>84</v>
      </c>
      <c r="J793" t="s">
        <v>84</v>
      </c>
      <c r="K793" t="s">
        <v>84</v>
      </c>
      <c r="L793" t="s">
        <v>84</v>
      </c>
      <c r="M793" t="s">
        <v>84</v>
      </c>
      <c r="N793" t="s">
        <v>84</v>
      </c>
      <c r="O793" t="s">
        <v>84</v>
      </c>
      <c r="P793" t="s">
        <v>84</v>
      </c>
      <c r="Q793" t="s">
        <v>84</v>
      </c>
      <c r="R793" t="s">
        <v>84</v>
      </c>
      <c r="S793" t="s">
        <v>84</v>
      </c>
      <c r="T793" t="s">
        <v>84</v>
      </c>
      <c r="U793" t="s">
        <v>84</v>
      </c>
      <c r="V793" t="s">
        <v>84</v>
      </c>
      <c r="W793" t="s">
        <v>84</v>
      </c>
      <c r="X793" t="s">
        <v>84</v>
      </c>
    </row>
    <row r="794" spans="1:24" hidden="1" x14ac:dyDescent="0.3">
      <c r="A794">
        <v>1.1868977476877922</v>
      </c>
      <c r="B794">
        <v>0</v>
      </c>
      <c r="C794" t="s">
        <v>82</v>
      </c>
      <c r="D794">
        <v>0.1</v>
      </c>
      <c r="E794" t="s">
        <v>89</v>
      </c>
      <c r="F794">
        <v>-24.41586017399273</v>
      </c>
      <c r="G794" t="s">
        <v>56</v>
      </c>
      <c r="H794" t="s">
        <v>84</v>
      </c>
      <c r="I794" t="s">
        <v>84</v>
      </c>
      <c r="J794" t="s">
        <v>84</v>
      </c>
      <c r="K794" t="s">
        <v>84</v>
      </c>
      <c r="L794" t="s">
        <v>84</v>
      </c>
      <c r="M794" t="s">
        <v>84</v>
      </c>
      <c r="N794" t="s">
        <v>84</v>
      </c>
      <c r="O794" t="s">
        <v>84</v>
      </c>
      <c r="P794" t="s">
        <v>84</v>
      </c>
      <c r="Q794" t="s">
        <v>84</v>
      </c>
      <c r="R794" t="s">
        <v>84</v>
      </c>
      <c r="S794" t="s">
        <v>84</v>
      </c>
      <c r="T794" t="s">
        <v>84</v>
      </c>
      <c r="U794" t="s">
        <v>84</v>
      </c>
      <c r="V794" t="s">
        <v>84</v>
      </c>
      <c r="W794" t="s">
        <v>84</v>
      </c>
      <c r="X794" t="s">
        <v>84</v>
      </c>
    </row>
    <row r="795" spans="1:24" hidden="1" x14ac:dyDescent="0.3">
      <c r="A795">
        <v>0.56690500424834411</v>
      </c>
      <c r="B795">
        <v>0</v>
      </c>
      <c r="C795" t="s">
        <v>82</v>
      </c>
      <c r="D795">
        <v>0.1</v>
      </c>
      <c r="E795" t="s">
        <v>89</v>
      </c>
      <c r="F795">
        <v>-63.89829941741425</v>
      </c>
      <c r="G795" t="s">
        <v>56</v>
      </c>
      <c r="H795" t="s">
        <v>84</v>
      </c>
      <c r="I795" t="s">
        <v>84</v>
      </c>
      <c r="J795" t="s">
        <v>84</v>
      </c>
      <c r="K795" t="s">
        <v>84</v>
      </c>
      <c r="L795" t="s">
        <v>84</v>
      </c>
      <c r="M795" t="s">
        <v>84</v>
      </c>
      <c r="N795" t="s">
        <v>84</v>
      </c>
      <c r="O795" t="s">
        <v>84</v>
      </c>
      <c r="P795" t="s">
        <v>84</v>
      </c>
      <c r="Q795" t="s">
        <v>84</v>
      </c>
      <c r="R795" t="s">
        <v>84</v>
      </c>
      <c r="S795" t="s">
        <v>84</v>
      </c>
      <c r="T795" t="s">
        <v>84</v>
      </c>
      <c r="U795" t="s">
        <v>84</v>
      </c>
      <c r="V795" t="s">
        <v>84</v>
      </c>
      <c r="W795" t="s">
        <v>84</v>
      </c>
      <c r="X795" t="s">
        <v>84</v>
      </c>
    </row>
    <row r="796" spans="1:24" hidden="1" x14ac:dyDescent="0.3">
      <c r="A796">
        <v>1.0795984642394376</v>
      </c>
      <c r="B796">
        <v>0</v>
      </c>
      <c r="C796" t="s">
        <v>82</v>
      </c>
      <c r="D796">
        <v>0.1</v>
      </c>
      <c r="E796" t="s">
        <v>89</v>
      </c>
      <c r="F796">
        <v>-31.248903761100578</v>
      </c>
      <c r="G796" t="s">
        <v>56</v>
      </c>
      <c r="H796" t="s">
        <v>84</v>
      </c>
      <c r="I796" t="s">
        <v>84</v>
      </c>
      <c r="J796" t="s">
        <v>84</v>
      </c>
      <c r="K796" t="s">
        <v>84</v>
      </c>
      <c r="L796" t="s">
        <v>84</v>
      </c>
      <c r="M796" t="s">
        <v>84</v>
      </c>
      <c r="N796" t="s">
        <v>84</v>
      </c>
      <c r="O796" t="s">
        <v>84</v>
      </c>
      <c r="P796" t="s">
        <v>84</v>
      </c>
      <c r="Q796" t="s">
        <v>84</v>
      </c>
      <c r="R796" t="s">
        <v>84</v>
      </c>
      <c r="S796" t="s">
        <v>84</v>
      </c>
      <c r="T796" t="s">
        <v>84</v>
      </c>
      <c r="U796" t="s">
        <v>84</v>
      </c>
      <c r="V796" t="s">
        <v>84</v>
      </c>
      <c r="W796" t="s">
        <v>84</v>
      </c>
      <c r="X796" t="s">
        <v>84</v>
      </c>
    </row>
    <row r="797" spans="1:24" hidden="1" x14ac:dyDescent="0.3">
      <c r="A797">
        <v>0.87525943402758311</v>
      </c>
      <c r="B797">
        <v>0</v>
      </c>
      <c r="C797" t="s">
        <v>82</v>
      </c>
      <c r="D797">
        <v>0.1</v>
      </c>
      <c r="E797" t="s">
        <v>89</v>
      </c>
      <c r="F797">
        <v>-44.261642104847283</v>
      </c>
      <c r="G797" t="s">
        <v>56</v>
      </c>
      <c r="H797" t="s">
        <v>84</v>
      </c>
      <c r="I797" t="s">
        <v>84</v>
      </c>
      <c r="J797" t="s">
        <v>84</v>
      </c>
      <c r="K797" t="s">
        <v>84</v>
      </c>
      <c r="L797" t="s">
        <v>84</v>
      </c>
      <c r="M797" t="s">
        <v>84</v>
      </c>
      <c r="N797" t="s">
        <v>84</v>
      </c>
      <c r="O797" t="s">
        <v>84</v>
      </c>
      <c r="P797" t="s">
        <v>84</v>
      </c>
      <c r="Q797" t="s">
        <v>84</v>
      </c>
      <c r="R797" t="s">
        <v>84</v>
      </c>
      <c r="S797" t="s">
        <v>84</v>
      </c>
      <c r="T797" t="s">
        <v>84</v>
      </c>
      <c r="U797" t="s">
        <v>84</v>
      </c>
      <c r="V797" t="s">
        <v>84</v>
      </c>
      <c r="W797" t="s">
        <v>84</v>
      </c>
      <c r="X797" t="s">
        <v>84</v>
      </c>
    </row>
    <row r="798" spans="1:24" hidden="1" x14ac:dyDescent="0.3">
      <c r="A798">
        <v>0.54641842793111184</v>
      </c>
      <c r="B798">
        <v>0</v>
      </c>
      <c r="C798" t="s">
        <v>82</v>
      </c>
      <c r="D798">
        <v>0.1</v>
      </c>
      <c r="E798" t="s">
        <v>89</v>
      </c>
      <c r="F798">
        <v>-65.202927597840414</v>
      </c>
      <c r="G798" t="s">
        <v>56</v>
      </c>
      <c r="H798" t="s">
        <v>84</v>
      </c>
      <c r="I798" t="s">
        <v>84</v>
      </c>
      <c r="J798" t="s">
        <v>84</v>
      </c>
      <c r="K798" t="s">
        <v>84</v>
      </c>
      <c r="L798" t="s">
        <v>84</v>
      </c>
      <c r="M798" t="s">
        <v>84</v>
      </c>
      <c r="N798" t="s">
        <v>84</v>
      </c>
      <c r="O798" t="s">
        <v>84</v>
      </c>
      <c r="P798" t="s">
        <v>84</v>
      </c>
      <c r="Q798" t="s">
        <v>84</v>
      </c>
      <c r="R798" t="s">
        <v>84</v>
      </c>
      <c r="S798" t="s">
        <v>84</v>
      </c>
      <c r="T798" t="s">
        <v>84</v>
      </c>
      <c r="U798" t="s">
        <v>84</v>
      </c>
      <c r="V798" t="s">
        <v>84</v>
      </c>
      <c r="W798" t="s">
        <v>84</v>
      </c>
      <c r="X798" t="s">
        <v>84</v>
      </c>
    </row>
    <row r="799" spans="1:24" hidden="1" x14ac:dyDescent="0.3">
      <c r="A799">
        <v>0.70832688117560672</v>
      </c>
      <c r="B799">
        <v>0</v>
      </c>
      <c r="C799" t="s">
        <v>82</v>
      </c>
      <c r="D799">
        <v>0.1</v>
      </c>
      <c r="E799" t="s">
        <v>89</v>
      </c>
      <c r="F799">
        <v>-54.892257455543103</v>
      </c>
      <c r="G799" t="s">
        <v>56</v>
      </c>
      <c r="H799" t="s">
        <v>84</v>
      </c>
      <c r="I799" t="s">
        <v>84</v>
      </c>
      <c r="J799" t="s">
        <v>84</v>
      </c>
      <c r="K799" t="s">
        <v>84</v>
      </c>
      <c r="L799" t="s">
        <v>84</v>
      </c>
      <c r="M799" t="s">
        <v>84</v>
      </c>
      <c r="N799" t="s">
        <v>84</v>
      </c>
      <c r="O799" t="s">
        <v>84</v>
      </c>
      <c r="P799" t="s">
        <v>84</v>
      </c>
      <c r="Q799" t="s">
        <v>84</v>
      </c>
      <c r="R799" t="s">
        <v>84</v>
      </c>
      <c r="S799" t="s">
        <v>84</v>
      </c>
      <c r="T799" t="s">
        <v>84</v>
      </c>
      <c r="U799" t="s">
        <v>84</v>
      </c>
      <c r="V799" t="s">
        <v>84</v>
      </c>
      <c r="W799" t="s">
        <v>84</v>
      </c>
      <c r="X799" t="s">
        <v>84</v>
      </c>
    </row>
    <row r="800" spans="1:24" hidden="1" x14ac:dyDescent="0.3">
      <c r="A800">
        <v>0.60449794698012294</v>
      </c>
      <c r="B800">
        <v>0</v>
      </c>
      <c r="C800" t="s">
        <v>82</v>
      </c>
      <c r="D800">
        <v>0.1</v>
      </c>
      <c r="E800" t="s">
        <v>89</v>
      </c>
      <c r="F800">
        <v>-61.504301918096992</v>
      </c>
      <c r="G800" t="s">
        <v>56</v>
      </c>
      <c r="H800" t="s">
        <v>84</v>
      </c>
      <c r="I800" t="s">
        <v>84</v>
      </c>
      <c r="J800" t="s">
        <v>84</v>
      </c>
      <c r="K800" t="s">
        <v>84</v>
      </c>
      <c r="L800" t="s">
        <v>84</v>
      </c>
      <c r="M800" t="s">
        <v>84</v>
      </c>
      <c r="N800" t="s">
        <v>84</v>
      </c>
      <c r="O800" t="s">
        <v>84</v>
      </c>
      <c r="P800" t="s">
        <v>84</v>
      </c>
      <c r="Q800" t="s">
        <v>84</v>
      </c>
      <c r="R800" t="s">
        <v>84</v>
      </c>
      <c r="S800" t="s">
        <v>84</v>
      </c>
      <c r="T800" t="s">
        <v>84</v>
      </c>
      <c r="U800" t="s">
        <v>84</v>
      </c>
      <c r="V800" t="s">
        <v>84</v>
      </c>
      <c r="W800" t="s">
        <v>84</v>
      </c>
      <c r="X800" t="s">
        <v>84</v>
      </c>
    </row>
    <row r="801" spans="1:24" hidden="1" x14ac:dyDescent="0.3">
      <c r="A801">
        <v>1.0551610993354319</v>
      </c>
      <c r="B801">
        <v>0</v>
      </c>
      <c r="C801" t="s">
        <v>82</v>
      </c>
      <c r="D801">
        <v>0.1</v>
      </c>
      <c r="E801" t="s">
        <v>89</v>
      </c>
      <c r="F801">
        <v>-32.805126451287528</v>
      </c>
      <c r="G801" t="s">
        <v>56</v>
      </c>
      <c r="H801" t="s">
        <v>84</v>
      </c>
      <c r="I801" t="s">
        <v>84</v>
      </c>
      <c r="J801" t="s">
        <v>84</v>
      </c>
      <c r="K801" t="s">
        <v>84</v>
      </c>
      <c r="L801" t="s">
        <v>84</v>
      </c>
      <c r="M801" t="s">
        <v>84</v>
      </c>
      <c r="N801" t="s">
        <v>84</v>
      </c>
      <c r="O801" t="s">
        <v>84</v>
      </c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</row>
    <row r="802" spans="1:24" hidden="1" x14ac:dyDescent="0.3">
      <c r="A802">
        <v>0.85253573403168781</v>
      </c>
      <c r="B802">
        <v>0</v>
      </c>
      <c r="C802" t="s">
        <v>82</v>
      </c>
      <c r="D802">
        <v>0.1</v>
      </c>
      <c r="E802" t="s">
        <v>89</v>
      </c>
      <c r="F802">
        <v>-45.708735016768273</v>
      </c>
      <c r="G802" t="s">
        <v>56</v>
      </c>
      <c r="H802" t="s">
        <v>84</v>
      </c>
      <c r="I802" t="s">
        <v>84</v>
      </c>
      <c r="J802" t="s">
        <v>84</v>
      </c>
      <c r="K802" t="s">
        <v>84</v>
      </c>
      <c r="L802" t="s">
        <v>84</v>
      </c>
      <c r="M802" t="s">
        <v>84</v>
      </c>
      <c r="N802" t="s">
        <v>84</v>
      </c>
      <c r="O802" t="s">
        <v>84</v>
      </c>
      <c r="P802" t="s">
        <v>84</v>
      </c>
      <c r="Q802" t="s">
        <v>84</v>
      </c>
      <c r="R802" t="s">
        <v>84</v>
      </c>
      <c r="S802" t="s">
        <v>84</v>
      </c>
      <c r="T802" t="s">
        <v>84</v>
      </c>
      <c r="U802" t="s">
        <v>84</v>
      </c>
      <c r="V802" t="s">
        <v>84</v>
      </c>
      <c r="W802" t="s">
        <v>84</v>
      </c>
      <c r="X802" t="s">
        <v>84</v>
      </c>
    </row>
    <row r="803" spans="1:24" hidden="1" x14ac:dyDescent="0.3">
      <c r="A803">
        <v>0.43868131659933696</v>
      </c>
      <c r="B803">
        <v>0</v>
      </c>
      <c r="C803" t="s">
        <v>82</v>
      </c>
      <c r="D803">
        <v>0.1</v>
      </c>
      <c r="E803" t="s">
        <v>89</v>
      </c>
      <c r="F803">
        <v>-72.063852983548571</v>
      </c>
      <c r="G803" t="s">
        <v>56</v>
      </c>
      <c r="H803" t="s">
        <v>84</v>
      </c>
      <c r="I803" t="s">
        <v>84</v>
      </c>
      <c r="J803" t="s">
        <v>84</v>
      </c>
      <c r="K803" t="s">
        <v>84</v>
      </c>
      <c r="L803" t="s">
        <v>84</v>
      </c>
      <c r="M803" t="s">
        <v>84</v>
      </c>
      <c r="N803" t="s">
        <v>84</v>
      </c>
      <c r="O803" t="s">
        <v>84</v>
      </c>
      <c r="P803" t="s">
        <v>84</v>
      </c>
      <c r="Q803" t="s">
        <v>84</v>
      </c>
      <c r="R803" t="s">
        <v>84</v>
      </c>
      <c r="S803" t="s">
        <v>84</v>
      </c>
      <c r="T803" t="s">
        <v>84</v>
      </c>
      <c r="U803" t="s">
        <v>84</v>
      </c>
      <c r="V803" t="s">
        <v>84</v>
      </c>
      <c r="W803" t="s">
        <v>84</v>
      </c>
      <c r="X803" t="s">
        <v>84</v>
      </c>
    </row>
    <row r="804" spans="1:24" hidden="1" x14ac:dyDescent="0.3">
      <c r="A804">
        <v>1.0471512201669071</v>
      </c>
      <c r="B804">
        <v>0</v>
      </c>
      <c r="C804" t="s">
        <v>82</v>
      </c>
      <c r="D804">
        <v>0.1</v>
      </c>
      <c r="E804" t="s">
        <v>89</v>
      </c>
      <c r="F804">
        <v>-33.315212369171043</v>
      </c>
      <c r="G804" t="s">
        <v>56</v>
      </c>
      <c r="H804" t="s">
        <v>84</v>
      </c>
      <c r="I804" t="s">
        <v>84</v>
      </c>
      <c r="J804" t="s">
        <v>84</v>
      </c>
      <c r="K804" t="s">
        <v>84</v>
      </c>
      <c r="L804" t="s">
        <v>84</v>
      </c>
      <c r="M804" t="s">
        <v>84</v>
      </c>
      <c r="N804" t="s">
        <v>84</v>
      </c>
      <c r="O804" t="s">
        <v>84</v>
      </c>
      <c r="P804" t="s">
        <v>84</v>
      </c>
      <c r="Q804" t="s">
        <v>84</v>
      </c>
      <c r="R804" t="s">
        <v>84</v>
      </c>
      <c r="S804" t="s">
        <v>84</v>
      </c>
      <c r="T804" t="s">
        <v>84</v>
      </c>
      <c r="U804" t="s">
        <v>84</v>
      </c>
      <c r="V804" t="s">
        <v>84</v>
      </c>
      <c r="W804" t="s">
        <v>84</v>
      </c>
      <c r="X804" t="s">
        <v>84</v>
      </c>
    </row>
    <row r="805" spans="1:24" hidden="1" x14ac:dyDescent="0.3">
      <c r="A805">
        <v>0.4621141940671733</v>
      </c>
      <c r="B805">
        <v>0</v>
      </c>
      <c r="C805" t="s">
        <v>82</v>
      </c>
      <c r="D805">
        <v>0.1</v>
      </c>
      <c r="E805" t="s">
        <v>89</v>
      </c>
      <c r="F805">
        <v>-70.571598161677812</v>
      </c>
      <c r="G805" t="s">
        <v>56</v>
      </c>
      <c r="H805" t="s">
        <v>84</v>
      </c>
      <c r="I805" t="s">
        <v>84</v>
      </c>
      <c r="J805" t="s">
        <v>84</v>
      </c>
      <c r="K805" t="s">
        <v>84</v>
      </c>
      <c r="L805" t="s">
        <v>84</v>
      </c>
      <c r="M805" t="s">
        <v>84</v>
      </c>
      <c r="N805" t="s">
        <v>84</v>
      </c>
      <c r="O805" t="s">
        <v>84</v>
      </c>
      <c r="P805" t="s">
        <v>84</v>
      </c>
      <c r="Q805" t="s">
        <v>84</v>
      </c>
      <c r="R805" t="s">
        <v>84</v>
      </c>
      <c r="S805" t="s">
        <v>84</v>
      </c>
      <c r="T805" t="s">
        <v>84</v>
      </c>
      <c r="U805" t="s">
        <v>84</v>
      </c>
      <c r="V805" t="s">
        <v>84</v>
      </c>
      <c r="W805" t="s">
        <v>84</v>
      </c>
      <c r="X805" t="s">
        <v>84</v>
      </c>
    </row>
    <row r="806" spans="1:24" hidden="1" x14ac:dyDescent="0.3">
      <c r="A806">
        <v>1.3939717532468119</v>
      </c>
      <c r="B806">
        <v>0</v>
      </c>
      <c r="C806" t="s">
        <v>82</v>
      </c>
      <c r="D806">
        <v>0.1</v>
      </c>
      <c r="E806" t="s">
        <v>89</v>
      </c>
      <c r="F806">
        <v>-11.22895285952927</v>
      </c>
      <c r="G806" t="s">
        <v>56</v>
      </c>
      <c r="H806" t="s">
        <v>84</v>
      </c>
      <c r="I806" t="s">
        <v>84</v>
      </c>
      <c r="J806" t="s">
        <v>84</v>
      </c>
      <c r="K806" t="s">
        <v>84</v>
      </c>
      <c r="L806" t="s">
        <v>84</v>
      </c>
      <c r="M806" t="s">
        <v>84</v>
      </c>
      <c r="N806" t="s">
        <v>84</v>
      </c>
      <c r="O806" t="s">
        <v>84</v>
      </c>
      <c r="P806" t="s">
        <v>84</v>
      </c>
      <c r="Q806" t="s">
        <v>84</v>
      </c>
      <c r="R806" t="s">
        <v>84</v>
      </c>
      <c r="S806" t="s">
        <v>84</v>
      </c>
      <c r="T806" t="s">
        <v>84</v>
      </c>
      <c r="U806" t="s">
        <v>84</v>
      </c>
      <c r="V806" t="s">
        <v>84</v>
      </c>
      <c r="W806" t="s">
        <v>84</v>
      </c>
      <c r="X806" t="s">
        <v>84</v>
      </c>
    </row>
    <row r="807" spans="1:24" hidden="1" x14ac:dyDescent="0.3">
      <c r="A807">
        <v>0.96956482350708384</v>
      </c>
      <c r="B807">
        <v>0</v>
      </c>
      <c r="C807" t="s">
        <v>82</v>
      </c>
      <c r="D807">
        <v>0.1</v>
      </c>
      <c r="E807" t="s">
        <v>89</v>
      </c>
      <c r="F807">
        <v>-38.25607695936548</v>
      </c>
      <c r="G807" t="s">
        <v>56</v>
      </c>
      <c r="H807" t="s">
        <v>84</v>
      </c>
      <c r="I807" t="s">
        <v>84</v>
      </c>
      <c r="J807" t="s">
        <v>84</v>
      </c>
      <c r="K807" t="s">
        <v>84</v>
      </c>
      <c r="L807" t="s">
        <v>84</v>
      </c>
      <c r="M807" t="s">
        <v>84</v>
      </c>
      <c r="N807" t="s">
        <v>84</v>
      </c>
      <c r="O807" t="s">
        <v>84</v>
      </c>
      <c r="P807" t="s">
        <v>84</v>
      </c>
      <c r="Q807" t="s">
        <v>84</v>
      </c>
      <c r="R807" t="s">
        <v>84</v>
      </c>
      <c r="S807" t="s">
        <v>84</v>
      </c>
      <c r="T807" t="s">
        <v>84</v>
      </c>
      <c r="U807" t="s">
        <v>84</v>
      </c>
      <c r="V807" t="s">
        <v>84</v>
      </c>
      <c r="W807" t="s">
        <v>84</v>
      </c>
      <c r="X807" t="s">
        <v>84</v>
      </c>
    </row>
    <row r="808" spans="1:24" hidden="1" x14ac:dyDescent="0.3">
      <c r="A808">
        <v>1.3037482713870112</v>
      </c>
      <c r="B808">
        <v>0</v>
      </c>
      <c r="C808" t="s">
        <v>82</v>
      </c>
      <c r="D808">
        <v>0.1</v>
      </c>
      <c r="E808" t="s">
        <v>89</v>
      </c>
      <c r="F808">
        <v>-16.974573560019664</v>
      </c>
      <c r="G808" t="s">
        <v>56</v>
      </c>
      <c r="H808" t="s">
        <v>84</v>
      </c>
      <c r="I808" t="s">
        <v>84</v>
      </c>
      <c r="J808" t="s">
        <v>84</v>
      </c>
      <c r="K808" t="s">
        <v>84</v>
      </c>
      <c r="L808" t="s">
        <v>84</v>
      </c>
      <c r="M808" t="s">
        <v>84</v>
      </c>
      <c r="N808" t="s">
        <v>84</v>
      </c>
      <c r="O808" t="s">
        <v>84</v>
      </c>
      <c r="P808" t="s">
        <v>84</v>
      </c>
      <c r="Q808" t="s">
        <v>84</v>
      </c>
      <c r="R808" t="s">
        <v>84</v>
      </c>
      <c r="S808" t="s">
        <v>84</v>
      </c>
      <c r="T808" t="s">
        <v>84</v>
      </c>
      <c r="U808" t="s">
        <v>84</v>
      </c>
      <c r="V808" t="s">
        <v>84</v>
      </c>
      <c r="W808" t="s">
        <v>84</v>
      </c>
      <c r="X808" t="s">
        <v>84</v>
      </c>
    </row>
    <row r="809" spans="1:24" hidden="1" x14ac:dyDescent="0.3">
      <c r="A809">
        <v>1.3922579791892526</v>
      </c>
      <c r="B809">
        <v>0</v>
      </c>
      <c r="C809" t="s">
        <v>82</v>
      </c>
      <c r="D809">
        <v>0.1</v>
      </c>
      <c r="E809" t="s">
        <v>89</v>
      </c>
      <c r="F809">
        <v>-11.338089588661235</v>
      </c>
      <c r="G809" t="s">
        <v>56</v>
      </c>
      <c r="H809" t="s">
        <v>84</v>
      </c>
      <c r="I809" t="s">
        <v>84</v>
      </c>
      <c r="J809" t="s">
        <v>84</v>
      </c>
      <c r="K809" t="s">
        <v>84</v>
      </c>
      <c r="L809" t="s">
        <v>84</v>
      </c>
      <c r="M809" t="s">
        <v>84</v>
      </c>
      <c r="N809" t="s">
        <v>84</v>
      </c>
      <c r="O809" t="s">
        <v>84</v>
      </c>
      <c r="P809" t="s">
        <v>84</v>
      </c>
      <c r="Q809" t="s">
        <v>84</v>
      </c>
      <c r="R809" t="s">
        <v>84</v>
      </c>
      <c r="S809" t="s">
        <v>84</v>
      </c>
      <c r="T809" t="s">
        <v>84</v>
      </c>
      <c r="U809" t="s">
        <v>84</v>
      </c>
      <c r="V809" t="s">
        <v>84</v>
      </c>
      <c r="W809" t="s">
        <v>84</v>
      </c>
      <c r="X809" t="s">
        <v>84</v>
      </c>
    </row>
    <row r="810" spans="1:24" hidden="1" x14ac:dyDescent="0.3">
      <c r="A810">
        <v>0.84230929846791824</v>
      </c>
      <c r="B810">
        <v>0</v>
      </c>
      <c r="C810" t="s">
        <v>82</v>
      </c>
      <c r="D810">
        <v>0.1</v>
      </c>
      <c r="E810" t="s">
        <v>89</v>
      </c>
      <c r="F810">
        <v>-46.359975898368575</v>
      </c>
      <c r="G810" t="s">
        <v>56</v>
      </c>
      <c r="H810" t="s">
        <v>84</v>
      </c>
      <c r="I810" t="s">
        <v>84</v>
      </c>
      <c r="J810" t="s">
        <v>84</v>
      </c>
      <c r="K810" t="s">
        <v>84</v>
      </c>
      <c r="L810" t="s">
        <v>84</v>
      </c>
      <c r="M810" t="s">
        <v>84</v>
      </c>
      <c r="N810" t="s">
        <v>84</v>
      </c>
      <c r="O810" t="s">
        <v>84</v>
      </c>
      <c r="P810" t="s">
        <v>84</v>
      </c>
      <c r="Q810" t="s">
        <v>84</v>
      </c>
      <c r="R810" t="s">
        <v>84</v>
      </c>
      <c r="S810" t="s">
        <v>84</v>
      </c>
      <c r="T810" t="s">
        <v>84</v>
      </c>
      <c r="U810" t="s">
        <v>84</v>
      </c>
      <c r="V810" t="s">
        <v>84</v>
      </c>
      <c r="W810" t="s">
        <v>84</v>
      </c>
      <c r="X810" t="s">
        <v>84</v>
      </c>
    </row>
    <row r="811" spans="1:24" hidden="1" x14ac:dyDescent="0.3">
      <c r="A811">
        <v>0.99215040644644792</v>
      </c>
      <c r="B811">
        <v>0</v>
      </c>
      <c r="C811" t="s">
        <v>82</v>
      </c>
      <c r="D811">
        <v>0.1</v>
      </c>
      <c r="E811" t="s">
        <v>89</v>
      </c>
      <c r="F811">
        <v>-36.817779631506852</v>
      </c>
      <c r="G811" t="s">
        <v>56</v>
      </c>
      <c r="H811" t="s">
        <v>84</v>
      </c>
      <c r="I811" t="s">
        <v>84</v>
      </c>
      <c r="J811" t="s">
        <v>84</v>
      </c>
      <c r="K811" t="s">
        <v>84</v>
      </c>
      <c r="L811" t="s">
        <v>84</v>
      </c>
      <c r="M811" t="s">
        <v>84</v>
      </c>
      <c r="N811" t="s">
        <v>84</v>
      </c>
      <c r="O811" t="s">
        <v>84</v>
      </c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</row>
    <row r="812" spans="1:24" hidden="1" x14ac:dyDescent="0.3">
      <c r="A812">
        <v>0.98251805082908394</v>
      </c>
      <c r="B812">
        <v>0</v>
      </c>
      <c r="C812" t="s">
        <v>82</v>
      </c>
      <c r="D812">
        <v>0.1</v>
      </c>
      <c r="E812" t="s">
        <v>89</v>
      </c>
      <c r="F812">
        <v>-37.43118825516882</v>
      </c>
      <c r="G812" t="s">
        <v>56</v>
      </c>
      <c r="H812" t="s">
        <v>84</v>
      </c>
      <c r="I812" t="s">
        <v>84</v>
      </c>
      <c r="J812" t="s">
        <v>84</v>
      </c>
      <c r="K812" t="s">
        <v>84</v>
      </c>
      <c r="L812" t="s">
        <v>84</v>
      </c>
      <c r="M812" t="s">
        <v>84</v>
      </c>
      <c r="N812" t="s">
        <v>84</v>
      </c>
      <c r="O812" t="s">
        <v>84</v>
      </c>
      <c r="P812" t="s">
        <v>84</v>
      </c>
      <c r="Q812" t="s">
        <v>84</v>
      </c>
      <c r="R812" t="s">
        <v>84</v>
      </c>
      <c r="S812" t="s">
        <v>84</v>
      </c>
      <c r="T812" t="s">
        <v>84</v>
      </c>
      <c r="U812" t="s">
        <v>84</v>
      </c>
      <c r="V812" t="s">
        <v>84</v>
      </c>
      <c r="W812" t="s">
        <v>84</v>
      </c>
      <c r="X812" t="s">
        <v>84</v>
      </c>
    </row>
    <row r="813" spans="1:24" hidden="1" x14ac:dyDescent="0.3">
      <c r="A813">
        <v>0.90437293996785628</v>
      </c>
      <c r="B813">
        <v>0</v>
      </c>
      <c r="C813" t="s">
        <v>82</v>
      </c>
      <c r="D813">
        <v>0.1</v>
      </c>
      <c r="E813" t="s">
        <v>89</v>
      </c>
      <c r="F813">
        <v>-42.407632938428563</v>
      </c>
      <c r="G813" t="s">
        <v>56</v>
      </c>
      <c r="H813" t="s">
        <v>84</v>
      </c>
      <c r="I813" t="s">
        <v>84</v>
      </c>
      <c r="J813" t="s">
        <v>84</v>
      </c>
      <c r="K813" t="s">
        <v>84</v>
      </c>
      <c r="L813" t="s">
        <v>84</v>
      </c>
      <c r="M813" t="s">
        <v>84</v>
      </c>
      <c r="N813" t="s">
        <v>84</v>
      </c>
      <c r="O813" t="s">
        <v>84</v>
      </c>
      <c r="P813" t="s">
        <v>84</v>
      </c>
      <c r="Q813" t="s">
        <v>84</v>
      </c>
      <c r="R813" t="s">
        <v>84</v>
      </c>
      <c r="S813" t="s">
        <v>84</v>
      </c>
      <c r="T813" t="s">
        <v>84</v>
      </c>
      <c r="U813" t="s">
        <v>84</v>
      </c>
      <c r="V813" t="s">
        <v>84</v>
      </c>
      <c r="W813" t="s">
        <v>84</v>
      </c>
      <c r="X813" t="s">
        <v>84</v>
      </c>
    </row>
    <row r="814" spans="1:24" hidden="1" x14ac:dyDescent="0.3">
      <c r="A814">
        <v>1.1876826057751284</v>
      </c>
      <c r="B814">
        <v>0</v>
      </c>
      <c r="C814" t="s">
        <v>85</v>
      </c>
      <c r="D814">
        <v>0.1</v>
      </c>
      <c r="E814" t="s">
        <v>89</v>
      </c>
      <c r="F814">
        <v>-24.365878763603874</v>
      </c>
      <c r="G814" t="s">
        <v>56</v>
      </c>
      <c r="H814" t="s">
        <v>84</v>
      </c>
      <c r="I814" t="s">
        <v>84</v>
      </c>
      <c r="J814" t="s">
        <v>84</v>
      </c>
      <c r="K814" t="s">
        <v>84</v>
      </c>
      <c r="L814" t="s">
        <v>84</v>
      </c>
      <c r="M814" t="s">
        <v>84</v>
      </c>
      <c r="N814" t="s">
        <v>84</v>
      </c>
      <c r="O814" t="s">
        <v>84</v>
      </c>
      <c r="P814" t="s">
        <v>84</v>
      </c>
      <c r="Q814" t="s">
        <v>84</v>
      </c>
      <c r="R814" t="s">
        <v>84</v>
      </c>
      <c r="S814" t="s">
        <v>84</v>
      </c>
      <c r="T814" t="s">
        <v>84</v>
      </c>
      <c r="U814" t="s">
        <v>84</v>
      </c>
      <c r="V814" t="s">
        <v>84</v>
      </c>
      <c r="W814" t="s">
        <v>84</v>
      </c>
      <c r="X814" t="s">
        <v>84</v>
      </c>
    </row>
    <row r="815" spans="1:24" hidden="1" x14ac:dyDescent="0.3">
      <c r="A815">
        <v>0.79017433967945727</v>
      </c>
      <c r="B815">
        <v>0</v>
      </c>
      <c r="C815" t="s">
        <v>85</v>
      </c>
      <c r="D815">
        <v>0.1</v>
      </c>
      <c r="E815" t="s">
        <v>89</v>
      </c>
      <c r="F815">
        <v>-49.680039503314191</v>
      </c>
      <c r="G815" t="s">
        <v>56</v>
      </c>
      <c r="H815" t="s">
        <v>84</v>
      </c>
      <c r="I815" t="s">
        <v>84</v>
      </c>
      <c r="J815" t="s">
        <v>84</v>
      </c>
      <c r="K815" t="s">
        <v>84</v>
      </c>
      <c r="L815" t="s">
        <v>84</v>
      </c>
      <c r="M815" t="s">
        <v>84</v>
      </c>
      <c r="N815" t="s">
        <v>84</v>
      </c>
      <c r="O815" t="s">
        <v>84</v>
      </c>
      <c r="P815" t="s">
        <v>84</v>
      </c>
      <c r="Q815" t="s">
        <v>84</v>
      </c>
      <c r="R815" t="s">
        <v>84</v>
      </c>
      <c r="S815" t="s">
        <v>84</v>
      </c>
      <c r="T815" t="s">
        <v>84</v>
      </c>
      <c r="U815" t="s">
        <v>84</v>
      </c>
      <c r="V815" t="s">
        <v>84</v>
      </c>
      <c r="W815" t="s">
        <v>84</v>
      </c>
      <c r="X815" t="s">
        <v>84</v>
      </c>
    </row>
    <row r="816" spans="1:24" hidden="1" x14ac:dyDescent="0.3">
      <c r="A816">
        <v>0.93850772562312279</v>
      </c>
      <c r="B816">
        <v>0</v>
      </c>
      <c r="C816" t="s">
        <v>85</v>
      </c>
      <c r="D816">
        <v>0.1</v>
      </c>
      <c r="E816" t="s">
        <v>89</v>
      </c>
      <c r="F816">
        <v>-40.233858140283843</v>
      </c>
      <c r="G816" t="s">
        <v>56</v>
      </c>
      <c r="H816" t="s">
        <v>84</v>
      </c>
      <c r="I816" t="s">
        <v>84</v>
      </c>
      <c r="J816" t="s">
        <v>84</v>
      </c>
      <c r="K816" t="s">
        <v>84</v>
      </c>
      <c r="L816" t="s">
        <v>84</v>
      </c>
      <c r="M816" t="s">
        <v>84</v>
      </c>
      <c r="N816" t="s">
        <v>84</v>
      </c>
      <c r="O816" t="s">
        <v>84</v>
      </c>
      <c r="P816" t="s">
        <v>84</v>
      </c>
      <c r="Q816" t="s">
        <v>84</v>
      </c>
      <c r="R816" t="s">
        <v>84</v>
      </c>
      <c r="S816" t="s">
        <v>84</v>
      </c>
      <c r="T816" t="s">
        <v>84</v>
      </c>
      <c r="U816" t="s">
        <v>84</v>
      </c>
      <c r="V816" t="s">
        <v>84</v>
      </c>
      <c r="W816" t="s">
        <v>84</v>
      </c>
      <c r="X816" t="s">
        <v>84</v>
      </c>
    </row>
    <row r="817" spans="1:24" hidden="1" x14ac:dyDescent="0.3">
      <c r="A817">
        <v>0.67301227373655104</v>
      </c>
      <c r="B817">
        <v>0</v>
      </c>
      <c r="C817" t="s">
        <v>85</v>
      </c>
      <c r="D817">
        <v>0.1</v>
      </c>
      <c r="E817" t="s">
        <v>89</v>
      </c>
      <c r="F817">
        <v>-57.141165781280577</v>
      </c>
      <c r="G817" t="s">
        <v>56</v>
      </c>
      <c r="H817" t="s">
        <v>84</v>
      </c>
      <c r="I817" t="s">
        <v>84</v>
      </c>
      <c r="J817" t="s">
        <v>84</v>
      </c>
      <c r="K817" t="s">
        <v>84</v>
      </c>
      <c r="L817" t="s">
        <v>84</v>
      </c>
      <c r="M817" t="s">
        <v>84</v>
      </c>
      <c r="N817" t="s">
        <v>84</v>
      </c>
      <c r="O817" t="s">
        <v>84</v>
      </c>
      <c r="P817" t="s">
        <v>84</v>
      </c>
      <c r="Q817" t="s">
        <v>84</v>
      </c>
      <c r="R817" t="s">
        <v>84</v>
      </c>
      <c r="S817" t="s">
        <v>84</v>
      </c>
      <c r="T817" t="s">
        <v>84</v>
      </c>
      <c r="U817" t="s">
        <v>84</v>
      </c>
      <c r="V817" t="s">
        <v>84</v>
      </c>
      <c r="W817" t="s">
        <v>84</v>
      </c>
      <c r="X817" t="s">
        <v>84</v>
      </c>
    </row>
    <row r="818" spans="1:24" hidden="1" x14ac:dyDescent="0.3">
      <c r="A818">
        <v>1.1335295180140581</v>
      </c>
      <c r="B818">
        <v>0</v>
      </c>
      <c r="C818" t="s">
        <v>85</v>
      </c>
      <c r="D818">
        <v>0.1</v>
      </c>
      <c r="E818" t="s">
        <v>89</v>
      </c>
      <c r="F818">
        <v>-27.814461057501237</v>
      </c>
      <c r="G818" t="s">
        <v>56</v>
      </c>
      <c r="H818" t="s">
        <v>84</v>
      </c>
      <c r="I818" t="s">
        <v>84</v>
      </c>
      <c r="J818" t="s">
        <v>84</v>
      </c>
      <c r="K818" t="s">
        <v>84</v>
      </c>
      <c r="L818" t="s">
        <v>84</v>
      </c>
      <c r="M818" t="s">
        <v>84</v>
      </c>
      <c r="N818" t="s">
        <v>84</v>
      </c>
      <c r="O818" t="s">
        <v>84</v>
      </c>
      <c r="P818" t="s">
        <v>84</v>
      </c>
      <c r="Q818" t="s">
        <v>84</v>
      </c>
      <c r="R818" t="s">
        <v>84</v>
      </c>
      <c r="S818" t="s">
        <v>84</v>
      </c>
      <c r="T818" t="s">
        <v>84</v>
      </c>
      <c r="U818" t="s">
        <v>84</v>
      </c>
      <c r="V818" t="s">
        <v>84</v>
      </c>
      <c r="W818" t="s">
        <v>84</v>
      </c>
      <c r="X818" t="s">
        <v>84</v>
      </c>
    </row>
    <row r="819" spans="1:24" hidden="1" x14ac:dyDescent="0.3">
      <c r="A819">
        <v>0.63578354126218117</v>
      </c>
      <c r="B819">
        <v>0</v>
      </c>
      <c r="C819" t="s">
        <v>85</v>
      </c>
      <c r="D819">
        <v>0.1</v>
      </c>
      <c r="E819" t="s">
        <v>89</v>
      </c>
      <c r="F819">
        <v>-59.51196960694255</v>
      </c>
      <c r="G819" t="s">
        <v>56</v>
      </c>
      <c r="H819" t="s">
        <v>84</v>
      </c>
      <c r="I819" t="s">
        <v>84</v>
      </c>
      <c r="J819" t="s">
        <v>84</v>
      </c>
      <c r="K819" t="s">
        <v>84</v>
      </c>
      <c r="L819" t="s">
        <v>84</v>
      </c>
      <c r="M819" t="s">
        <v>84</v>
      </c>
      <c r="N819" t="s">
        <v>84</v>
      </c>
      <c r="O819" t="s">
        <v>84</v>
      </c>
      <c r="P819" t="s">
        <v>84</v>
      </c>
      <c r="Q819" t="s">
        <v>84</v>
      </c>
      <c r="R819" t="s">
        <v>84</v>
      </c>
      <c r="S819" t="s">
        <v>84</v>
      </c>
      <c r="T819" t="s">
        <v>84</v>
      </c>
      <c r="U819" t="s">
        <v>84</v>
      </c>
      <c r="V819" t="s">
        <v>84</v>
      </c>
      <c r="W819" t="s">
        <v>84</v>
      </c>
      <c r="X819" t="s">
        <v>84</v>
      </c>
    </row>
    <row r="820" spans="1:24" hidden="1" x14ac:dyDescent="0.3">
      <c r="A820">
        <v>0.53784871277516622</v>
      </c>
      <c r="B820">
        <v>0</v>
      </c>
      <c r="C820" t="s">
        <v>85</v>
      </c>
      <c r="D820">
        <v>0.1</v>
      </c>
      <c r="E820" t="s">
        <v>89</v>
      </c>
      <c r="F820">
        <v>-65.748665046477342</v>
      </c>
      <c r="G820" t="s">
        <v>56</v>
      </c>
      <c r="H820" t="s">
        <v>84</v>
      </c>
      <c r="I820" t="s">
        <v>84</v>
      </c>
      <c r="J820" t="s">
        <v>84</v>
      </c>
      <c r="K820" t="s">
        <v>84</v>
      </c>
      <c r="L820" t="s">
        <v>84</v>
      </c>
      <c r="M820" t="s">
        <v>84</v>
      </c>
      <c r="N820" t="s">
        <v>84</v>
      </c>
      <c r="O820" t="s">
        <v>84</v>
      </c>
      <c r="P820" t="s">
        <v>84</v>
      </c>
      <c r="Q820" t="s">
        <v>84</v>
      </c>
      <c r="R820" t="s">
        <v>84</v>
      </c>
      <c r="S820" t="s">
        <v>84</v>
      </c>
      <c r="T820" t="s">
        <v>84</v>
      </c>
      <c r="U820" t="s">
        <v>84</v>
      </c>
      <c r="V820" t="s">
        <v>84</v>
      </c>
      <c r="W820" t="s">
        <v>84</v>
      </c>
      <c r="X820" t="s">
        <v>84</v>
      </c>
    </row>
    <row r="821" spans="1:24" hidden="1" x14ac:dyDescent="0.3">
      <c r="A821">
        <v>1.0500389877237286</v>
      </c>
      <c r="B821">
        <v>0</v>
      </c>
      <c r="C821" t="s">
        <v>85</v>
      </c>
      <c r="D821">
        <v>0.1</v>
      </c>
      <c r="E821" t="s">
        <v>89</v>
      </c>
      <c r="F821">
        <v>-33.131313269838337</v>
      </c>
      <c r="G821" t="s">
        <v>56</v>
      </c>
      <c r="H821" t="s">
        <v>84</v>
      </c>
      <c r="I821" t="s">
        <v>84</v>
      </c>
      <c r="J821" t="s">
        <v>84</v>
      </c>
      <c r="K821" t="s">
        <v>84</v>
      </c>
      <c r="L821" t="s">
        <v>84</v>
      </c>
      <c r="M821" t="s">
        <v>84</v>
      </c>
      <c r="N821" t="s">
        <v>84</v>
      </c>
      <c r="O821" t="s">
        <v>84</v>
      </c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</row>
    <row r="822" spans="1:24" hidden="1" x14ac:dyDescent="0.3">
      <c r="A822">
        <v>0.65883319381844441</v>
      </c>
      <c r="B822">
        <v>0</v>
      </c>
      <c r="C822" t="s">
        <v>85</v>
      </c>
      <c r="D822">
        <v>0.1</v>
      </c>
      <c r="E822" t="s">
        <v>89</v>
      </c>
      <c r="F822">
        <v>-58.04411935181529</v>
      </c>
      <c r="G822" t="s">
        <v>56</v>
      </c>
      <c r="H822" t="s">
        <v>84</v>
      </c>
      <c r="I822" t="s">
        <v>84</v>
      </c>
      <c r="J822" t="s">
        <v>84</v>
      </c>
      <c r="K822" t="s">
        <v>84</v>
      </c>
      <c r="L822" t="s">
        <v>84</v>
      </c>
      <c r="M822" t="s">
        <v>84</v>
      </c>
      <c r="N822" t="s">
        <v>84</v>
      </c>
      <c r="O822" t="s">
        <v>84</v>
      </c>
      <c r="P822" t="s">
        <v>84</v>
      </c>
      <c r="Q822" t="s">
        <v>84</v>
      </c>
      <c r="R822" t="s">
        <v>84</v>
      </c>
      <c r="S822" t="s">
        <v>84</v>
      </c>
      <c r="T822" t="s">
        <v>84</v>
      </c>
      <c r="U822" t="s">
        <v>84</v>
      </c>
      <c r="V822" t="s">
        <v>84</v>
      </c>
      <c r="W822" t="s">
        <v>84</v>
      </c>
      <c r="X822" t="s">
        <v>84</v>
      </c>
    </row>
    <row r="823" spans="1:24" hidden="1" x14ac:dyDescent="0.3">
      <c r="A823">
        <v>1.7537106510655676</v>
      </c>
      <c r="B823">
        <v>0</v>
      </c>
      <c r="C823" t="s">
        <v>85</v>
      </c>
      <c r="D823">
        <v>0.1</v>
      </c>
      <c r="E823" t="s">
        <v>89</v>
      </c>
      <c r="F823">
        <v>11.679975231838982</v>
      </c>
      <c r="G823" t="s">
        <v>56</v>
      </c>
      <c r="H823" t="s">
        <v>84</v>
      </c>
      <c r="I823" t="s">
        <v>84</v>
      </c>
      <c r="J823" t="s">
        <v>84</v>
      </c>
      <c r="K823" t="s">
        <v>84</v>
      </c>
      <c r="L823" t="s">
        <v>84</v>
      </c>
      <c r="M823" t="s">
        <v>84</v>
      </c>
      <c r="N823" t="s">
        <v>84</v>
      </c>
      <c r="O823" t="s">
        <v>84</v>
      </c>
      <c r="P823" t="s">
        <v>84</v>
      </c>
      <c r="Q823" t="s">
        <v>84</v>
      </c>
      <c r="R823" t="s">
        <v>84</v>
      </c>
      <c r="S823" t="s">
        <v>84</v>
      </c>
      <c r="T823" t="s">
        <v>84</v>
      </c>
      <c r="U823" t="s">
        <v>84</v>
      </c>
      <c r="V823" t="s">
        <v>84</v>
      </c>
      <c r="W823" t="s">
        <v>84</v>
      </c>
      <c r="X823" t="s">
        <v>84</v>
      </c>
    </row>
    <row r="824" spans="1:24" hidden="1" x14ac:dyDescent="0.3">
      <c r="A824">
        <v>1.3129853142158774</v>
      </c>
      <c r="B824">
        <v>0</v>
      </c>
      <c r="C824" t="s">
        <v>85</v>
      </c>
      <c r="D824">
        <v>0.1</v>
      </c>
      <c r="E824" t="s">
        <v>89</v>
      </c>
      <c r="F824">
        <v>-16.386339284475746</v>
      </c>
      <c r="G824" t="s">
        <v>56</v>
      </c>
      <c r="H824" t="s">
        <v>84</v>
      </c>
      <c r="I824" t="s">
        <v>84</v>
      </c>
      <c r="J824" t="s">
        <v>84</v>
      </c>
      <c r="K824" t="s">
        <v>84</v>
      </c>
      <c r="L824" t="s">
        <v>84</v>
      </c>
      <c r="M824" t="s">
        <v>84</v>
      </c>
      <c r="N824" t="s">
        <v>84</v>
      </c>
      <c r="O824" t="s">
        <v>84</v>
      </c>
      <c r="P824" t="s">
        <v>84</v>
      </c>
      <c r="Q824" t="s">
        <v>84</v>
      </c>
      <c r="R824" t="s">
        <v>84</v>
      </c>
      <c r="S824" t="s">
        <v>84</v>
      </c>
      <c r="T824" t="s">
        <v>84</v>
      </c>
      <c r="U824" t="s">
        <v>84</v>
      </c>
      <c r="V824" t="s">
        <v>84</v>
      </c>
      <c r="W824" t="s">
        <v>84</v>
      </c>
      <c r="X824" t="s">
        <v>84</v>
      </c>
    </row>
    <row r="825" spans="1:24" hidden="1" x14ac:dyDescent="0.3">
      <c r="A825">
        <v>0.75799148191626264</v>
      </c>
      <c r="B825">
        <v>0</v>
      </c>
      <c r="C825" t="s">
        <v>85</v>
      </c>
      <c r="D825">
        <v>0.1</v>
      </c>
      <c r="E825" t="s">
        <v>89</v>
      </c>
      <c r="F825">
        <v>-51.729511436269334</v>
      </c>
      <c r="G825" t="s">
        <v>56</v>
      </c>
      <c r="H825" t="s">
        <v>84</v>
      </c>
      <c r="I825" t="s">
        <v>84</v>
      </c>
      <c r="J825" t="s">
        <v>84</v>
      </c>
      <c r="K825" t="s">
        <v>84</v>
      </c>
      <c r="L825" t="s">
        <v>84</v>
      </c>
      <c r="M825" t="s">
        <v>84</v>
      </c>
      <c r="N825" t="s">
        <v>84</v>
      </c>
      <c r="O825" t="s">
        <v>84</v>
      </c>
      <c r="P825" t="s">
        <v>84</v>
      </c>
      <c r="Q825" t="s">
        <v>84</v>
      </c>
      <c r="R825" t="s">
        <v>84</v>
      </c>
      <c r="S825" t="s">
        <v>84</v>
      </c>
      <c r="T825" t="s">
        <v>84</v>
      </c>
      <c r="U825" t="s">
        <v>84</v>
      </c>
      <c r="V825" t="s">
        <v>84</v>
      </c>
      <c r="W825" t="s">
        <v>84</v>
      </c>
      <c r="X825" t="s">
        <v>84</v>
      </c>
    </row>
    <row r="826" spans="1:24" hidden="1" x14ac:dyDescent="0.3">
      <c r="A826">
        <v>1.2929462100577602</v>
      </c>
      <c r="B826">
        <v>0</v>
      </c>
      <c r="C826" t="s">
        <v>85</v>
      </c>
      <c r="D826">
        <v>0.1</v>
      </c>
      <c r="E826" t="s">
        <v>89</v>
      </c>
      <c r="F826">
        <v>-17.662471498582423</v>
      </c>
      <c r="G826" t="s">
        <v>56</v>
      </c>
      <c r="H826" t="s">
        <v>84</v>
      </c>
      <c r="I826" t="s">
        <v>84</v>
      </c>
      <c r="J826" t="s">
        <v>84</v>
      </c>
      <c r="K826" t="s">
        <v>84</v>
      </c>
      <c r="L826" t="s">
        <v>84</v>
      </c>
      <c r="M826" t="s">
        <v>84</v>
      </c>
      <c r="N826" t="s">
        <v>84</v>
      </c>
      <c r="O826" t="s">
        <v>84</v>
      </c>
      <c r="P826" t="s">
        <v>84</v>
      </c>
      <c r="Q826" t="s">
        <v>84</v>
      </c>
      <c r="R826" t="s">
        <v>84</v>
      </c>
      <c r="S826" t="s">
        <v>84</v>
      </c>
      <c r="T826" t="s">
        <v>84</v>
      </c>
      <c r="U826" t="s">
        <v>84</v>
      </c>
      <c r="V826" t="s">
        <v>84</v>
      </c>
      <c r="W826" t="s">
        <v>84</v>
      </c>
      <c r="X826" t="s">
        <v>84</v>
      </c>
    </row>
    <row r="827" spans="1:24" hidden="1" x14ac:dyDescent="0.3">
      <c r="A827">
        <v>0.67514303378808349</v>
      </c>
      <c r="B827">
        <v>0</v>
      </c>
      <c r="C827" t="s">
        <v>85</v>
      </c>
      <c r="D827">
        <v>0.1</v>
      </c>
      <c r="E827" t="s">
        <v>89</v>
      </c>
      <c r="F827">
        <v>-57.005474508814657</v>
      </c>
      <c r="G827" t="s">
        <v>56</v>
      </c>
      <c r="H827" t="s">
        <v>84</v>
      </c>
      <c r="I827" t="s">
        <v>84</v>
      </c>
      <c r="J827" t="s">
        <v>84</v>
      </c>
      <c r="K827" t="s">
        <v>84</v>
      </c>
      <c r="L827" t="s">
        <v>84</v>
      </c>
      <c r="M827" t="s">
        <v>84</v>
      </c>
      <c r="N827" t="s">
        <v>84</v>
      </c>
      <c r="O827" t="s">
        <v>84</v>
      </c>
      <c r="P827" t="s">
        <v>84</v>
      </c>
      <c r="Q827" t="s">
        <v>84</v>
      </c>
      <c r="R827" t="s">
        <v>84</v>
      </c>
      <c r="S827" t="s">
        <v>84</v>
      </c>
      <c r="T827" t="s">
        <v>84</v>
      </c>
      <c r="U827" t="s">
        <v>84</v>
      </c>
      <c r="V827" t="s">
        <v>84</v>
      </c>
      <c r="W827" t="s">
        <v>84</v>
      </c>
      <c r="X827" t="s">
        <v>84</v>
      </c>
    </row>
    <row r="828" spans="1:24" hidden="1" x14ac:dyDescent="0.3">
      <c r="A828">
        <v>0.5802074792473324</v>
      </c>
      <c r="B828">
        <v>0</v>
      </c>
      <c r="C828" t="s">
        <v>85</v>
      </c>
      <c r="D828">
        <v>0.1</v>
      </c>
      <c r="E828" t="s">
        <v>89</v>
      </c>
      <c r="F828">
        <v>-63.05116988808939</v>
      </c>
      <c r="G828" t="s">
        <v>56</v>
      </c>
      <c r="H828" t="s">
        <v>84</v>
      </c>
      <c r="I828" t="s">
        <v>84</v>
      </c>
      <c r="J828" t="s">
        <v>84</v>
      </c>
      <c r="K828" t="s">
        <v>84</v>
      </c>
      <c r="L828" t="s">
        <v>84</v>
      </c>
      <c r="M828" t="s">
        <v>84</v>
      </c>
      <c r="N828" t="s">
        <v>84</v>
      </c>
      <c r="O828" t="s">
        <v>84</v>
      </c>
      <c r="P828" t="s">
        <v>84</v>
      </c>
      <c r="Q828" t="s">
        <v>84</v>
      </c>
      <c r="R828" t="s">
        <v>84</v>
      </c>
      <c r="S828" t="s">
        <v>84</v>
      </c>
      <c r="T828" t="s">
        <v>84</v>
      </c>
      <c r="U828" t="s">
        <v>84</v>
      </c>
      <c r="V828" t="s">
        <v>84</v>
      </c>
      <c r="W828" t="s">
        <v>84</v>
      </c>
      <c r="X828" t="s">
        <v>84</v>
      </c>
    </row>
    <row r="829" spans="1:24" hidden="1" x14ac:dyDescent="0.3">
      <c r="A829">
        <v>1.2766055269332086</v>
      </c>
      <c r="B829">
        <v>0</v>
      </c>
      <c r="C829" t="s">
        <v>85</v>
      </c>
      <c r="D829">
        <v>0.1</v>
      </c>
      <c r="E829" t="s">
        <v>89</v>
      </c>
      <c r="F829">
        <v>-18.703080498426505</v>
      </c>
      <c r="G829" t="s">
        <v>56</v>
      </c>
      <c r="H829" t="s">
        <v>84</v>
      </c>
      <c r="I829" t="s">
        <v>84</v>
      </c>
      <c r="J829" t="s">
        <v>84</v>
      </c>
      <c r="K829" t="s">
        <v>84</v>
      </c>
      <c r="L829" t="s">
        <v>84</v>
      </c>
      <c r="M829" t="s">
        <v>84</v>
      </c>
      <c r="N829" t="s">
        <v>84</v>
      </c>
      <c r="O829" t="s">
        <v>84</v>
      </c>
      <c r="P829" t="s">
        <v>84</v>
      </c>
      <c r="Q829" t="s">
        <v>84</v>
      </c>
      <c r="R829" t="s">
        <v>84</v>
      </c>
      <c r="S829" t="s">
        <v>84</v>
      </c>
      <c r="T829" t="s">
        <v>84</v>
      </c>
      <c r="U829" t="s">
        <v>84</v>
      </c>
      <c r="V829" t="s">
        <v>84</v>
      </c>
      <c r="W829" t="s">
        <v>84</v>
      </c>
      <c r="X829" t="s">
        <v>84</v>
      </c>
    </row>
    <row r="830" spans="1:24" hidden="1" x14ac:dyDescent="0.3">
      <c r="A830">
        <v>1.3790286407771311</v>
      </c>
      <c r="B830">
        <v>0</v>
      </c>
      <c r="C830" t="s">
        <v>85</v>
      </c>
      <c r="D830">
        <v>0.1</v>
      </c>
      <c r="E830" t="s">
        <v>89</v>
      </c>
      <c r="F830">
        <v>-12.180561626623509</v>
      </c>
      <c r="G830" t="s">
        <v>56</v>
      </c>
      <c r="H830" t="s">
        <v>84</v>
      </c>
      <c r="I830" t="s">
        <v>84</v>
      </c>
      <c r="J830" t="s">
        <v>84</v>
      </c>
      <c r="K830" t="s">
        <v>84</v>
      </c>
      <c r="L830" t="s">
        <v>84</v>
      </c>
      <c r="M830" t="s">
        <v>84</v>
      </c>
      <c r="N830" t="s">
        <v>84</v>
      </c>
      <c r="O830" t="s">
        <v>84</v>
      </c>
      <c r="P830" t="s">
        <v>84</v>
      </c>
      <c r="Q830" t="s">
        <v>84</v>
      </c>
      <c r="R830" t="s">
        <v>84</v>
      </c>
      <c r="S830" t="s">
        <v>84</v>
      </c>
      <c r="T830" t="s">
        <v>84</v>
      </c>
      <c r="U830" t="s">
        <v>84</v>
      </c>
      <c r="V830" t="s">
        <v>84</v>
      </c>
      <c r="W830" t="s">
        <v>84</v>
      </c>
      <c r="X830" t="s">
        <v>84</v>
      </c>
    </row>
    <row r="831" spans="1:24" hidden="1" x14ac:dyDescent="0.3">
      <c r="A831">
        <v>0.88185659312384812</v>
      </c>
      <c r="B831">
        <v>0</v>
      </c>
      <c r="C831" t="s">
        <v>85</v>
      </c>
      <c r="D831">
        <v>0.1</v>
      </c>
      <c r="E831" t="s">
        <v>89</v>
      </c>
      <c r="F831">
        <v>-43.841521166410999</v>
      </c>
      <c r="G831" t="s">
        <v>56</v>
      </c>
      <c r="H831" t="s">
        <v>84</v>
      </c>
      <c r="I831" t="s">
        <v>84</v>
      </c>
      <c r="J831" t="s">
        <v>84</v>
      </c>
      <c r="K831" t="s">
        <v>84</v>
      </c>
      <c r="L831" t="s">
        <v>84</v>
      </c>
      <c r="M831" t="s">
        <v>84</v>
      </c>
      <c r="N831" t="s">
        <v>84</v>
      </c>
      <c r="O831" t="s">
        <v>84</v>
      </c>
      <c r="P831" t="s">
        <v>84</v>
      </c>
      <c r="Q831" t="s">
        <v>84</v>
      </c>
      <c r="R831" t="s">
        <v>84</v>
      </c>
      <c r="S831" t="s">
        <v>84</v>
      </c>
      <c r="T831" t="s">
        <v>84</v>
      </c>
      <c r="U831" t="s">
        <v>84</v>
      </c>
      <c r="V831" t="s">
        <v>84</v>
      </c>
      <c r="W831" t="s">
        <v>84</v>
      </c>
      <c r="X831" t="s">
        <v>84</v>
      </c>
    </row>
    <row r="832" spans="1:24" hidden="1" x14ac:dyDescent="0.3">
      <c r="A832">
        <v>0.28515990563046867</v>
      </c>
      <c r="B832">
        <v>0</v>
      </c>
      <c r="C832" t="s">
        <v>85</v>
      </c>
      <c r="D832">
        <v>0.1</v>
      </c>
      <c r="E832" t="s">
        <v>89</v>
      </c>
      <c r="F832">
        <v>-81.840418669651115</v>
      </c>
      <c r="G832" t="s">
        <v>56</v>
      </c>
      <c r="H832" t="s">
        <v>84</v>
      </c>
      <c r="I832" t="s">
        <v>84</v>
      </c>
      <c r="J832" t="s">
        <v>84</v>
      </c>
      <c r="K832" t="s">
        <v>84</v>
      </c>
      <c r="L832" t="s">
        <v>84</v>
      </c>
      <c r="M832" t="s">
        <v>84</v>
      </c>
      <c r="N832" t="s">
        <v>84</v>
      </c>
      <c r="O832" t="s">
        <v>84</v>
      </c>
      <c r="P832" t="s">
        <v>84</v>
      </c>
      <c r="Q832" t="s">
        <v>84</v>
      </c>
      <c r="R832" t="s">
        <v>84</v>
      </c>
      <c r="S832" t="s">
        <v>84</v>
      </c>
      <c r="T832" t="s">
        <v>84</v>
      </c>
      <c r="U832" t="s">
        <v>84</v>
      </c>
      <c r="V832" t="s">
        <v>84</v>
      </c>
      <c r="W832" t="s">
        <v>84</v>
      </c>
      <c r="X832" t="s">
        <v>84</v>
      </c>
    </row>
    <row r="833" spans="1:24" hidden="1" x14ac:dyDescent="0.3">
      <c r="A833">
        <v>0.91189761343616882</v>
      </c>
      <c r="B833">
        <v>0</v>
      </c>
      <c r="C833" t="s">
        <v>85</v>
      </c>
      <c r="D833">
        <v>0.1</v>
      </c>
      <c r="E833" t="s">
        <v>89</v>
      </c>
      <c r="F833">
        <v>-41.928445937962891</v>
      </c>
      <c r="G833" t="s">
        <v>56</v>
      </c>
      <c r="H833" t="s">
        <v>84</v>
      </c>
      <c r="I833" t="s">
        <v>84</v>
      </c>
      <c r="J833" t="s">
        <v>84</v>
      </c>
      <c r="K833" t="s">
        <v>84</v>
      </c>
      <c r="L833" t="s">
        <v>84</v>
      </c>
      <c r="M833" t="s">
        <v>84</v>
      </c>
      <c r="N833" t="s">
        <v>84</v>
      </c>
      <c r="O833" t="s">
        <v>84</v>
      </c>
      <c r="P833" t="s">
        <v>84</v>
      </c>
      <c r="Q833" t="s">
        <v>84</v>
      </c>
      <c r="R833" t="s">
        <v>84</v>
      </c>
      <c r="S833" t="s">
        <v>84</v>
      </c>
      <c r="T833" t="s">
        <v>84</v>
      </c>
      <c r="U833" t="s">
        <v>84</v>
      </c>
      <c r="V833" t="s">
        <v>84</v>
      </c>
      <c r="W833" t="s">
        <v>84</v>
      </c>
      <c r="X833" t="s">
        <v>84</v>
      </c>
    </row>
    <row r="834" spans="1:24" hidden="1" x14ac:dyDescent="0.3">
      <c r="A834">
        <v>0.94909520925900182</v>
      </c>
      <c r="B834">
        <v>0</v>
      </c>
      <c r="C834" t="s">
        <v>85</v>
      </c>
      <c r="D834">
        <v>0.1</v>
      </c>
      <c r="E834" t="s">
        <v>89</v>
      </c>
      <c r="F834">
        <v>-39.559624959625431</v>
      </c>
      <c r="G834" t="s">
        <v>56</v>
      </c>
      <c r="H834" t="s">
        <v>84</v>
      </c>
      <c r="I834" t="s">
        <v>84</v>
      </c>
      <c r="J834" t="s">
        <v>84</v>
      </c>
      <c r="K834" t="s">
        <v>84</v>
      </c>
      <c r="L834" t="s">
        <v>84</v>
      </c>
      <c r="M834" t="s">
        <v>84</v>
      </c>
      <c r="N834" t="s">
        <v>84</v>
      </c>
      <c r="O834" t="s">
        <v>84</v>
      </c>
      <c r="P834" t="s">
        <v>84</v>
      </c>
      <c r="Q834" t="s">
        <v>84</v>
      </c>
      <c r="R834" t="s">
        <v>84</v>
      </c>
      <c r="S834" t="s">
        <v>84</v>
      </c>
      <c r="T834" t="s">
        <v>84</v>
      </c>
      <c r="U834" t="s">
        <v>84</v>
      </c>
      <c r="V834" t="s">
        <v>84</v>
      </c>
      <c r="W834" t="s">
        <v>84</v>
      </c>
      <c r="X834" t="s">
        <v>84</v>
      </c>
    </row>
    <row r="835" spans="1:24" hidden="1" x14ac:dyDescent="0.3">
      <c r="A835">
        <v>1.0001997253593957</v>
      </c>
      <c r="B835">
        <v>0</v>
      </c>
      <c r="C835" t="s">
        <v>85</v>
      </c>
      <c r="D835">
        <v>0.1</v>
      </c>
      <c r="E835" t="s">
        <v>89</v>
      </c>
      <c r="F835">
        <v>-36.305182107915954</v>
      </c>
      <c r="G835" t="s">
        <v>56</v>
      </c>
      <c r="H835" t="s">
        <v>84</v>
      </c>
      <c r="I835" t="s">
        <v>84</v>
      </c>
      <c r="J835" t="s">
        <v>84</v>
      </c>
      <c r="K835" t="s">
        <v>84</v>
      </c>
      <c r="L835" t="s">
        <v>84</v>
      </c>
      <c r="M835" t="s">
        <v>84</v>
      </c>
      <c r="N835" t="s">
        <v>84</v>
      </c>
      <c r="O835" t="s">
        <v>84</v>
      </c>
      <c r="P835" t="s">
        <v>84</v>
      </c>
      <c r="Q835" t="s">
        <v>84</v>
      </c>
      <c r="R835" t="s">
        <v>84</v>
      </c>
      <c r="S835" t="s">
        <v>84</v>
      </c>
      <c r="T835" t="s">
        <v>84</v>
      </c>
      <c r="U835" t="s">
        <v>84</v>
      </c>
      <c r="V835" t="s">
        <v>84</v>
      </c>
      <c r="W835" t="s">
        <v>84</v>
      </c>
      <c r="X835" t="s">
        <v>84</v>
      </c>
    </row>
    <row r="836" spans="1:24" hidden="1" x14ac:dyDescent="0.3">
      <c r="A836">
        <v>0.41150704734267701</v>
      </c>
      <c r="B836">
        <v>0</v>
      </c>
      <c r="C836" t="s">
        <v>85</v>
      </c>
      <c r="D836">
        <v>0.1</v>
      </c>
      <c r="E836" t="s">
        <v>89</v>
      </c>
      <c r="F836">
        <v>-73.794367487570725</v>
      </c>
      <c r="G836" t="s">
        <v>56</v>
      </c>
      <c r="H836" t="s">
        <v>84</v>
      </c>
      <c r="I836" t="s">
        <v>84</v>
      </c>
      <c r="J836" t="s">
        <v>84</v>
      </c>
      <c r="K836" t="s">
        <v>84</v>
      </c>
      <c r="L836" t="s">
        <v>84</v>
      </c>
      <c r="M836" t="s">
        <v>84</v>
      </c>
      <c r="N836" t="s">
        <v>84</v>
      </c>
      <c r="O836" t="s">
        <v>84</v>
      </c>
      <c r="P836" t="s">
        <v>84</v>
      </c>
      <c r="Q836" t="s">
        <v>84</v>
      </c>
      <c r="R836" t="s">
        <v>84</v>
      </c>
      <c r="S836" t="s">
        <v>84</v>
      </c>
      <c r="T836" t="s">
        <v>84</v>
      </c>
      <c r="U836" t="s">
        <v>84</v>
      </c>
      <c r="V836" t="s">
        <v>84</v>
      </c>
      <c r="W836" t="s">
        <v>84</v>
      </c>
      <c r="X836" t="s">
        <v>84</v>
      </c>
    </row>
    <row r="837" spans="1:24" hidden="1" x14ac:dyDescent="0.3">
      <c r="A837">
        <v>1.74888762603327</v>
      </c>
      <c r="B837">
        <v>0</v>
      </c>
      <c r="C837" t="s">
        <v>85</v>
      </c>
      <c r="D837">
        <v>0.1</v>
      </c>
      <c r="E837" t="s">
        <v>89</v>
      </c>
      <c r="F837">
        <v>11.372834874436091</v>
      </c>
      <c r="G837" t="s">
        <v>56</v>
      </c>
      <c r="H837" t="s">
        <v>84</v>
      </c>
      <c r="I837" t="s">
        <v>84</v>
      </c>
      <c r="J837" t="s">
        <v>84</v>
      </c>
      <c r="K837" t="s">
        <v>84</v>
      </c>
      <c r="L837" t="s">
        <v>84</v>
      </c>
      <c r="M837" t="s">
        <v>84</v>
      </c>
      <c r="N837" t="s">
        <v>84</v>
      </c>
      <c r="O837" t="s">
        <v>84</v>
      </c>
      <c r="P837" t="s">
        <v>84</v>
      </c>
      <c r="Q837" t="s">
        <v>84</v>
      </c>
      <c r="R837" t="s">
        <v>84</v>
      </c>
      <c r="S837" t="s">
        <v>84</v>
      </c>
      <c r="T837" t="s">
        <v>84</v>
      </c>
      <c r="U837" t="s">
        <v>84</v>
      </c>
      <c r="V837" t="s">
        <v>84</v>
      </c>
      <c r="W837" t="s">
        <v>84</v>
      </c>
      <c r="X837" t="s">
        <v>84</v>
      </c>
    </row>
    <row r="838" spans="1:24" hidden="1" x14ac:dyDescent="0.3">
      <c r="A838">
        <v>1.4082482010378929</v>
      </c>
      <c r="B838">
        <v>0</v>
      </c>
      <c r="C838" t="s">
        <v>85</v>
      </c>
      <c r="D838">
        <v>0.1</v>
      </c>
      <c r="E838" t="s">
        <v>89</v>
      </c>
      <c r="F838">
        <v>-10.319798698472081</v>
      </c>
      <c r="G838" t="s">
        <v>56</v>
      </c>
      <c r="H838" t="s">
        <v>84</v>
      </c>
      <c r="I838" t="s">
        <v>84</v>
      </c>
      <c r="J838" t="s">
        <v>84</v>
      </c>
      <c r="K838" t="s">
        <v>84</v>
      </c>
      <c r="L838" t="s">
        <v>84</v>
      </c>
      <c r="M838" t="s">
        <v>84</v>
      </c>
      <c r="N838" t="s">
        <v>84</v>
      </c>
      <c r="O838" t="s">
        <v>84</v>
      </c>
      <c r="P838" t="s">
        <v>84</v>
      </c>
      <c r="Q838" t="s">
        <v>84</v>
      </c>
      <c r="R838" t="s">
        <v>84</v>
      </c>
      <c r="S838" t="s">
        <v>84</v>
      </c>
      <c r="T838" t="s">
        <v>84</v>
      </c>
      <c r="U838" t="s">
        <v>84</v>
      </c>
      <c r="V838" t="s">
        <v>84</v>
      </c>
      <c r="W838" t="s">
        <v>84</v>
      </c>
      <c r="X838" t="s">
        <v>84</v>
      </c>
    </row>
    <row r="839" spans="1:24" hidden="1" x14ac:dyDescent="0.3">
      <c r="A839">
        <v>0.97171538024597282</v>
      </c>
      <c r="B839">
        <v>0</v>
      </c>
      <c r="C839" t="s">
        <v>85</v>
      </c>
      <c r="D839">
        <v>0.1</v>
      </c>
      <c r="E839" t="s">
        <v>89</v>
      </c>
      <c r="F839">
        <v>-38.1191249922962</v>
      </c>
      <c r="G839" t="s">
        <v>56</v>
      </c>
      <c r="H839" t="s">
        <v>84</v>
      </c>
      <c r="I839" t="s">
        <v>84</v>
      </c>
      <c r="J839" t="s">
        <v>84</v>
      </c>
      <c r="K839" t="s">
        <v>84</v>
      </c>
      <c r="L839" t="s">
        <v>84</v>
      </c>
      <c r="M839" t="s">
        <v>84</v>
      </c>
      <c r="N839" t="s">
        <v>84</v>
      </c>
      <c r="O839" t="s">
        <v>84</v>
      </c>
      <c r="P839" t="s">
        <v>84</v>
      </c>
      <c r="Q839" t="s">
        <v>84</v>
      </c>
      <c r="R839" t="s">
        <v>84</v>
      </c>
      <c r="S839" t="s">
        <v>84</v>
      </c>
      <c r="T839" t="s">
        <v>84</v>
      </c>
      <c r="U839" t="s">
        <v>84</v>
      </c>
      <c r="V839" t="s">
        <v>84</v>
      </c>
      <c r="W839" t="s">
        <v>84</v>
      </c>
      <c r="X839" t="s">
        <v>84</v>
      </c>
    </row>
    <row r="840" spans="1:24" hidden="1" x14ac:dyDescent="0.3">
      <c r="A840">
        <v>0.59269568644690218</v>
      </c>
      <c r="B840">
        <v>0</v>
      </c>
      <c r="C840" t="s">
        <v>85</v>
      </c>
      <c r="D840">
        <v>0.1</v>
      </c>
      <c r="E840" t="s">
        <v>89</v>
      </c>
      <c r="F840">
        <v>-62.255894641348654</v>
      </c>
      <c r="G840" t="s">
        <v>56</v>
      </c>
      <c r="H840" t="s">
        <v>84</v>
      </c>
      <c r="I840" t="s">
        <v>84</v>
      </c>
      <c r="J840" t="s">
        <v>84</v>
      </c>
      <c r="K840" t="s">
        <v>84</v>
      </c>
      <c r="L840" t="s">
        <v>84</v>
      </c>
      <c r="M840" t="s">
        <v>84</v>
      </c>
      <c r="N840" t="s">
        <v>84</v>
      </c>
      <c r="O840" t="s">
        <v>84</v>
      </c>
      <c r="P840" t="s">
        <v>84</v>
      </c>
      <c r="Q840" t="s">
        <v>84</v>
      </c>
      <c r="R840" t="s">
        <v>84</v>
      </c>
      <c r="S840" t="s">
        <v>84</v>
      </c>
      <c r="T840" t="s">
        <v>84</v>
      </c>
      <c r="U840" t="s">
        <v>84</v>
      </c>
      <c r="V840" t="s">
        <v>84</v>
      </c>
      <c r="W840" t="s">
        <v>84</v>
      </c>
      <c r="X840" t="s">
        <v>84</v>
      </c>
    </row>
    <row r="841" spans="1:24" hidden="1" x14ac:dyDescent="0.3">
      <c r="A841">
        <v>0.3682009650393202</v>
      </c>
      <c r="B841">
        <v>0</v>
      </c>
      <c r="C841" t="s">
        <v>85</v>
      </c>
      <c r="D841">
        <v>0.1</v>
      </c>
      <c r="E841" t="s">
        <v>89</v>
      </c>
      <c r="F841">
        <v>-76.552189706468809</v>
      </c>
      <c r="G841" t="s">
        <v>56</v>
      </c>
      <c r="H841" t="s">
        <v>84</v>
      </c>
      <c r="I841" t="s">
        <v>84</v>
      </c>
      <c r="J841" t="s">
        <v>84</v>
      </c>
      <c r="K841" t="s">
        <v>84</v>
      </c>
      <c r="L841" t="s">
        <v>84</v>
      </c>
      <c r="M841" t="s">
        <v>84</v>
      </c>
      <c r="N841" t="s">
        <v>84</v>
      </c>
      <c r="O841" t="s">
        <v>84</v>
      </c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</row>
    <row r="842" spans="1:24" hidden="1" x14ac:dyDescent="0.3">
      <c r="A842">
        <v>0.46953039889738152</v>
      </c>
      <c r="B842">
        <v>0</v>
      </c>
      <c r="C842" t="s">
        <v>85</v>
      </c>
      <c r="D842">
        <v>0.1</v>
      </c>
      <c r="E842" t="s">
        <v>89</v>
      </c>
      <c r="F842">
        <v>-70.099318671758155</v>
      </c>
      <c r="G842" t="s">
        <v>56</v>
      </c>
      <c r="H842" t="s">
        <v>84</v>
      </c>
      <c r="I842" t="s">
        <v>84</v>
      </c>
      <c r="J842" t="s">
        <v>84</v>
      </c>
      <c r="K842" t="s">
        <v>84</v>
      </c>
      <c r="L842" t="s">
        <v>84</v>
      </c>
      <c r="M842" t="s">
        <v>84</v>
      </c>
      <c r="N842" t="s">
        <v>84</v>
      </c>
      <c r="O842" t="s">
        <v>84</v>
      </c>
      <c r="P842" t="s">
        <v>84</v>
      </c>
      <c r="Q842" t="s">
        <v>84</v>
      </c>
      <c r="R842" t="s">
        <v>84</v>
      </c>
      <c r="S842" t="s">
        <v>84</v>
      </c>
      <c r="T842" t="s">
        <v>84</v>
      </c>
      <c r="U842" t="s">
        <v>84</v>
      </c>
      <c r="V842" t="s">
        <v>84</v>
      </c>
      <c r="W842" t="s">
        <v>84</v>
      </c>
      <c r="X842" t="s">
        <v>84</v>
      </c>
    </row>
    <row r="843" spans="1:24" hidden="1" x14ac:dyDescent="0.3">
      <c r="A843">
        <v>0.54542465402011009</v>
      </c>
      <c r="B843">
        <v>0</v>
      </c>
      <c r="C843" t="s">
        <v>86</v>
      </c>
      <c r="D843">
        <v>0.1</v>
      </c>
      <c r="E843" t="s">
        <v>89</v>
      </c>
      <c r="F843">
        <v>-65.266213206386666</v>
      </c>
      <c r="G843" t="s">
        <v>56</v>
      </c>
      <c r="H843" t="s">
        <v>84</v>
      </c>
      <c r="I843" t="s">
        <v>84</v>
      </c>
      <c r="J843" t="s">
        <v>84</v>
      </c>
      <c r="K843" t="s">
        <v>84</v>
      </c>
      <c r="L843" t="s">
        <v>84</v>
      </c>
      <c r="M843" t="s">
        <v>84</v>
      </c>
      <c r="N843" t="s">
        <v>84</v>
      </c>
      <c r="O843" t="s">
        <v>84</v>
      </c>
      <c r="P843" t="s">
        <v>84</v>
      </c>
      <c r="Q843" t="s">
        <v>84</v>
      </c>
      <c r="R843" t="s">
        <v>84</v>
      </c>
      <c r="S843" t="s">
        <v>84</v>
      </c>
      <c r="T843" t="s">
        <v>84</v>
      </c>
      <c r="U843" t="s">
        <v>84</v>
      </c>
      <c r="V843" t="s">
        <v>84</v>
      </c>
      <c r="W843" t="s">
        <v>84</v>
      </c>
      <c r="X843" t="s">
        <v>84</v>
      </c>
    </row>
    <row r="844" spans="1:24" hidden="1" x14ac:dyDescent="0.3">
      <c r="A844">
        <v>0.47947569025880038</v>
      </c>
      <c r="B844">
        <v>0</v>
      </c>
      <c r="C844" t="s">
        <v>86</v>
      </c>
      <c r="D844">
        <v>0.1</v>
      </c>
      <c r="E844" t="s">
        <v>89</v>
      </c>
      <c r="F844">
        <v>-69.465981643074542</v>
      </c>
      <c r="G844" t="s">
        <v>56</v>
      </c>
      <c r="H844" t="s">
        <v>84</v>
      </c>
      <c r="I844" t="s">
        <v>84</v>
      </c>
      <c r="J844" t="s">
        <v>84</v>
      </c>
      <c r="K844" t="s">
        <v>84</v>
      </c>
      <c r="L844" t="s">
        <v>84</v>
      </c>
      <c r="M844" t="s">
        <v>84</v>
      </c>
      <c r="N844" t="s">
        <v>84</v>
      </c>
      <c r="O844" t="s">
        <v>84</v>
      </c>
      <c r="P844" t="s">
        <v>84</v>
      </c>
      <c r="Q844" t="s">
        <v>84</v>
      </c>
      <c r="R844" t="s">
        <v>84</v>
      </c>
      <c r="S844" t="s">
        <v>84</v>
      </c>
      <c r="T844" t="s">
        <v>84</v>
      </c>
      <c r="U844" t="s">
        <v>84</v>
      </c>
      <c r="V844" t="s">
        <v>84</v>
      </c>
      <c r="W844" t="s">
        <v>84</v>
      </c>
      <c r="X844" t="s">
        <v>84</v>
      </c>
    </row>
    <row r="845" spans="1:24" hidden="1" x14ac:dyDescent="0.3">
      <c r="A845">
        <v>0.30840488715620873</v>
      </c>
      <c r="B845">
        <v>0</v>
      </c>
      <c r="C845" t="s">
        <v>86</v>
      </c>
      <c r="D845">
        <v>0.1</v>
      </c>
      <c r="E845" t="s">
        <v>89</v>
      </c>
      <c r="F845">
        <v>-80.360129455759491</v>
      </c>
      <c r="G845" t="s">
        <v>56</v>
      </c>
      <c r="H845" t="s">
        <v>84</v>
      </c>
      <c r="I845" t="s">
        <v>84</v>
      </c>
      <c r="J845" t="s">
        <v>84</v>
      </c>
      <c r="K845" t="s">
        <v>84</v>
      </c>
      <c r="L845" t="s">
        <v>84</v>
      </c>
      <c r="M845" t="s">
        <v>84</v>
      </c>
      <c r="N845" t="s">
        <v>84</v>
      </c>
      <c r="O845" t="s">
        <v>84</v>
      </c>
      <c r="P845" t="s">
        <v>84</v>
      </c>
      <c r="Q845" t="s">
        <v>84</v>
      </c>
      <c r="R845" t="s">
        <v>84</v>
      </c>
      <c r="S845" t="s">
        <v>84</v>
      </c>
      <c r="T845" t="s">
        <v>84</v>
      </c>
      <c r="U845" t="s">
        <v>84</v>
      </c>
      <c r="V845" t="s">
        <v>84</v>
      </c>
      <c r="W845" t="s">
        <v>84</v>
      </c>
      <c r="X845" t="s">
        <v>84</v>
      </c>
    </row>
    <row r="846" spans="1:24" hidden="1" x14ac:dyDescent="0.3">
      <c r="A846">
        <v>0.8001808181430683</v>
      </c>
      <c r="B846">
        <v>0</v>
      </c>
      <c r="C846" t="s">
        <v>86</v>
      </c>
      <c r="D846">
        <v>0.1</v>
      </c>
      <c r="E846" t="s">
        <v>89</v>
      </c>
      <c r="F846">
        <v>-49.042805951533573</v>
      </c>
      <c r="G846" t="s">
        <v>56</v>
      </c>
      <c r="H846" t="s">
        <v>84</v>
      </c>
      <c r="I846" t="s">
        <v>84</v>
      </c>
      <c r="J846" t="s">
        <v>84</v>
      </c>
      <c r="K846" t="s">
        <v>84</v>
      </c>
      <c r="L846" t="s">
        <v>84</v>
      </c>
      <c r="M846" t="s">
        <v>84</v>
      </c>
      <c r="N846" t="s">
        <v>84</v>
      </c>
      <c r="O846" t="s">
        <v>84</v>
      </c>
      <c r="P846" t="s">
        <v>84</v>
      </c>
      <c r="Q846" t="s">
        <v>84</v>
      </c>
      <c r="R846" t="s">
        <v>84</v>
      </c>
      <c r="S846" t="s">
        <v>84</v>
      </c>
      <c r="T846" t="s">
        <v>84</v>
      </c>
      <c r="U846" t="s">
        <v>84</v>
      </c>
      <c r="V846" t="s">
        <v>84</v>
      </c>
      <c r="W846" t="s">
        <v>84</v>
      </c>
      <c r="X846" t="s">
        <v>84</v>
      </c>
    </row>
    <row r="847" spans="1:24" hidden="1" x14ac:dyDescent="0.3">
      <c r="A847">
        <v>0.85173689837778255</v>
      </c>
      <c r="B847">
        <v>0</v>
      </c>
      <c r="C847" t="s">
        <v>86</v>
      </c>
      <c r="D847">
        <v>0.1</v>
      </c>
      <c r="E847" t="s">
        <v>89</v>
      </c>
      <c r="F847">
        <v>-45.759606547934631</v>
      </c>
      <c r="G847" t="s">
        <v>56</v>
      </c>
      <c r="H847" t="s">
        <v>84</v>
      </c>
      <c r="I847" t="s">
        <v>84</v>
      </c>
      <c r="J847" t="s">
        <v>84</v>
      </c>
      <c r="K847" t="s">
        <v>84</v>
      </c>
      <c r="L847" t="s">
        <v>84</v>
      </c>
      <c r="M847" t="s">
        <v>84</v>
      </c>
      <c r="N847" t="s">
        <v>84</v>
      </c>
      <c r="O847" t="s">
        <v>84</v>
      </c>
      <c r="P847" t="s">
        <v>84</v>
      </c>
      <c r="Q847" t="s">
        <v>84</v>
      </c>
      <c r="R847" t="s">
        <v>84</v>
      </c>
      <c r="S847" t="s">
        <v>84</v>
      </c>
      <c r="T847" t="s">
        <v>84</v>
      </c>
      <c r="U847" t="s">
        <v>84</v>
      </c>
      <c r="V847" t="s">
        <v>84</v>
      </c>
      <c r="W847" t="s">
        <v>84</v>
      </c>
      <c r="X847" t="s">
        <v>84</v>
      </c>
    </row>
    <row r="848" spans="1:24" hidden="1" x14ac:dyDescent="0.3">
      <c r="A848">
        <v>1.1946651853192798</v>
      </c>
      <c r="B848">
        <v>0</v>
      </c>
      <c r="C848" t="s">
        <v>86</v>
      </c>
      <c r="D848">
        <v>0.1</v>
      </c>
      <c r="E848" t="s">
        <v>89</v>
      </c>
      <c r="F848">
        <v>-23.921213442063316</v>
      </c>
      <c r="G848" t="s">
        <v>56</v>
      </c>
      <c r="H848" t="s">
        <v>84</v>
      </c>
      <c r="I848" t="s">
        <v>84</v>
      </c>
      <c r="J848" t="s">
        <v>84</v>
      </c>
      <c r="K848" t="s">
        <v>84</v>
      </c>
      <c r="L848" t="s">
        <v>84</v>
      </c>
      <c r="M848" t="s">
        <v>84</v>
      </c>
      <c r="N848" t="s">
        <v>84</v>
      </c>
      <c r="O848" t="s">
        <v>84</v>
      </c>
      <c r="P848" t="s">
        <v>84</v>
      </c>
      <c r="Q848" t="s">
        <v>84</v>
      </c>
      <c r="R848" t="s">
        <v>84</v>
      </c>
      <c r="S848" t="s">
        <v>84</v>
      </c>
      <c r="T848" t="s">
        <v>84</v>
      </c>
      <c r="U848" t="s">
        <v>84</v>
      </c>
      <c r="V848" t="s">
        <v>84</v>
      </c>
      <c r="W848" t="s">
        <v>84</v>
      </c>
      <c r="X848" t="s">
        <v>84</v>
      </c>
    </row>
    <row r="849" spans="1:24" hidden="1" x14ac:dyDescent="0.3">
      <c r="A849">
        <v>1.1724431902665529</v>
      </c>
      <c r="B849">
        <v>0</v>
      </c>
      <c r="C849" t="s">
        <v>86</v>
      </c>
      <c r="D849">
        <v>0.1</v>
      </c>
      <c r="E849" t="s">
        <v>89</v>
      </c>
      <c r="F849">
        <v>-25.336356730143738</v>
      </c>
      <c r="G849" t="s">
        <v>56</v>
      </c>
      <c r="H849" t="s">
        <v>84</v>
      </c>
      <c r="I849" t="s">
        <v>84</v>
      </c>
      <c r="J849" t="s">
        <v>84</v>
      </c>
      <c r="K849" t="s">
        <v>84</v>
      </c>
      <c r="L849" t="s">
        <v>84</v>
      </c>
      <c r="M849" t="s">
        <v>84</v>
      </c>
      <c r="N849" t="s">
        <v>84</v>
      </c>
      <c r="O849" t="s">
        <v>84</v>
      </c>
      <c r="P849" t="s">
        <v>84</v>
      </c>
      <c r="Q849" t="s">
        <v>84</v>
      </c>
      <c r="R849" t="s">
        <v>84</v>
      </c>
      <c r="S849" t="s">
        <v>84</v>
      </c>
      <c r="T849" t="s">
        <v>84</v>
      </c>
      <c r="U849" t="s">
        <v>84</v>
      </c>
      <c r="V849" t="s">
        <v>84</v>
      </c>
      <c r="W849" t="s">
        <v>84</v>
      </c>
      <c r="X849" t="s">
        <v>84</v>
      </c>
    </row>
    <row r="850" spans="1:24" hidden="1" x14ac:dyDescent="0.3">
      <c r="A850">
        <v>0.15442615024461276</v>
      </c>
      <c r="B850">
        <v>0</v>
      </c>
      <c r="C850" t="s">
        <v>86</v>
      </c>
      <c r="D850">
        <v>0.1</v>
      </c>
      <c r="E850" t="s">
        <v>89</v>
      </c>
      <c r="F850">
        <v>-90.165818617804703</v>
      </c>
      <c r="G850" t="s">
        <v>56</v>
      </c>
      <c r="H850" t="s">
        <v>84</v>
      </c>
      <c r="I850" t="s">
        <v>84</v>
      </c>
      <c r="J850" t="s">
        <v>84</v>
      </c>
      <c r="K850" t="s">
        <v>84</v>
      </c>
      <c r="L850" t="s">
        <v>84</v>
      </c>
      <c r="M850" t="s">
        <v>84</v>
      </c>
      <c r="N850" t="s">
        <v>84</v>
      </c>
      <c r="O850" t="s">
        <v>84</v>
      </c>
      <c r="P850" t="s">
        <v>84</v>
      </c>
      <c r="Q850" t="s">
        <v>84</v>
      </c>
      <c r="R850" t="s">
        <v>84</v>
      </c>
      <c r="S850" t="s">
        <v>84</v>
      </c>
      <c r="T850" t="s">
        <v>84</v>
      </c>
      <c r="U850" t="s">
        <v>84</v>
      </c>
      <c r="V850" t="s">
        <v>84</v>
      </c>
      <c r="W850" t="s">
        <v>84</v>
      </c>
      <c r="X850" t="s">
        <v>84</v>
      </c>
    </row>
    <row r="851" spans="1:24" hidden="1" x14ac:dyDescent="0.3">
      <c r="A851">
        <v>1.5215068383082408</v>
      </c>
      <c r="B851">
        <v>0</v>
      </c>
      <c r="C851" t="s">
        <v>86</v>
      </c>
      <c r="D851">
        <v>0.1</v>
      </c>
      <c r="E851" t="s">
        <v>89</v>
      </c>
      <c r="F851">
        <v>-3.1072509515225866</v>
      </c>
      <c r="G851" t="s">
        <v>56</v>
      </c>
      <c r="H851" t="s">
        <v>84</v>
      </c>
      <c r="I851" t="s">
        <v>84</v>
      </c>
      <c r="J851" t="s">
        <v>84</v>
      </c>
      <c r="K851" t="s">
        <v>84</v>
      </c>
      <c r="L851" t="s">
        <v>84</v>
      </c>
      <c r="M851" t="s">
        <v>84</v>
      </c>
      <c r="N851" t="s">
        <v>84</v>
      </c>
      <c r="O851" t="s">
        <v>84</v>
      </c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</row>
    <row r="852" spans="1:24" hidden="1" x14ac:dyDescent="0.3">
      <c r="A852">
        <v>1.1176397046655544</v>
      </c>
      <c r="B852">
        <v>0</v>
      </c>
      <c r="C852" t="s">
        <v>86</v>
      </c>
      <c r="D852">
        <v>0.1</v>
      </c>
      <c r="E852" t="s">
        <v>89</v>
      </c>
      <c r="F852">
        <v>-28.826357723648066</v>
      </c>
      <c r="G852" t="s">
        <v>56</v>
      </c>
      <c r="H852" t="s">
        <v>84</v>
      </c>
      <c r="I852" t="s">
        <v>84</v>
      </c>
      <c r="J852" t="s">
        <v>84</v>
      </c>
      <c r="K852" t="s">
        <v>84</v>
      </c>
      <c r="L852" t="s">
        <v>84</v>
      </c>
      <c r="M852" t="s">
        <v>84</v>
      </c>
      <c r="N852" t="s">
        <v>84</v>
      </c>
      <c r="O852" t="s">
        <v>84</v>
      </c>
      <c r="P852" t="s">
        <v>84</v>
      </c>
      <c r="Q852" t="s">
        <v>84</v>
      </c>
      <c r="R852" t="s">
        <v>84</v>
      </c>
      <c r="S852" t="s">
        <v>84</v>
      </c>
      <c r="T852" t="s">
        <v>84</v>
      </c>
      <c r="U852" t="s">
        <v>84</v>
      </c>
      <c r="V852" t="s">
        <v>84</v>
      </c>
      <c r="W852" t="s">
        <v>84</v>
      </c>
      <c r="X852" t="s">
        <v>84</v>
      </c>
    </row>
    <row r="853" spans="1:24" hidden="1" x14ac:dyDescent="0.3">
      <c r="A853">
        <v>1.0066775902271463</v>
      </c>
      <c r="B853">
        <v>0</v>
      </c>
      <c r="C853" t="s">
        <v>86</v>
      </c>
      <c r="D853">
        <v>0.1</v>
      </c>
      <c r="E853" t="s">
        <v>89</v>
      </c>
      <c r="F853">
        <v>-35.892658076345519</v>
      </c>
      <c r="G853" t="s">
        <v>56</v>
      </c>
      <c r="H853" t="s">
        <v>84</v>
      </c>
      <c r="I853" t="s">
        <v>84</v>
      </c>
      <c r="J853" t="s">
        <v>84</v>
      </c>
      <c r="K853" t="s">
        <v>84</v>
      </c>
      <c r="L853" t="s">
        <v>84</v>
      </c>
      <c r="M853" t="s">
        <v>84</v>
      </c>
      <c r="N853" t="s">
        <v>84</v>
      </c>
      <c r="O853" t="s">
        <v>84</v>
      </c>
      <c r="P853" t="s">
        <v>84</v>
      </c>
      <c r="Q853" t="s">
        <v>84</v>
      </c>
      <c r="R853" t="s">
        <v>84</v>
      </c>
      <c r="S853" t="s">
        <v>84</v>
      </c>
      <c r="T853" t="s">
        <v>84</v>
      </c>
      <c r="U853" t="s">
        <v>84</v>
      </c>
      <c r="V853" t="s">
        <v>84</v>
      </c>
      <c r="W853" t="s">
        <v>84</v>
      </c>
      <c r="X853" t="s">
        <v>84</v>
      </c>
    </row>
    <row r="854" spans="1:24" hidden="1" x14ac:dyDescent="0.3">
      <c r="A854">
        <v>1.1740510761529082</v>
      </c>
      <c r="B854">
        <v>0</v>
      </c>
      <c r="C854" t="s">
        <v>86</v>
      </c>
      <c r="D854">
        <v>0.1</v>
      </c>
      <c r="E854" t="s">
        <v>89</v>
      </c>
      <c r="F854">
        <v>-25.23396318200929</v>
      </c>
      <c r="G854" t="s">
        <v>56</v>
      </c>
      <c r="H854" t="s">
        <v>84</v>
      </c>
      <c r="I854" t="s">
        <v>84</v>
      </c>
      <c r="J854" t="s">
        <v>84</v>
      </c>
      <c r="K854" t="s">
        <v>84</v>
      </c>
      <c r="L854" t="s">
        <v>84</v>
      </c>
      <c r="M854" t="s">
        <v>84</v>
      </c>
      <c r="N854" t="s">
        <v>84</v>
      </c>
      <c r="O854" t="s">
        <v>84</v>
      </c>
      <c r="P854" t="s">
        <v>84</v>
      </c>
      <c r="Q854" t="s">
        <v>84</v>
      </c>
      <c r="R854" t="s">
        <v>84</v>
      </c>
      <c r="S854" t="s">
        <v>84</v>
      </c>
      <c r="T854" t="s">
        <v>84</v>
      </c>
      <c r="U854" t="s">
        <v>84</v>
      </c>
      <c r="V854" t="s">
        <v>84</v>
      </c>
      <c r="W854" t="s">
        <v>84</v>
      </c>
      <c r="X854" t="s">
        <v>84</v>
      </c>
    </row>
    <row r="855" spans="1:24" hidden="1" x14ac:dyDescent="0.3">
      <c r="A855">
        <v>0.91083341298928855</v>
      </c>
      <c r="B855">
        <v>0</v>
      </c>
      <c r="C855" t="s">
        <v>86</v>
      </c>
      <c r="D855">
        <v>0.1</v>
      </c>
      <c r="E855" t="s">
        <v>89</v>
      </c>
      <c r="F855">
        <v>-41.996216456136501</v>
      </c>
      <c r="G855" t="s">
        <v>56</v>
      </c>
      <c r="H855" t="s">
        <v>84</v>
      </c>
      <c r="I855" t="s">
        <v>84</v>
      </c>
      <c r="J855" t="s">
        <v>84</v>
      </c>
      <c r="K855" t="s">
        <v>84</v>
      </c>
      <c r="L855" t="s">
        <v>84</v>
      </c>
      <c r="M855" t="s">
        <v>84</v>
      </c>
      <c r="N855" t="s">
        <v>84</v>
      </c>
      <c r="O855" t="s">
        <v>84</v>
      </c>
      <c r="P855" t="s">
        <v>84</v>
      </c>
      <c r="Q855" t="s">
        <v>84</v>
      </c>
      <c r="R855" t="s">
        <v>84</v>
      </c>
      <c r="S855" t="s">
        <v>84</v>
      </c>
      <c r="T855" t="s">
        <v>84</v>
      </c>
      <c r="U855" t="s">
        <v>84</v>
      </c>
      <c r="V855" t="s">
        <v>84</v>
      </c>
      <c r="W855" t="s">
        <v>84</v>
      </c>
      <c r="X855" t="s">
        <v>84</v>
      </c>
    </row>
    <row r="856" spans="1:24" hidden="1" x14ac:dyDescent="0.3">
      <c r="A856">
        <v>0.79180898376026021</v>
      </c>
      <c r="B856">
        <v>0</v>
      </c>
      <c r="C856" t="s">
        <v>86</v>
      </c>
      <c r="D856">
        <v>0.1</v>
      </c>
      <c r="E856" t="s">
        <v>89</v>
      </c>
      <c r="F856">
        <v>-49.57594193719288</v>
      </c>
      <c r="G856" t="s">
        <v>56</v>
      </c>
      <c r="H856" t="s">
        <v>84</v>
      </c>
      <c r="I856" t="s">
        <v>84</v>
      </c>
      <c r="J856" t="s">
        <v>84</v>
      </c>
      <c r="K856" t="s">
        <v>84</v>
      </c>
      <c r="L856" t="s">
        <v>84</v>
      </c>
      <c r="M856" t="s">
        <v>84</v>
      </c>
      <c r="N856" t="s">
        <v>84</v>
      </c>
      <c r="O856" t="s">
        <v>84</v>
      </c>
      <c r="P856" t="s">
        <v>84</v>
      </c>
      <c r="Q856" t="s">
        <v>84</v>
      </c>
      <c r="R856" t="s">
        <v>84</v>
      </c>
      <c r="S856" t="s">
        <v>84</v>
      </c>
      <c r="T856" t="s">
        <v>84</v>
      </c>
      <c r="U856" t="s">
        <v>84</v>
      </c>
      <c r="V856" t="s">
        <v>84</v>
      </c>
      <c r="W856" t="s">
        <v>84</v>
      </c>
      <c r="X856" t="s">
        <v>84</v>
      </c>
    </row>
    <row r="857" spans="1:24" hidden="1" x14ac:dyDescent="0.3">
      <c r="A857">
        <v>0.59329817229430293</v>
      </c>
      <c r="B857">
        <v>0</v>
      </c>
      <c r="C857" t="s">
        <v>86</v>
      </c>
      <c r="D857">
        <v>0.1</v>
      </c>
      <c r="E857" t="s">
        <v>89</v>
      </c>
      <c r="F857">
        <v>-62.217527077991285</v>
      </c>
      <c r="G857" t="s">
        <v>56</v>
      </c>
      <c r="H857" t="s">
        <v>84</v>
      </c>
      <c r="I857" t="s">
        <v>84</v>
      </c>
      <c r="J857" t="s">
        <v>84</v>
      </c>
      <c r="K857" t="s">
        <v>84</v>
      </c>
      <c r="L857" t="s">
        <v>84</v>
      </c>
      <c r="M857" t="s">
        <v>84</v>
      </c>
      <c r="N857" t="s">
        <v>84</v>
      </c>
      <c r="O857" t="s">
        <v>84</v>
      </c>
      <c r="P857" t="s">
        <v>84</v>
      </c>
      <c r="Q857" t="s">
        <v>84</v>
      </c>
      <c r="R857" t="s">
        <v>84</v>
      </c>
      <c r="S857" t="s">
        <v>84</v>
      </c>
      <c r="T857" t="s">
        <v>84</v>
      </c>
      <c r="U857" t="s">
        <v>84</v>
      </c>
      <c r="V857" t="s">
        <v>84</v>
      </c>
      <c r="W857" t="s">
        <v>84</v>
      </c>
      <c r="X857" t="s">
        <v>84</v>
      </c>
    </row>
    <row r="858" spans="1:24" hidden="1" x14ac:dyDescent="0.3">
      <c r="A858">
        <v>1.6191629760974144</v>
      </c>
      <c r="B858">
        <v>0</v>
      </c>
      <c r="C858" t="s">
        <v>86</v>
      </c>
      <c r="D858">
        <v>0.1</v>
      </c>
      <c r="E858" t="s">
        <v>89</v>
      </c>
      <c r="F858">
        <v>3.1116968794124951</v>
      </c>
      <c r="G858" t="s">
        <v>56</v>
      </c>
      <c r="H858" t="s">
        <v>84</v>
      </c>
      <c r="I858" t="s">
        <v>84</v>
      </c>
      <c r="J858" t="s">
        <v>84</v>
      </c>
      <c r="K858" t="s">
        <v>84</v>
      </c>
      <c r="L858" t="s">
        <v>84</v>
      </c>
      <c r="M858" t="s">
        <v>84</v>
      </c>
      <c r="N858" t="s">
        <v>84</v>
      </c>
      <c r="O858" t="s">
        <v>84</v>
      </c>
      <c r="P858" t="s">
        <v>84</v>
      </c>
      <c r="Q858" t="s">
        <v>84</v>
      </c>
      <c r="R858" t="s">
        <v>84</v>
      </c>
      <c r="S858" t="s">
        <v>84</v>
      </c>
      <c r="T858" t="s">
        <v>84</v>
      </c>
      <c r="U858" t="s">
        <v>84</v>
      </c>
      <c r="V858" t="s">
        <v>84</v>
      </c>
      <c r="W858" t="s">
        <v>84</v>
      </c>
      <c r="X858" t="s">
        <v>84</v>
      </c>
    </row>
    <row r="859" spans="1:24" hidden="1" x14ac:dyDescent="0.3">
      <c r="A859">
        <v>0.67943652154794576</v>
      </c>
      <c r="B859">
        <v>0</v>
      </c>
      <c r="C859" t="s">
        <v>86</v>
      </c>
      <c r="D859">
        <v>0.1</v>
      </c>
      <c r="E859" t="s">
        <v>89</v>
      </c>
      <c r="F859">
        <v>-56.73205619639905</v>
      </c>
      <c r="G859" t="s">
        <v>56</v>
      </c>
      <c r="H859" t="s">
        <v>84</v>
      </c>
      <c r="I859" t="s">
        <v>84</v>
      </c>
      <c r="J859" t="s">
        <v>84</v>
      </c>
      <c r="K859" t="s">
        <v>84</v>
      </c>
      <c r="L859" t="s">
        <v>84</v>
      </c>
      <c r="M859" t="s">
        <v>84</v>
      </c>
      <c r="N859" t="s">
        <v>84</v>
      </c>
      <c r="O859" t="s">
        <v>84</v>
      </c>
      <c r="P859" t="s">
        <v>84</v>
      </c>
      <c r="Q859" t="s">
        <v>84</v>
      </c>
      <c r="R859" t="s">
        <v>84</v>
      </c>
      <c r="S859" t="s">
        <v>84</v>
      </c>
      <c r="T859" t="s">
        <v>84</v>
      </c>
      <c r="U859" t="s">
        <v>84</v>
      </c>
      <c r="V859" t="s">
        <v>84</v>
      </c>
      <c r="W859" t="s">
        <v>84</v>
      </c>
      <c r="X859" t="s">
        <v>84</v>
      </c>
    </row>
    <row r="860" spans="1:24" hidden="1" x14ac:dyDescent="0.3">
      <c r="A860">
        <v>0.42737523283303419</v>
      </c>
      <c r="B860">
        <v>0</v>
      </c>
      <c r="C860" t="s">
        <v>86</v>
      </c>
      <c r="D860">
        <v>0.1</v>
      </c>
      <c r="E860" t="s">
        <v>89</v>
      </c>
      <c r="F860">
        <v>-72.783848128826705</v>
      </c>
      <c r="G860" t="s">
        <v>56</v>
      </c>
      <c r="H860" t="s">
        <v>84</v>
      </c>
      <c r="I860" t="s">
        <v>84</v>
      </c>
      <c r="J860" t="s">
        <v>84</v>
      </c>
      <c r="K860" t="s">
        <v>84</v>
      </c>
      <c r="L860" t="s">
        <v>84</v>
      </c>
      <c r="M860" t="s">
        <v>84</v>
      </c>
      <c r="N860" t="s">
        <v>84</v>
      </c>
      <c r="O860" t="s">
        <v>84</v>
      </c>
      <c r="P860" t="s">
        <v>84</v>
      </c>
      <c r="Q860" t="s">
        <v>84</v>
      </c>
      <c r="R860" t="s">
        <v>84</v>
      </c>
      <c r="S860" t="s">
        <v>84</v>
      </c>
      <c r="T860" t="s">
        <v>84</v>
      </c>
      <c r="U860" t="s">
        <v>84</v>
      </c>
      <c r="V860" t="s">
        <v>84</v>
      </c>
      <c r="W860" t="s">
        <v>84</v>
      </c>
      <c r="X860" t="s">
        <v>84</v>
      </c>
    </row>
    <row r="861" spans="1:24" hidden="1" x14ac:dyDescent="0.3">
      <c r="A861">
        <v>0.61924933058810994</v>
      </c>
      <c r="B861">
        <v>0</v>
      </c>
      <c r="C861" t="s">
        <v>86</v>
      </c>
      <c r="D861">
        <v>0.1</v>
      </c>
      <c r="E861" t="s">
        <v>89</v>
      </c>
      <c r="F861">
        <v>-60.564902847347014</v>
      </c>
      <c r="G861" t="s">
        <v>56</v>
      </c>
      <c r="H861" t="s">
        <v>84</v>
      </c>
      <c r="I861" t="s">
        <v>84</v>
      </c>
      <c r="J861" t="s">
        <v>84</v>
      </c>
      <c r="K861" t="s">
        <v>84</v>
      </c>
      <c r="L861" t="s">
        <v>84</v>
      </c>
      <c r="M861" t="s">
        <v>84</v>
      </c>
      <c r="N861" t="s">
        <v>84</v>
      </c>
      <c r="O861" t="s">
        <v>84</v>
      </c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</row>
    <row r="862" spans="1:24" hidden="1" x14ac:dyDescent="0.3">
      <c r="A862">
        <v>0.35574406862922509</v>
      </c>
      <c r="B862">
        <v>0</v>
      </c>
      <c r="C862" t="s">
        <v>86</v>
      </c>
      <c r="D862">
        <v>0.1</v>
      </c>
      <c r="E862" t="s">
        <v>89</v>
      </c>
      <c r="F862">
        <v>-77.345471016415658</v>
      </c>
      <c r="G862" t="s">
        <v>56</v>
      </c>
      <c r="H862" t="s">
        <v>84</v>
      </c>
      <c r="I862" t="s">
        <v>84</v>
      </c>
      <c r="J862" t="s">
        <v>84</v>
      </c>
      <c r="K862" t="s">
        <v>84</v>
      </c>
      <c r="L862" t="s">
        <v>84</v>
      </c>
      <c r="M862" t="s">
        <v>84</v>
      </c>
      <c r="N862" t="s">
        <v>84</v>
      </c>
      <c r="O862" t="s">
        <v>84</v>
      </c>
      <c r="P862" t="s">
        <v>84</v>
      </c>
      <c r="Q862" t="s">
        <v>84</v>
      </c>
      <c r="R862" t="s">
        <v>84</v>
      </c>
      <c r="S862" t="s">
        <v>84</v>
      </c>
      <c r="T862" t="s">
        <v>84</v>
      </c>
      <c r="U862" t="s">
        <v>84</v>
      </c>
      <c r="V862" t="s">
        <v>84</v>
      </c>
      <c r="W862" t="s">
        <v>84</v>
      </c>
      <c r="X862" t="s">
        <v>84</v>
      </c>
    </row>
    <row r="863" spans="1:24" hidden="1" x14ac:dyDescent="0.3">
      <c r="A863">
        <v>1.3960838082886724</v>
      </c>
      <c r="B863">
        <v>0</v>
      </c>
      <c r="C863" t="s">
        <v>86</v>
      </c>
      <c r="D863">
        <v>0.1</v>
      </c>
      <c r="E863" t="s">
        <v>89</v>
      </c>
      <c r="F863">
        <v>-11.094452761340357</v>
      </c>
      <c r="G863" t="s">
        <v>56</v>
      </c>
      <c r="H863" t="s">
        <v>84</v>
      </c>
      <c r="I863" t="s">
        <v>84</v>
      </c>
      <c r="J863" t="s">
        <v>84</v>
      </c>
      <c r="K863" t="s">
        <v>84</v>
      </c>
      <c r="L863" t="s">
        <v>84</v>
      </c>
      <c r="M863" t="s">
        <v>84</v>
      </c>
      <c r="N863" t="s">
        <v>84</v>
      </c>
      <c r="O863" t="s">
        <v>84</v>
      </c>
      <c r="P863" t="s">
        <v>84</v>
      </c>
      <c r="Q863" t="s">
        <v>84</v>
      </c>
      <c r="R863" t="s">
        <v>84</v>
      </c>
      <c r="S863" t="s">
        <v>84</v>
      </c>
      <c r="T863" t="s">
        <v>84</v>
      </c>
      <c r="U863" t="s">
        <v>84</v>
      </c>
      <c r="V863" t="s">
        <v>84</v>
      </c>
      <c r="W863" t="s">
        <v>84</v>
      </c>
      <c r="X863" t="s">
        <v>84</v>
      </c>
    </row>
    <row r="864" spans="1:24" hidden="1" x14ac:dyDescent="0.3">
      <c r="A864">
        <v>0.97132241151883125</v>
      </c>
      <c r="B864">
        <v>0</v>
      </c>
      <c r="C864" t="s">
        <v>86</v>
      </c>
      <c r="D864">
        <v>0.1</v>
      </c>
      <c r="E864" t="s">
        <v>89</v>
      </c>
      <c r="F864">
        <v>-38.144150065666992</v>
      </c>
      <c r="G864" t="s">
        <v>56</v>
      </c>
      <c r="H864" t="s">
        <v>84</v>
      </c>
      <c r="I864" t="s">
        <v>84</v>
      </c>
      <c r="J864" t="s">
        <v>84</v>
      </c>
      <c r="K864" t="s">
        <v>84</v>
      </c>
      <c r="L864" t="s">
        <v>84</v>
      </c>
      <c r="M864" t="s">
        <v>84</v>
      </c>
      <c r="N864" t="s">
        <v>84</v>
      </c>
      <c r="O864" t="s">
        <v>84</v>
      </c>
      <c r="P864" t="s">
        <v>84</v>
      </c>
      <c r="Q864" t="s">
        <v>84</v>
      </c>
      <c r="R864" t="s">
        <v>84</v>
      </c>
      <c r="S864" t="s">
        <v>84</v>
      </c>
      <c r="T864" t="s">
        <v>84</v>
      </c>
      <c r="U864" t="s">
        <v>84</v>
      </c>
      <c r="V864" t="s">
        <v>84</v>
      </c>
      <c r="W864" t="s">
        <v>84</v>
      </c>
      <c r="X864" t="s">
        <v>84</v>
      </c>
    </row>
    <row r="865" spans="1:24" hidden="1" x14ac:dyDescent="0.3">
      <c r="A865">
        <v>0.82455507141523721</v>
      </c>
      <c r="B865">
        <v>0</v>
      </c>
      <c r="C865" t="s">
        <v>86</v>
      </c>
      <c r="D865">
        <v>0.1</v>
      </c>
      <c r="E865" t="s">
        <v>89</v>
      </c>
      <c r="F865">
        <v>-47.490602342530906</v>
      </c>
      <c r="G865" t="s">
        <v>56</v>
      </c>
      <c r="H865" t="s">
        <v>84</v>
      </c>
      <c r="I865" t="s">
        <v>84</v>
      </c>
      <c r="J865" t="s">
        <v>84</v>
      </c>
      <c r="K865" t="s">
        <v>84</v>
      </c>
      <c r="L865" t="s">
        <v>84</v>
      </c>
      <c r="M865" t="s">
        <v>84</v>
      </c>
      <c r="N865" t="s">
        <v>84</v>
      </c>
      <c r="O865" t="s">
        <v>84</v>
      </c>
      <c r="P865" t="s">
        <v>84</v>
      </c>
      <c r="Q865" t="s">
        <v>84</v>
      </c>
      <c r="R865" t="s">
        <v>84</v>
      </c>
      <c r="S865" t="s">
        <v>84</v>
      </c>
      <c r="T865" t="s">
        <v>84</v>
      </c>
      <c r="U865" t="s">
        <v>84</v>
      </c>
      <c r="V865" t="s">
        <v>84</v>
      </c>
      <c r="W865" t="s">
        <v>84</v>
      </c>
      <c r="X865" t="s">
        <v>84</v>
      </c>
    </row>
    <row r="866" spans="1:24" hidden="1" x14ac:dyDescent="0.3">
      <c r="A866">
        <v>0.33346552399526608</v>
      </c>
      <c r="B866">
        <v>0</v>
      </c>
      <c r="C866" t="s">
        <v>86</v>
      </c>
      <c r="D866">
        <v>0.1</v>
      </c>
      <c r="E866" t="s">
        <v>89</v>
      </c>
      <c r="F866">
        <v>-78.764215500524344</v>
      </c>
      <c r="G866" t="s">
        <v>56</v>
      </c>
      <c r="H866" t="s">
        <v>84</v>
      </c>
      <c r="I866" t="s">
        <v>84</v>
      </c>
      <c r="J866" t="s">
        <v>84</v>
      </c>
      <c r="K866" t="s">
        <v>84</v>
      </c>
      <c r="L866" t="s">
        <v>84</v>
      </c>
      <c r="M866" t="s">
        <v>84</v>
      </c>
      <c r="N866" t="s">
        <v>84</v>
      </c>
      <c r="O866" t="s">
        <v>84</v>
      </c>
      <c r="P866" t="s">
        <v>84</v>
      </c>
      <c r="Q866" t="s">
        <v>84</v>
      </c>
      <c r="R866" t="s">
        <v>84</v>
      </c>
      <c r="S866" t="s">
        <v>84</v>
      </c>
      <c r="T866" t="s">
        <v>84</v>
      </c>
      <c r="U866" t="s">
        <v>84</v>
      </c>
      <c r="V866" t="s">
        <v>84</v>
      </c>
      <c r="W866" t="s">
        <v>84</v>
      </c>
      <c r="X866" t="s">
        <v>84</v>
      </c>
    </row>
    <row r="867" spans="1:24" hidden="1" x14ac:dyDescent="0.3">
      <c r="A867">
        <v>1.0664189652838381</v>
      </c>
      <c r="B867">
        <v>0</v>
      </c>
      <c r="C867" t="s">
        <v>86</v>
      </c>
      <c r="D867">
        <v>0.1</v>
      </c>
      <c r="E867" t="s">
        <v>89</v>
      </c>
      <c r="F867">
        <v>-32.088201917860403</v>
      </c>
      <c r="G867" t="s">
        <v>56</v>
      </c>
      <c r="H867" t="s">
        <v>84</v>
      </c>
      <c r="I867" t="s">
        <v>84</v>
      </c>
      <c r="J867" t="s">
        <v>84</v>
      </c>
      <c r="K867" t="s">
        <v>84</v>
      </c>
      <c r="L867" t="s">
        <v>84</v>
      </c>
      <c r="M867" t="s">
        <v>84</v>
      </c>
      <c r="N867" t="s">
        <v>84</v>
      </c>
      <c r="O867" t="s">
        <v>84</v>
      </c>
      <c r="P867" t="s">
        <v>84</v>
      </c>
      <c r="Q867" t="s">
        <v>84</v>
      </c>
      <c r="R867" t="s">
        <v>84</v>
      </c>
      <c r="S867" t="s">
        <v>84</v>
      </c>
      <c r="T867" t="s">
        <v>84</v>
      </c>
      <c r="U867" t="s">
        <v>84</v>
      </c>
      <c r="V867" t="s">
        <v>84</v>
      </c>
      <c r="W867" t="s">
        <v>84</v>
      </c>
      <c r="X867" t="s">
        <v>84</v>
      </c>
    </row>
    <row r="868" spans="1:24" hidden="1" x14ac:dyDescent="0.3">
      <c r="A868">
        <v>1.2021900231013081</v>
      </c>
      <c r="B868">
        <v>0</v>
      </c>
      <c r="C868" t="s">
        <v>86</v>
      </c>
      <c r="D868">
        <v>0.1</v>
      </c>
      <c r="E868" t="s">
        <v>89</v>
      </c>
      <c r="F868">
        <v>-23.442015977755332</v>
      </c>
      <c r="G868" t="s">
        <v>56</v>
      </c>
      <c r="H868" t="s">
        <v>84</v>
      </c>
      <c r="I868" t="s">
        <v>84</v>
      </c>
      <c r="J868" t="s">
        <v>84</v>
      </c>
      <c r="K868" t="s">
        <v>84</v>
      </c>
      <c r="L868" t="s">
        <v>84</v>
      </c>
      <c r="M868" t="s">
        <v>84</v>
      </c>
      <c r="N868" t="s">
        <v>84</v>
      </c>
      <c r="O868" t="s">
        <v>84</v>
      </c>
      <c r="P868" t="s">
        <v>84</v>
      </c>
      <c r="Q868" t="s">
        <v>84</v>
      </c>
      <c r="R868" t="s">
        <v>84</v>
      </c>
      <c r="S868" t="s">
        <v>84</v>
      </c>
      <c r="T868" t="s">
        <v>84</v>
      </c>
      <c r="U868" t="s">
        <v>84</v>
      </c>
      <c r="V868" t="s">
        <v>84</v>
      </c>
      <c r="W868" t="s">
        <v>84</v>
      </c>
      <c r="X868" t="s">
        <v>84</v>
      </c>
    </row>
    <row r="869" spans="1:24" hidden="1" x14ac:dyDescent="0.3">
      <c r="A869">
        <v>0.4657337428243169</v>
      </c>
      <c r="B869">
        <v>0</v>
      </c>
      <c r="C869" t="s">
        <v>86</v>
      </c>
      <c r="D869">
        <v>0.1</v>
      </c>
      <c r="E869" t="s">
        <v>89</v>
      </c>
      <c r="F869">
        <v>-70.34109769952768</v>
      </c>
      <c r="G869" t="s">
        <v>56</v>
      </c>
      <c r="H869" t="s">
        <v>84</v>
      </c>
      <c r="I869" t="s">
        <v>84</v>
      </c>
      <c r="J869" t="s">
        <v>84</v>
      </c>
      <c r="K869" t="s">
        <v>84</v>
      </c>
      <c r="L869" t="s">
        <v>84</v>
      </c>
      <c r="M869" t="s">
        <v>84</v>
      </c>
      <c r="N869" t="s">
        <v>84</v>
      </c>
      <c r="O869" t="s">
        <v>84</v>
      </c>
      <c r="P869" t="s">
        <v>84</v>
      </c>
      <c r="Q869" t="s">
        <v>84</v>
      </c>
      <c r="R869" t="s">
        <v>84</v>
      </c>
      <c r="S869" t="s">
        <v>84</v>
      </c>
      <c r="T869" t="s">
        <v>84</v>
      </c>
      <c r="U869" t="s">
        <v>84</v>
      </c>
      <c r="V869" t="s">
        <v>84</v>
      </c>
      <c r="W869" t="s">
        <v>84</v>
      </c>
      <c r="X869" t="s">
        <v>84</v>
      </c>
    </row>
    <row r="870" spans="1:24" hidden="1" x14ac:dyDescent="0.3">
      <c r="A870">
        <v>0.98982046937246415</v>
      </c>
      <c r="B870">
        <v>0</v>
      </c>
      <c r="C870" t="s">
        <v>86</v>
      </c>
      <c r="D870">
        <v>0.1</v>
      </c>
      <c r="E870" t="s">
        <v>89</v>
      </c>
      <c r="F870">
        <v>-36.966154914827477</v>
      </c>
      <c r="G870" t="s">
        <v>56</v>
      </c>
      <c r="H870" t="s">
        <v>84</v>
      </c>
      <c r="I870" t="s">
        <v>84</v>
      </c>
      <c r="J870" t="s">
        <v>84</v>
      </c>
      <c r="K870" t="s">
        <v>84</v>
      </c>
      <c r="L870" t="s">
        <v>84</v>
      </c>
      <c r="M870" t="s">
        <v>84</v>
      </c>
      <c r="N870" t="s">
        <v>84</v>
      </c>
      <c r="O870" t="s">
        <v>84</v>
      </c>
      <c r="P870" t="s">
        <v>84</v>
      </c>
      <c r="Q870" t="s">
        <v>84</v>
      </c>
      <c r="R870" t="s">
        <v>84</v>
      </c>
      <c r="S870" t="s">
        <v>84</v>
      </c>
      <c r="T870" t="s">
        <v>84</v>
      </c>
      <c r="U870" t="s">
        <v>84</v>
      </c>
      <c r="V870" t="s">
        <v>84</v>
      </c>
      <c r="W870" t="s">
        <v>84</v>
      </c>
      <c r="X870" t="s">
        <v>84</v>
      </c>
    </row>
    <row r="871" spans="1:24" hidden="1" x14ac:dyDescent="0.3">
      <c r="A871">
        <v>1.8168774777673071</v>
      </c>
      <c r="B871">
        <v>0</v>
      </c>
      <c r="C871" t="s">
        <v>86</v>
      </c>
      <c r="D871">
        <v>0.1</v>
      </c>
      <c r="E871" t="s">
        <v>89</v>
      </c>
      <c r="F871">
        <v>15.702571340973515</v>
      </c>
      <c r="G871" t="s">
        <v>56</v>
      </c>
      <c r="H871" t="s">
        <v>84</v>
      </c>
      <c r="I871" t="s">
        <v>84</v>
      </c>
      <c r="J871" t="s">
        <v>84</v>
      </c>
      <c r="K871" t="s">
        <v>84</v>
      </c>
      <c r="L871" t="s">
        <v>84</v>
      </c>
      <c r="M871" t="s">
        <v>84</v>
      </c>
      <c r="N871" t="s">
        <v>84</v>
      </c>
      <c r="O871" t="s">
        <v>84</v>
      </c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</row>
    <row r="872" spans="1:24" hidden="1" x14ac:dyDescent="0.3">
      <c r="A872">
        <v>1.7176873938284953</v>
      </c>
      <c r="B872">
        <v>0</v>
      </c>
      <c r="C872" t="s">
        <v>82</v>
      </c>
      <c r="D872">
        <v>0.2</v>
      </c>
      <c r="E872" t="s">
        <v>89</v>
      </c>
      <c r="F872">
        <v>9.3859385995348212</v>
      </c>
      <c r="G872" t="s">
        <v>56</v>
      </c>
      <c r="H872" t="s">
        <v>84</v>
      </c>
      <c r="I872" t="s">
        <v>84</v>
      </c>
      <c r="J872" t="s">
        <v>84</v>
      </c>
      <c r="K872" t="s">
        <v>84</v>
      </c>
      <c r="L872" t="s">
        <v>84</v>
      </c>
      <c r="M872" t="s">
        <v>84</v>
      </c>
      <c r="N872" t="s">
        <v>84</v>
      </c>
      <c r="O872" t="s">
        <v>84</v>
      </c>
      <c r="P872" t="s">
        <v>84</v>
      </c>
      <c r="Q872" t="s">
        <v>84</v>
      </c>
      <c r="R872" t="s">
        <v>84</v>
      </c>
      <c r="S872" t="s">
        <v>84</v>
      </c>
      <c r="T872" t="s">
        <v>84</v>
      </c>
      <c r="U872" t="s">
        <v>84</v>
      </c>
      <c r="V872" t="s">
        <v>84</v>
      </c>
      <c r="W872" t="s">
        <v>84</v>
      </c>
      <c r="X872" t="s">
        <v>84</v>
      </c>
    </row>
    <row r="873" spans="1:24" hidden="1" x14ac:dyDescent="0.3">
      <c r="A873">
        <v>1.9669794204444311</v>
      </c>
      <c r="B873">
        <v>0</v>
      </c>
      <c r="C873" t="s">
        <v>82</v>
      </c>
      <c r="D873">
        <v>0.2</v>
      </c>
      <c r="E873" t="s">
        <v>89</v>
      </c>
      <c r="F873">
        <v>25.261378108923836</v>
      </c>
      <c r="G873" t="s">
        <v>56</v>
      </c>
      <c r="H873" t="s">
        <v>84</v>
      </c>
      <c r="I873" t="s">
        <v>84</v>
      </c>
      <c r="J873" t="s">
        <v>84</v>
      </c>
      <c r="K873" t="s">
        <v>84</v>
      </c>
      <c r="L873" t="s">
        <v>84</v>
      </c>
      <c r="M873" t="s">
        <v>84</v>
      </c>
      <c r="N873" t="s">
        <v>84</v>
      </c>
      <c r="O873" t="s">
        <v>84</v>
      </c>
      <c r="P873" t="s">
        <v>84</v>
      </c>
      <c r="Q873" t="s">
        <v>84</v>
      </c>
      <c r="R873" t="s">
        <v>84</v>
      </c>
      <c r="S873" t="s">
        <v>84</v>
      </c>
      <c r="T873" t="s">
        <v>84</v>
      </c>
      <c r="U873" t="s">
        <v>84</v>
      </c>
      <c r="V873" t="s">
        <v>84</v>
      </c>
      <c r="W873" t="s">
        <v>84</v>
      </c>
      <c r="X873" t="s">
        <v>84</v>
      </c>
    </row>
    <row r="874" spans="1:24" hidden="1" x14ac:dyDescent="0.3">
      <c r="A874">
        <v>0.92461672809129403</v>
      </c>
      <c r="B874">
        <v>0</v>
      </c>
      <c r="C874" t="s">
        <v>82</v>
      </c>
      <c r="D874">
        <v>0.2</v>
      </c>
      <c r="E874" t="s">
        <v>89</v>
      </c>
      <c r="F874">
        <v>-41.11846601978641</v>
      </c>
      <c r="G874" t="s">
        <v>56</v>
      </c>
      <c r="H874" t="s">
        <v>84</v>
      </c>
      <c r="I874" t="s">
        <v>84</v>
      </c>
      <c r="J874" t="s">
        <v>84</v>
      </c>
      <c r="K874" t="s">
        <v>84</v>
      </c>
      <c r="L874" t="s">
        <v>84</v>
      </c>
      <c r="M874" t="s">
        <v>84</v>
      </c>
      <c r="N874" t="s">
        <v>84</v>
      </c>
      <c r="O874" t="s">
        <v>84</v>
      </c>
      <c r="P874" t="s">
        <v>84</v>
      </c>
      <c r="Q874" t="s">
        <v>84</v>
      </c>
      <c r="R874" t="s">
        <v>84</v>
      </c>
      <c r="S874" t="s">
        <v>84</v>
      </c>
      <c r="T874" t="s">
        <v>84</v>
      </c>
      <c r="U874" t="s">
        <v>84</v>
      </c>
      <c r="V874" t="s">
        <v>84</v>
      </c>
      <c r="W874" t="s">
        <v>84</v>
      </c>
      <c r="X874" t="s">
        <v>84</v>
      </c>
    </row>
    <row r="875" spans="1:24" hidden="1" x14ac:dyDescent="0.3">
      <c r="A875">
        <v>2.0220940284973845</v>
      </c>
      <c r="B875">
        <v>0</v>
      </c>
      <c r="C875" t="s">
        <v>82</v>
      </c>
      <c r="D875">
        <v>0.2</v>
      </c>
      <c r="E875" t="s">
        <v>89</v>
      </c>
      <c r="F875">
        <v>28.771192033202858</v>
      </c>
      <c r="G875" t="s">
        <v>56</v>
      </c>
      <c r="H875" t="s">
        <v>84</v>
      </c>
      <c r="I875" t="s">
        <v>84</v>
      </c>
      <c r="J875" t="s">
        <v>84</v>
      </c>
      <c r="K875" t="s">
        <v>84</v>
      </c>
      <c r="L875" t="s">
        <v>84</v>
      </c>
      <c r="M875" t="s">
        <v>84</v>
      </c>
      <c r="N875" t="s">
        <v>84</v>
      </c>
      <c r="O875" t="s">
        <v>84</v>
      </c>
      <c r="P875" t="s">
        <v>84</v>
      </c>
      <c r="Q875" t="s">
        <v>84</v>
      </c>
      <c r="R875" t="s">
        <v>84</v>
      </c>
      <c r="S875" t="s">
        <v>84</v>
      </c>
      <c r="T875" t="s">
        <v>84</v>
      </c>
      <c r="U875" t="s">
        <v>84</v>
      </c>
      <c r="V875" t="s">
        <v>84</v>
      </c>
      <c r="W875" t="s">
        <v>84</v>
      </c>
      <c r="X875" t="s">
        <v>84</v>
      </c>
    </row>
    <row r="876" spans="1:24" hidden="1" x14ac:dyDescent="0.3">
      <c r="A876">
        <v>1.6657082974134672</v>
      </c>
      <c r="B876">
        <v>0</v>
      </c>
      <c r="C876" t="s">
        <v>82</v>
      </c>
      <c r="D876">
        <v>0.2</v>
      </c>
      <c r="E876" t="s">
        <v>89</v>
      </c>
      <c r="F876">
        <v>6.0758006376786042</v>
      </c>
      <c r="G876" t="s">
        <v>56</v>
      </c>
      <c r="H876" t="s">
        <v>84</v>
      </c>
      <c r="I876" t="s">
        <v>84</v>
      </c>
      <c r="J876" t="s">
        <v>84</v>
      </c>
      <c r="K876" t="s">
        <v>84</v>
      </c>
      <c r="L876" t="s">
        <v>84</v>
      </c>
      <c r="M876" t="s">
        <v>84</v>
      </c>
      <c r="N876" t="s">
        <v>84</v>
      </c>
      <c r="O876" t="s">
        <v>84</v>
      </c>
      <c r="P876" t="s">
        <v>84</v>
      </c>
      <c r="Q876" t="s">
        <v>84</v>
      </c>
      <c r="R876" t="s">
        <v>84</v>
      </c>
      <c r="S876" t="s">
        <v>84</v>
      </c>
      <c r="T876" t="s">
        <v>84</v>
      </c>
      <c r="U876" t="s">
        <v>84</v>
      </c>
      <c r="V876" t="s">
        <v>84</v>
      </c>
      <c r="W876" t="s">
        <v>84</v>
      </c>
      <c r="X876" t="s">
        <v>84</v>
      </c>
    </row>
    <row r="877" spans="1:24" hidden="1" x14ac:dyDescent="0.3">
      <c r="A877">
        <v>1.1996442076687965</v>
      </c>
      <c r="B877">
        <v>0</v>
      </c>
      <c r="C877" t="s">
        <v>82</v>
      </c>
      <c r="D877">
        <v>0.2</v>
      </c>
      <c r="E877" t="s">
        <v>89</v>
      </c>
      <c r="F877">
        <v>-23.604138848067471</v>
      </c>
      <c r="G877" t="s">
        <v>56</v>
      </c>
      <c r="H877" t="s">
        <v>84</v>
      </c>
      <c r="I877" t="s">
        <v>84</v>
      </c>
      <c r="J877" t="s">
        <v>84</v>
      </c>
      <c r="K877" t="s">
        <v>84</v>
      </c>
      <c r="L877" t="s">
        <v>84</v>
      </c>
      <c r="M877" t="s">
        <v>84</v>
      </c>
      <c r="N877" t="s">
        <v>84</v>
      </c>
      <c r="O877" t="s">
        <v>84</v>
      </c>
      <c r="P877" t="s">
        <v>84</v>
      </c>
      <c r="Q877" t="s">
        <v>84</v>
      </c>
      <c r="R877" t="s">
        <v>84</v>
      </c>
      <c r="S877" t="s">
        <v>84</v>
      </c>
      <c r="T877" t="s">
        <v>84</v>
      </c>
      <c r="U877" t="s">
        <v>84</v>
      </c>
      <c r="V877" t="s">
        <v>84</v>
      </c>
      <c r="W877" t="s">
        <v>84</v>
      </c>
      <c r="X877" t="s">
        <v>84</v>
      </c>
    </row>
    <row r="878" spans="1:24" hidden="1" x14ac:dyDescent="0.3">
      <c r="A878">
        <v>0.94380415908754178</v>
      </c>
      <c r="B878">
        <v>0</v>
      </c>
      <c r="C878" t="s">
        <v>82</v>
      </c>
      <c r="D878">
        <v>0.2</v>
      </c>
      <c r="E878" t="s">
        <v>89</v>
      </c>
      <c r="F878">
        <v>-39.896570140257168</v>
      </c>
      <c r="G878" t="s">
        <v>56</v>
      </c>
      <c r="H878" t="s">
        <v>84</v>
      </c>
      <c r="I878" t="s">
        <v>84</v>
      </c>
      <c r="J878" t="s">
        <v>84</v>
      </c>
      <c r="K878" t="s">
        <v>84</v>
      </c>
      <c r="L878" t="s">
        <v>84</v>
      </c>
      <c r="M878" t="s">
        <v>84</v>
      </c>
      <c r="N878" t="s">
        <v>84</v>
      </c>
      <c r="O878" t="s">
        <v>84</v>
      </c>
      <c r="P878" t="s">
        <v>84</v>
      </c>
      <c r="Q878" t="s">
        <v>84</v>
      </c>
      <c r="R878" t="s">
        <v>84</v>
      </c>
      <c r="S878" t="s">
        <v>84</v>
      </c>
      <c r="T878" t="s">
        <v>84</v>
      </c>
      <c r="U878" t="s">
        <v>84</v>
      </c>
      <c r="V878" t="s">
        <v>84</v>
      </c>
      <c r="W878" t="s">
        <v>84</v>
      </c>
      <c r="X878" t="s">
        <v>84</v>
      </c>
    </row>
    <row r="879" spans="1:24" hidden="1" x14ac:dyDescent="0.3">
      <c r="A879">
        <v>1.8802417748897777</v>
      </c>
      <c r="B879">
        <v>0</v>
      </c>
      <c r="C879" t="s">
        <v>82</v>
      </c>
      <c r="D879">
        <v>0.2</v>
      </c>
      <c r="E879" t="s">
        <v>89</v>
      </c>
      <c r="F879">
        <v>19.737742780983105</v>
      </c>
      <c r="G879" t="s">
        <v>56</v>
      </c>
      <c r="H879" t="s">
        <v>84</v>
      </c>
      <c r="I879" t="s">
        <v>84</v>
      </c>
      <c r="J879" t="s">
        <v>84</v>
      </c>
      <c r="K879" t="s">
        <v>84</v>
      </c>
      <c r="L879" t="s">
        <v>84</v>
      </c>
      <c r="M879" t="s">
        <v>84</v>
      </c>
      <c r="N879" t="s">
        <v>84</v>
      </c>
      <c r="O879" t="s">
        <v>84</v>
      </c>
      <c r="P879" t="s">
        <v>84</v>
      </c>
      <c r="Q879" t="s">
        <v>84</v>
      </c>
      <c r="R879" t="s">
        <v>84</v>
      </c>
      <c r="S879" t="s">
        <v>84</v>
      </c>
      <c r="T879" t="s">
        <v>84</v>
      </c>
      <c r="U879" t="s">
        <v>84</v>
      </c>
      <c r="V879" t="s">
        <v>84</v>
      </c>
      <c r="W879" t="s">
        <v>84</v>
      </c>
      <c r="X879" t="s">
        <v>84</v>
      </c>
    </row>
    <row r="880" spans="1:24" hidden="1" x14ac:dyDescent="0.3">
      <c r="A880">
        <v>1.5885701618662307</v>
      </c>
      <c r="B880">
        <v>0</v>
      </c>
      <c r="C880" t="s">
        <v>82</v>
      </c>
      <c r="D880">
        <v>0.2</v>
      </c>
      <c r="E880" t="s">
        <v>89</v>
      </c>
      <c r="F880">
        <v>1.1634822560167262</v>
      </c>
      <c r="G880" t="s">
        <v>56</v>
      </c>
      <c r="H880" t="s">
        <v>84</v>
      </c>
      <c r="I880" t="s">
        <v>84</v>
      </c>
      <c r="J880" t="s">
        <v>84</v>
      </c>
      <c r="K880" t="s">
        <v>84</v>
      </c>
      <c r="L880" t="s">
        <v>84</v>
      </c>
      <c r="M880" t="s">
        <v>84</v>
      </c>
      <c r="N880" t="s">
        <v>84</v>
      </c>
      <c r="O880" t="s">
        <v>84</v>
      </c>
      <c r="P880" t="s">
        <v>84</v>
      </c>
      <c r="Q880" t="s">
        <v>84</v>
      </c>
      <c r="R880" t="s">
        <v>84</v>
      </c>
      <c r="S880" t="s">
        <v>84</v>
      </c>
      <c r="T880" t="s">
        <v>84</v>
      </c>
      <c r="U880" t="s">
        <v>84</v>
      </c>
      <c r="V880" t="s">
        <v>84</v>
      </c>
      <c r="W880" t="s">
        <v>84</v>
      </c>
      <c r="X880" t="s">
        <v>84</v>
      </c>
    </row>
    <row r="881" spans="1:24" hidden="1" x14ac:dyDescent="0.3">
      <c r="A881">
        <v>1.4121117437828903</v>
      </c>
      <c r="B881">
        <v>0</v>
      </c>
      <c r="C881" t="s">
        <v>82</v>
      </c>
      <c r="D881">
        <v>0.2</v>
      </c>
      <c r="E881" t="s">
        <v>89</v>
      </c>
      <c r="F881">
        <v>-10.073760187041312</v>
      </c>
      <c r="G881" t="s">
        <v>56</v>
      </c>
      <c r="H881" t="s">
        <v>84</v>
      </c>
      <c r="I881" t="s">
        <v>84</v>
      </c>
      <c r="J881" t="s">
        <v>84</v>
      </c>
      <c r="K881" t="s">
        <v>84</v>
      </c>
      <c r="L881" t="s">
        <v>84</v>
      </c>
      <c r="M881" t="s">
        <v>84</v>
      </c>
      <c r="N881" t="s">
        <v>84</v>
      </c>
      <c r="O881" t="s">
        <v>84</v>
      </c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</row>
    <row r="882" spans="1:24" hidden="1" x14ac:dyDescent="0.3">
      <c r="A882">
        <v>0.7010537385354737</v>
      </c>
      <c r="B882">
        <v>0</v>
      </c>
      <c r="C882" t="s">
        <v>82</v>
      </c>
      <c r="D882">
        <v>0.2</v>
      </c>
      <c r="E882" t="s">
        <v>89</v>
      </c>
      <c r="F882">
        <v>-55.355426444916652</v>
      </c>
      <c r="G882" t="s">
        <v>56</v>
      </c>
      <c r="H882" t="s">
        <v>84</v>
      </c>
      <c r="I882" t="s">
        <v>84</v>
      </c>
      <c r="J882" t="s">
        <v>84</v>
      </c>
      <c r="K882" t="s">
        <v>84</v>
      </c>
      <c r="L882" t="s">
        <v>84</v>
      </c>
      <c r="M882" t="s">
        <v>84</v>
      </c>
      <c r="N882" t="s">
        <v>84</v>
      </c>
      <c r="O882" t="s">
        <v>84</v>
      </c>
      <c r="P882" t="s">
        <v>84</v>
      </c>
      <c r="Q882" t="s">
        <v>84</v>
      </c>
      <c r="R882" t="s">
        <v>84</v>
      </c>
      <c r="S882" t="s">
        <v>84</v>
      </c>
      <c r="T882" t="s">
        <v>84</v>
      </c>
      <c r="U882" t="s">
        <v>84</v>
      </c>
      <c r="V882" t="s">
        <v>84</v>
      </c>
      <c r="W882" t="s">
        <v>84</v>
      </c>
      <c r="X882" t="s">
        <v>84</v>
      </c>
    </row>
    <row r="883" spans="1:24" hidden="1" x14ac:dyDescent="0.3">
      <c r="A883">
        <v>1.5115502470184343</v>
      </c>
      <c r="B883">
        <v>0</v>
      </c>
      <c r="C883" t="s">
        <v>82</v>
      </c>
      <c r="D883">
        <v>0.2</v>
      </c>
      <c r="E883" t="s">
        <v>89</v>
      </c>
      <c r="F883">
        <v>-3.7413075833640517</v>
      </c>
      <c r="G883" t="s">
        <v>56</v>
      </c>
      <c r="H883" t="s">
        <v>84</v>
      </c>
      <c r="I883" t="s">
        <v>84</v>
      </c>
      <c r="J883" t="s">
        <v>84</v>
      </c>
      <c r="K883" t="s">
        <v>84</v>
      </c>
      <c r="L883" t="s">
        <v>84</v>
      </c>
      <c r="M883" t="s">
        <v>84</v>
      </c>
      <c r="N883" t="s">
        <v>84</v>
      </c>
      <c r="O883" t="s">
        <v>84</v>
      </c>
      <c r="P883" t="s">
        <v>84</v>
      </c>
      <c r="Q883" t="s">
        <v>84</v>
      </c>
      <c r="R883" t="s">
        <v>84</v>
      </c>
      <c r="S883" t="s">
        <v>84</v>
      </c>
      <c r="T883" t="s">
        <v>84</v>
      </c>
      <c r="U883" t="s">
        <v>84</v>
      </c>
      <c r="V883" t="s">
        <v>84</v>
      </c>
      <c r="W883" t="s">
        <v>84</v>
      </c>
      <c r="X883" t="s">
        <v>84</v>
      </c>
    </row>
    <row r="884" spans="1:24" hidden="1" x14ac:dyDescent="0.3">
      <c r="A884">
        <v>1.3109974247448266</v>
      </c>
      <c r="B884">
        <v>0</v>
      </c>
      <c r="C884" t="s">
        <v>82</v>
      </c>
      <c r="D884">
        <v>0.2</v>
      </c>
      <c r="E884" t="s">
        <v>89</v>
      </c>
      <c r="F884">
        <v>-16.512932258496683</v>
      </c>
      <c r="G884" t="s">
        <v>56</v>
      </c>
      <c r="H884" t="s">
        <v>84</v>
      </c>
      <c r="I884" t="s">
        <v>84</v>
      </c>
      <c r="J884" t="s">
        <v>84</v>
      </c>
      <c r="K884" t="s">
        <v>84</v>
      </c>
      <c r="L884" t="s">
        <v>84</v>
      </c>
      <c r="M884" t="s">
        <v>84</v>
      </c>
      <c r="N884" t="s">
        <v>84</v>
      </c>
      <c r="O884" t="s">
        <v>84</v>
      </c>
      <c r="P884" t="s">
        <v>84</v>
      </c>
      <c r="Q884" t="s">
        <v>84</v>
      </c>
      <c r="R884" t="s">
        <v>84</v>
      </c>
      <c r="S884" t="s">
        <v>84</v>
      </c>
      <c r="T884" t="s">
        <v>84</v>
      </c>
      <c r="U884" t="s">
        <v>84</v>
      </c>
      <c r="V884" t="s">
        <v>84</v>
      </c>
      <c r="W884" t="s">
        <v>84</v>
      </c>
      <c r="X884" t="s">
        <v>84</v>
      </c>
    </row>
    <row r="885" spans="1:24" hidden="1" x14ac:dyDescent="0.3">
      <c r="A885">
        <v>1.0405440163046491</v>
      </c>
      <c r="B885">
        <v>0</v>
      </c>
      <c r="C885" t="s">
        <v>82</v>
      </c>
      <c r="D885">
        <v>0.2</v>
      </c>
      <c r="E885" t="s">
        <v>89</v>
      </c>
      <c r="F885">
        <v>-33.735972979389345</v>
      </c>
      <c r="G885" t="s">
        <v>56</v>
      </c>
      <c r="H885" t="s">
        <v>84</v>
      </c>
      <c r="I885" t="s">
        <v>84</v>
      </c>
      <c r="J885" t="s">
        <v>84</v>
      </c>
      <c r="K885" t="s">
        <v>84</v>
      </c>
      <c r="L885" t="s">
        <v>84</v>
      </c>
      <c r="M885" t="s">
        <v>84</v>
      </c>
      <c r="N885" t="s">
        <v>84</v>
      </c>
      <c r="O885" t="s">
        <v>84</v>
      </c>
      <c r="P885" t="s">
        <v>84</v>
      </c>
      <c r="Q885" t="s">
        <v>84</v>
      </c>
      <c r="R885" t="s">
        <v>84</v>
      </c>
      <c r="S885" t="s">
        <v>84</v>
      </c>
      <c r="T885" t="s">
        <v>84</v>
      </c>
      <c r="U885" t="s">
        <v>84</v>
      </c>
      <c r="V885" t="s">
        <v>84</v>
      </c>
      <c r="W885" t="s">
        <v>84</v>
      </c>
      <c r="X885" t="s">
        <v>84</v>
      </c>
    </row>
    <row r="886" spans="1:24" hidden="1" x14ac:dyDescent="0.3">
      <c r="A886">
        <v>1.0252042158710291</v>
      </c>
      <c r="B886">
        <v>0</v>
      </c>
      <c r="C886" t="s">
        <v>82</v>
      </c>
      <c r="D886">
        <v>0.2</v>
      </c>
      <c r="E886" t="s">
        <v>89</v>
      </c>
      <c r="F886">
        <v>-34.712843668660192</v>
      </c>
      <c r="G886" t="s">
        <v>56</v>
      </c>
      <c r="H886" t="s">
        <v>84</v>
      </c>
      <c r="I886" t="s">
        <v>84</v>
      </c>
      <c r="J886" t="s">
        <v>84</v>
      </c>
      <c r="K886" t="s">
        <v>84</v>
      </c>
      <c r="L886" t="s">
        <v>84</v>
      </c>
      <c r="M886" t="s">
        <v>84</v>
      </c>
      <c r="N886" t="s">
        <v>84</v>
      </c>
      <c r="O886" t="s">
        <v>84</v>
      </c>
      <c r="P886" t="s">
        <v>84</v>
      </c>
      <c r="Q886" t="s">
        <v>84</v>
      </c>
      <c r="R886" t="s">
        <v>84</v>
      </c>
      <c r="S886" t="s">
        <v>84</v>
      </c>
      <c r="T886" t="s">
        <v>84</v>
      </c>
      <c r="U886" t="s">
        <v>84</v>
      </c>
      <c r="V886" t="s">
        <v>84</v>
      </c>
      <c r="W886" t="s">
        <v>84</v>
      </c>
      <c r="X886" t="s">
        <v>84</v>
      </c>
    </row>
    <row r="887" spans="1:24" hidden="1" x14ac:dyDescent="0.3">
      <c r="A887">
        <v>1.2054027214363339</v>
      </c>
      <c r="B887">
        <v>0</v>
      </c>
      <c r="C887" t="s">
        <v>82</v>
      </c>
      <c r="D887">
        <v>0.2</v>
      </c>
      <c r="E887" t="s">
        <v>89</v>
      </c>
      <c r="F887">
        <v>-23.237424604449224</v>
      </c>
      <c r="G887" t="s">
        <v>56</v>
      </c>
      <c r="H887" t="s">
        <v>84</v>
      </c>
      <c r="I887" t="s">
        <v>84</v>
      </c>
      <c r="J887" t="s">
        <v>84</v>
      </c>
      <c r="K887" t="s">
        <v>84</v>
      </c>
      <c r="L887" t="s">
        <v>84</v>
      </c>
      <c r="M887" t="s">
        <v>84</v>
      </c>
      <c r="N887" t="s">
        <v>84</v>
      </c>
      <c r="O887" t="s">
        <v>84</v>
      </c>
      <c r="P887" t="s">
        <v>84</v>
      </c>
      <c r="Q887" t="s">
        <v>84</v>
      </c>
      <c r="R887" t="s">
        <v>84</v>
      </c>
      <c r="S887" t="s">
        <v>84</v>
      </c>
      <c r="T887" t="s">
        <v>84</v>
      </c>
      <c r="U887" t="s">
        <v>84</v>
      </c>
      <c r="V887" t="s">
        <v>84</v>
      </c>
      <c r="W887" t="s">
        <v>84</v>
      </c>
      <c r="X887" t="s">
        <v>84</v>
      </c>
    </row>
    <row r="888" spans="1:24" hidden="1" x14ac:dyDescent="0.3">
      <c r="A888">
        <v>1.3828074549634652</v>
      </c>
      <c r="B888">
        <v>0</v>
      </c>
      <c r="C888" t="s">
        <v>82</v>
      </c>
      <c r="D888">
        <v>0.2</v>
      </c>
      <c r="E888" t="s">
        <v>89</v>
      </c>
      <c r="F888">
        <v>-11.939918807650434</v>
      </c>
      <c r="G888" t="s">
        <v>56</v>
      </c>
      <c r="H888" t="s">
        <v>84</v>
      </c>
      <c r="I888" t="s">
        <v>84</v>
      </c>
      <c r="J888" t="s">
        <v>84</v>
      </c>
      <c r="K888" t="s">
        <v>84</v>
      </c>
      <c r="L888" t="s">
        <v>84</v>
      </c>
      <c r="M888" t="s">
        <v>84</v>
      </c>
      <c r="N888" t="s">
        <v>84</v>
      </c>
      <c r="O888" t="s">
        <v>84</v>
      </c>
      <c r="P888" t="s">
        <v>84</v>
      </c>
      <c r="Q888" t="s">
        <v>84</v>
      </c>
      <c r="R888" t="s">
        <v>84</v>
      </c>
      <c r="S888" t="s">
        <v>84</v>
      </c>
      <c r="T888" t="s">
        <v>84</v>
      </c>
      <c r="U888" t="s">
        <v>84</v>
      </c>
      <c r="V888" t="s">
        <v>84</v>
      </c>
      <c r="W888" t="s">
        <v>84</v>
      </c>
      <c r="X888" t="s">
        <v>84</v>
      </c>
    </row>
    <row r="889" spans="1:24" hidden="1" x14ac:dyDescent="0.3">
      <c r="A889">
        <v>1.2452302508439588</v>
      </c>
      <c r="B889">
        <v>0</v>
      </c>
      <c r="C889" t="s">
        <v>82</v>
      </c>
      <c r="D889">
        <v>0.2</v>
      </c>
      <c r="E889" t="s">
        <v>89</v>
      </c>
      <c r="F889">
        <v>-20.701123935301613</v>
      </c>
      <c r="G889" t="s">
        <v>56</v>
      </c>
      <c r="H889" t="s">
        <v>84</v>
      </c>
      <c r="I889" t="s">
        <v>84</v>
      </c>
      <c r="J889" t="s">
        <v>84</v>
      </c>
      <c r="K889" t="s">
        <v>84</v>
      </c>
      <c r="L889" t="s">
        <v>84</v>
      </c>
      <c r="M889" t="s">
        <v>84</v>
      </c>
      <c r="N889" t="s">
        <v>84</v>
      </c>
      <c r="O889" t="s">
        <v>84</v>
      </c>
      <c r="P889" t="s">
        <v>84</v>
      </c>
      <c r="Q889" t="s">
        <v>84</v>
      </c>
      <c r="R889" t="s">
        <v>84</v>
      </c>
      <c r="S889" t="s">
        <v>84</v>
      </c>
      <c r="T889" t="s">
        <v>84</v>
      </c>
      <c r="U889" t="s">
        <v>84</v>
      </c>
      <c r="V889" t="s">
        <v>84</v>
      </c>
      <c r="W889" t="s">
        <v>84</v>
      </c>
      <c r="X889" t="s">
        <v>84</v>
      </c>
    </row>
    <row r="890" spans="1:24" hidden="1" x14ac:dyDescent="0.3">
      <c r="A890">
        <v>1.121056802259218</v>
      </c>
      <c r="B890">
        <v>0</v>
      </c>
      <c r="C890" t="s">
        <v>82</v>
      </c>
      <c r="D890">
        <v>0.2</v>
      </c>
      <c r="E890" t="s">
        <v>89</v>
      </c>
      <c r="F890">
        <v>-28.608749776525634</v>
      </c>
      <c r="G890" t="s">
        <v>56</v>
      </c>
      <c r="H890" t="s">
        <v>84</v>
      </c>
      <c r="I890" t="s">
        <v>84</v>
      </c>
      <c r="J890" t="s">
        <v>84</v>
      </c>
      <c r="K890" t="s">
        <v>84</v>
      </c>
      <c r="L890" t="s">
        <v>84</v>
      </c>
      <c r="M890" t="s">
        <v>84</v>
      </c>
      <c r="N890" t="s">
        <v>84</v>
      </c>
      <c r="O890" t="s">
        <v>84</v>
      </c>
      <c r="P890" t="s">
        <v>84</v>
      </c>
      <c r="Q890" t="s">
        <v>84</v>
      </c>
      <c r="R890" t="s">
        <v>84</v>
      </c>
      <c r="S890" t="s">
        <v>84</v>
      </c>
      <c r="T890" t="s">
        <v>84</v>
      </c>
      <c r="U890" t="s">
        <v>84</v>
      </c>
      <c r="V890" t="s">
        <v>84</v>
      </c>
      <c r="W890" t="s">
        <v>84</v>
      </c>
      <c r="X890" t="s">
        <v>84</v>
      </c>
    </row>
    <row r="891" spans="1:24" hidden="1" x14ac:dyDescent="0.3">
      <c r="A891">
        <v>1.8342549584347907</v>
      </c>
      <c r="B891">
        <v>0</v>
      </c>
      <c r="C891" t="s">
        <v>82</v>
      </c>
      <c r="D891">
        <v>0.2</v>
      </c>
      <c r="E891" t="s">
        <v>89</v>
      </c>
      <c r="F891">
        <v>16.809205784550127</v>
      </c>
      <c r="G891" t="s">
        <v>56</v>
      </c>
      <c r="H891" t="s">
        <v>84</v>
      </c>
      <c r="I891" t="s">
        <v>84</v>
      </c>
      <c r="J891" t="s">
        <v>84</v>
      </c>
      <c r="K891" t="s">
        <v>84</v>
      </c>
      <c r="L891" t="s">
        <v>84</v>
      </c>
      <c r="M891" t="s">
        <v>84</v>
      </c>
      <c r="N891" t="s">
        <v>84</v>
      </c>
      <c r="O891" t="s">
        <v>84</v>
      </c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</row>
    <row r="892" spans="1:24" hidden="1" x14ac:dyDescent="0.3">
      <c r="A892">
        <v>0.94461437608020837</v>
      </c>
      <c r="B892">
        <v>0</v>
      </c>
      <c r="C892" t="s">
        <v>82</v>
      </c>
      <c r="D892">
        <v>0.2</v>
      </c>
      <c r="E892" t="s">
        <v>89</v>
      </c>
      <c r="F892">
        <v>-39.844973821549488</v>
      </c>
      <c r="G892" t="s">
        <v>56</v>
      </c>
      <c r="H892" t="s">
        <v>84</v>
      </c>
      <c r="I892" t="s">
        <v>84</v>
      </c>
      <c r="J892" t="s">
        <v>84</v>
      </c>
      <c r="K892" t="s">
        <v>84</v>
      </c>
      <c r="L892" t="s">
        <v>84</v>
      </c>
      <c r="M892" t="s">
        <v>84</v>
      </c>
      <c r="N892" t="s">
        <v>84</v>
      </c>
      <c r="O892" t="s">
        <v>84</v>
      </c>
      <c r="P892" t="s">
        <v>84</v>
      </c>
      <c r="Q892" t="s">
        <v>84</v>
      </c>
      <c r="R892" t="s">
        <v>84</v>
      </c>
      <c r="S892" t="s">
        <v>84</v>
      </c>
      <c r="T892" t="s">
        <v>84</v>
      </c>
      <c r="U892" t="s">
        <v>84</v>
      </c>
      <c r="V892" t="s">
        <v>84</v>
      </c>
      <c r="W892" t="s">
        <v>84</v>
      </c>
      <c r="X892" t="s">
        <v>84</v>
      </c>
    </row>
    <row r="893" spans="1:24" hidden="1" x14ac:dyDescent="0.3">
      <c r="A893">
        <v>1.8049668959388503</v>
      </c>
      <c r="B893">
        <v>0</v>
      </c>
      <c r="C893" t="s">
        <v>82</v>
      </c>
      <c r="D893">
        <v>0.2</v>
      </c>
      <c r="E893" t="s">
        <v>89</v>
      </c>
      <c r="F893">
        <v>14.944080490278944</v>
      </c>
      <c r="G893" t="s">
        <v>56</v>
      </c>
      <c r="H893" t="s">
        <v>84</v>
      </c>
      <c r="I893" t="s">
        <v>84</v>
      </c>
      <c r="J893" t="s">
        <v>84</v>
      </c>
      <c r="K893" t="s">
        <v>84</v>
      </c>
      <c r="L893" t="s">
        <v>84</v>
      </c>
      <c r="M893" t="s">
        <v>84</v>
      </c>
      <c r="N893" t="s">
        <v>84</v>
      </c>
      <c r="O893" t="s">
        <v>84</v>
      </c>
      <c r="P893" t="s">
        <v>84</v>
      </c>
      <c r="Q893" t="s">
        <v>84</v>
      </c>
      <c r="R893" t="s">
        <v>84</v>
      </c>
      <c r="S893" t="s">
        <v>84</v>
      </c>
      <c r="T893" t="s">
        <v>84</v>
      </c>
      <c r="U893" t="s">
        <v>84</v>
      </c>
      <c r="V893" t="s">
        <v>84</v>
      </c>
      <c r="W893" t="s">
        <v>84</v>
      </c>
      <c r="X893" t="s">
        <v>84</v>
      </c>
    </row>
    <row r="894" spans="1:24" hidden="1" x14ac:dyDescent="0.3">
      <c r="A894">
        <v>1.1988145883021062</v>
      </c>
      <c r="B894">
        <v>0</v>
      </c>
      <c r="C894" t="s">
        <v>82</v>
      </c>
      <c r="D894">
        <v>0.2</v>
      </c>
      <c r="E894" t="s">
        <v>89</v>
      </c>
      <c r="F894">
        <v>-23.656970750677822</v>
      </c>
      <c r="G894" t="s">
        <v>56</v>
      </c>
      <c r="H894" t="s">
        <v>84</v>
      </c>
      <c r="I894" t="s">
        <v>84</v>
      </c>
      <c r="J894" t="s">
        <v>84</v>
      </c>
      <c r="K894" t="s">
        <v>84</v>
      </c>
      <c r="L894" t="s">
        <v>84</v>
      </c>
      <c r="M894" t="s">
        <v>84</v>
      </c>
      <c r="N894" t="s">
        <v>84</v>
      </c>
      <c r="O894" t="s">
        <v>84</v>
      </c>
      <c r="P894" t="s">
        <v>84</v>
      </c>
      <c r="Q894" t="s">
        <v>84</v>
      </c>
      <c r="R894" t="s">
        <v>84</v>
      </c>
      <c r="S894" t="s">
        <v>84</v>
      </c>
      <c r="T894" t="s">
        <v>84</v>
      </c>
      <c r="U894" t="s">
        <v>84</v>
      </c>
      <c r="V894" t="s">
        <v>84</v>
      </c>
      <c r="W894" t="s">
        <v>84</v>
      </c>
      <c r="X894" t="s">
        <v>84</v>
      </c>
    </row>
    <row r="895" spans="1:24" hidden="1" x14ac:dyDescent="0.3">
      <c r="A895">
        <v>1.9466377423168251</v>
      </c>
      <c r="B895">
        <v>0</v>
      </c>
      <c r="C895" t="s">
        <v>82</v>
      </c>
      <c r="D895">
        <v>0.2</v>
      </c>
      <c r="E895" t="s">
        <v>89</v>
      </c>
      <c r="F895">
        <v>23.965977349348851</v>
      </c>
      <c r="G895" t="s">
        <v>56</v>
      </c>
      <c r="H895" t="s">
        <v>84</v>
      </c>
      <c r="I895" t="s">
        <v>84</v>
      </c>
      <c r="J895" t="s">
        <v>84</v>
      </c>
      <c r="K895" t="s">
        <v>84</v>
      </c>
      <c r="L895" t="s">
        <v>84</v>
      </c>
      <c r="M895" t="s">
        <v>84</v>
      </c>
      <c r="N895" t="s">
        <v>84</v>
      </c>
      <c r="O895" t="s">
        <v>84</v>
      </c>
      <c r="P895" t="s">
        <v>84</v>
      </c>
      <c r="Q895" t="s">
        <v>84</v>
      </c>
      <c r="R895" t="s">
        <v>84</v>
      </c>
      <c r="S895" t="s">
        <v>84</v>
      </c>
      <c r="T895" t="s">
        <v>84</v>
      </c>
      <c r="U895" t="s">
        <v>84</v>
      </c>
      <c r="V895" t="s">
        <v>84</v>
      </c>
      <c r="W895" t="s">
        <v>84</v>
      </c>
      <c r="X895" t="s">
        <v>84</v>
      </c>
    </row>
    <row r="896" spans="1:24" hidden="1" x14ac:dyDescent="0.3">
      <c r="A896">
        <v>2.1003160125745253</v>
      </c>
      <c r="B896">
        <v>0</v>
      </c>
      <c r="C896" t="s">
        <v>82</v>
      </c>
      <c r="D896">
        <v>0.2</v>
      </c>
      <c r="E896" t="s">
        <v>89</v>
      </c>
      <c r="F896">
        <v>33.752532164205903</v>
      </c>
      <c r="G896" t="s">
        <v>56</v>
      </c>
      <c r="H896" t="s">
        <v>84</v>
      </c>
      <c r="I896" t="s">
        <v>84</v>
      </c>
      <c r="J896" t="s">
        <v>84</v>
      </c>
      <c r="K896" t="s">
        <v>84</v>
      </c>
      <c r="L896" t="s">
        <v>84</v>
      </c>
      <c r="M896" t="s">
        <v>84</v>
      </c>
      <c r="N896" t="s">
        <v>84</v>
      </c>
      <c r="O896" t="s">
        <v>84</v>
      </c>
      <c r="P896" t="s">
        <v>84</v>
      </c>
      <c r="Q896" t="s">
        <v>84</v>
      </c>
      <c r="R896" t="s">
        <v>84</v>
      </c>
      <c r="S896" t="s">
        <v>84</v>
      </c>
      <c r="T896" t="s">
        <v>84</v>
      </c>
      <c r="U896" t="s">
        <v>84</v>
      </c>
      <c r="V896" t="s">
        <v>84</v>
      </c>
      <c r="W896" t="s">
        <v>84</v>
      </c>
      <c r="X896" t="s">
        <v>84</v>
      </c>
    </row>
    <row r="897" spans="1:24" hidden="1" x14ac:dyDescent="0.3">
      <c r="A897">
        <v>1.5145818484790303</v>
      </c>
      <c r="B897">
        <v>0</v>
      </c>
      <c r="C897" t="s">
        <v>82</v>
      </c>
      <c r="D897">
        <v>0.2</v>
      </c>
      <c r="E897" t="s">
        <v>89</v>
      </c>
      <c r="F897">
        <v>-3.5482488391370888</v>
      </c>
      <c r="G897" t="s">
        <v>56</v>
      </c>
      <c r="H897" t="s">
        <v>84</v>
      </c>
      <c r="I897" t="s">
        <v>84</v>
      </c>
      <c r="J897" t="s">
        <v>84</v>
      </c>
      <c r="K897" t="s">
        <v>84</v>
      </c>
      <c r="L897" t="s">
        <v>84</v>
      </c>
      <c r="M897" t="s">
        <v>84</v>
      </c>
      <c r="N897" t="s">
        <v>84</v>
      </c>
      <c r="O897" t="s">
        <v>84</v>
      </c>
      <c r="P897" t="s">
        <v>84</v>
      </c>
      <c r="Q897" t="s">
        <v>84</v>
      </c>
      <c r="R897" t="s">
        <v>84</v>
      </c>
      <c r="S897" t="s">
        <v>84</v>
      </c>
      <c r="T897" t="s">
        <v>84</v>
      </c>
      <c r="U897" t="s">
        <v>84</v>
      </c>
      <c r="V897" t="s">
        <v>84</v>
      </c>
      <c r="W897" t="s">
        <v>84</v>
      </c>
      <c r="X897" t="s">
        <v>84</v>
      </c>
    </row>
    <row r="898" spans="1:24" hidden="1" x14ac:dyDescent="0.3">
      <c r="A898">
        <v>1.3349664007621758</v>
      </c>
      <c r="B898">
        <v>0</v>
      </c>
      <c r="C898" t="s">
        <v>82</v>
      </c>
      <c r="D898">
        <v>0.2</v>
      </c>
      <c r="E898" t="s">
        <v>89</v>
      </c>
      <c r="F898">
        <v>-14.986537555742485</v>
      </c>
      <c r="G898" t="s">
        <v>56</v>
      </c>
      <c r="H898" t="s">
        <v>84</v>
      </c>
      <c r="I898" t="s">
        <v>84</v>
      </c>
      <c r="J898" t="s">
        <v>84</v>
      </c>
      <c r="K898" t="s">
        <v>84</v>
      </c>
      <c r="L898" t="s">
        <v>84</v>
      </c>
      <c r="M898" t="s">
        <v>84</v>
      </c>
      <c r="N898" t="s">
        <v>84</v>
      </c>
      <c r="O898" t="s">
        <v>84</v>
      </c>
      <c r="P898" t="s">
        <v>84</v>
      </c>
      <c r="Q898" t="s">
        <v>84</v>
      </c>
      <c r="R898" t="s">
        <v>84</v>
      </c>
      <c r="S898" t="s">
        <v>84</v>
      </c>
      <c r="T898" t="s">
        <v>84</v>
      </c>
      <c r="U898" t="s">
        <v>84</v>
      </c>
      <c r="V898" t="s">
        <v>84</v>
      </c>
      <c r="W898" t="s">
        <v>84</v>
      </c>
      <c r="X898" t="s">
        <v>84</v>
      </c>
    </row>
    <row r="899" spans="1:24" hidden="1" x14ac:dyDescent="0.3">
      <c r="A899">
        <v>1.380623886795816</v>
      </c>
      <c r="B899">
        <v>0</v>
      </c>
      <c r="C899" t="s">
        <v>82</v>
      </c>
      <c r="D899">
        <v>0.2</v>
      </c>
      <c r="E899" t="s">
        <v>89</v>
      </c>
      <c r="F899">
        <v>-12.078973011792904</v>
      </c>
      <c r="G899" t="s">
        <v>56</v>
      </c>
      <c r="H899" t="s">
        <v>84</v>
      </c>
      <c r="I899" t="s">
        <v>84</v>
      </c>
      <c r="J899" t="s">
        <v>84</v>
      </c>
      <c r="K899" t="s">
        <v>84</v>
      </c>
      <c r="L899" t="s">
        <v>84</v>
      </c>
      <c r="M899" t="s">
        <v>84</v>
      </c>
      <c r="N899" t="s">
        <v>84</v>
      </c>
      <c r="O899" t="s">
        <v>84</v>
      </c>
      <c r="P899" t="s">
        <v>84</v>
      </c>
      <c r="Q899" t="s">
        <v>84</v>
      </c>
      <c r="R899" t="s">
        <v>84</v>
      </c>
      <c r="S899" t="s">
        <v>84</v>
      </c>
      <c r="T899" t="s">
        <v>84</v>
      </c>
      <c r="U899" t="s">
        <v>84</v>
      </c>
      <c r="V899" t="s">
        <v>84</v>
      </c>
      <c r="W899" t="s">
        <v>84</v>
      </c>
      <c r="X899" t="s">
        <v>84</v>
      </c>
    </row>
    <row r="900" spans="1:24" hidden="1" x14ac:dyDescent="0.3">
      <c r="A900">
        <v>1.2253146689161911</v>
      </c>
      <c r="B900">
        <v>0</v>
      </c>
      <c r="C900" t="s">
        <v>82</v>
      </c>
      <c r="D900">
        <v>0.2</v>
      </c>
      <c r="E900" t="s">
        <v>89</v>
      </c>
      <c r="F900">
        <v>-21.969389994511172</v>
      </c>
      <c r="G900" t="s">
        <v>56</v>
      </c>
      <c r="H900" t="s">
        <v>84</v>
      </c>
      <c r="I900" t="s">
        <v>84</v>
      </c>
      <c r="J900" t="s">
        <v>84</v>
      </c>
      <c r="K900" t="s">
        <v>84</v>
      </c>
      <c r="L900" t="s">
        <v>84</v>
      </c>
      <c r="M900" t="s">
        <v>84</v>
      </c>
      <c r="N900" t="s">
        <v>84</v>
      </c>
      <c r="O900" t="s">
        <v>84</v>
      </c>
      <c r="P900" t="s">
        <v>84</v>
      </c>
      <c r="Q900" t="s">
        <v>84</v>
      </c>
      <c r="R900" t="s">
        <v>84</v>
      </c>
      <c r="S900" t="s">
        <v>84</v>
      </c>
      <c r="T900" t="s">
        <v>84</v>
      </c>
      <c r="U900" t="s">
        <v>84</v>
      </c>
      <c r="V900" t="s">
        <v>84</v>
      </c>
      <c r="W900" t="s">
        <v>84</v>
      </c>
      <c r="X900" t="s">
        <v>84</v>
      </c>
    </row>
    <row r="901" spans="1:24" hidden="1" x14ac:dyDescent="0.3">
      <c r="A901">
        <v>1.3566151166820197</v>
      </c>
      <c r="B901">
        <v>0</v>
      </c>
      <c r="C901" t="s">
        <v>85</v>
      </c>
      <c r="D901">
        <v>0.2</v>
      </c>
      <c r="E901" t="s">
        <v>89</v>
      </c>
      <c r="F901">
        <v>-13.607901886135151</v>
      </c>
      <c r="G901" t="s">
        <v>56</v>
      </c>
      <c r="H901" t="s">
        <v>84</v>
      </c>
      <c r="I901" t="s">
        <v>84</v>
      </c>
      <c r="J901" t="s">
        <v>84</v>
      </c>
      <c r="K901" t="s">
        <v>84</v>
      </c>
      <c r="L901" t="s">
        <v>84</v>
      </c>
      <c r="M901" t="s">
        <v>84</v>
      </c>
      <c r="N901" t="s">
        <v>84</v>
      </c>
      <c r="O901" t="s">
        <v>84</v>
      </c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</row>
    <row r="902" spans="1:24" hidden="1" x14ac:dyDescent="0.3">
      <c r="A902">
        <v>1.1970289152623699</v>
      </c>
      <c r="B902">
        <v>0</v>
      </c>
      <c r="C902" t="s">
        <v>85</v>
      </c>
      <c r="D902">
        <v>0.2</v>
      </c>
      <c r="E902" t="s">
        <v>89</v>
      </c>
      <c r="F902">
        <v>-23.770686157908052</v>
      </c>
      <c r="G902" t="s">
        <v>56</v>
      </c>
      <c r="H902" t="s">
        <v>84</v>
      </c>
      <c r="I902" t="s">
        <v>84</v>
      </c>
      <c r="J902" t="s">
        <v>84</v>
      </c>
      <c r="K902" t="s">
        <v>84</v>
      </c>
      <c r="L902" t="s">
        <v>84</v>
      </c>
      <c r="M902" t="s">
        <v>84</v>
      </c>
      <c r="N902" t="s">
        <v>84</v>
      </c>
      <c r="O902" t="s">
        <v>84</v>
      </c>
      <c r="P902" t="s">
        <v>84</v>
      </c>
      <c r="Q902" t="s">
        <v>84</v>
      </c>
      <c r="R902" t="s">
        <v>84</v>
      </c>
      <c r="S902" t="s">
        <v>84</v>
      </c>
      <c r="T902" t="s">
        <v>84</v>
      </c>
      <c r="U902" t="s">
        <v>84</v>
      </c>
      <c r="V902" t="s">
        <v>84</v>
      </c>
      <c r="W902" t="s">
        <v>84</v>
      </c>
      <c r="X902" t="s">
        <v>84</v>
      </c>
    </row>
    <row r="903" spans="1:24" hidden="1" x14ac:dyDescent="0.3">
      <c r="A903">
        <v>1.6017135580934172</v>
      </c>
      <c r="B903">
        <v>0</v>
      </c>
      <c r="C903" t="s">
        <v>85</v>
      </c>
      <c r="D903">
        <v>0.2</v>
      </c>
      <c r="E903" t="s">
        <v>89</v>
      </c>
      <c r="F903">
        <v>2.0004813152529564</v>
      </c>
      <c r="G903" t="s">
        <v>56</v>
      </c>
      <c r="H903" t="s">
        <v>84</v>
      </c>
      <c r="I903" t="s">
        <v>84</v>
      </c>
      <c r="J903" t="s">
        <v>84</v>
      </c>
      <c r="K903" t="s">
        <v>84</v>
      </c>
      <c r="L903" t="s">
        <v>84</v>
      </c>
      <c r="M903" t="s">
        <v>84</v>
      </c>
      <c r="N903" t="s">
        <v>84</v>
      </c>
      <c r="O903" t="s">
        <v>84</v>
      </c>
      <c r="P903" t="s">
        <v>84</v>
      </c>
      <c r="Q903" t="s">
        <v>84</v>
      </c>
      <c r="R903" t="s">
        <v>84</v>
      </c>
      <c r="S903" t="s">
        <v>84</v>
      </c>
      <c r="T903" t="s">
        <v>84</v>
      </c>
      <c r="U903" t="s">
        <v>84</v>
      </c>
      <c r="V903" t="s">
        <v>84</v>
      </c>
      <c r="W903" t="s">
        <v>84</v>
      </c>
      <c r="X903" t="s">
        <v>84</v>
      </c>
    </row>
    <row r="904" spans="1:24" hidden="1" x14ac:dyDescent="0.3">
      <c r="A904">
        <v>1.1746455462876402</v>
      </c>
      <c r="B904">
        <v>0</v>
      </c>
      <c r="C904" t="s">
        <v>85</v>
      </c>
      <c r="D904">
        <v>0.2</v>
      </c>
      <c r="E904" t="s">
        <v>89</v>
      </c>
      <c r="F904">
        <v>-25.196106076059344</v>
      </c>
      <c r="G904" t="s">
        <v>56</v>
      </c>
      <c r="H904" t="s">
        <v>84</v>
      </c>
      <c r="I904" t="s">
        <v>84</v>
      </c>
      <c r="J904" t="s">
        <v>84</v>
      </c>
      <c r="K904" t="s">
        <v>84</v>
      </c>
      <c r="L904" t="s">
        <v>84</v>
      </c>
      <c r="M904" t="s">
        <v>84</v>
      </c>
      <c r="N904" t="s">
        <v>84</v>
      </c>
      <c r="O904" t="s">
        <v>84</v>
      </c>
      <c r="P904" t="s">
        <v>84</v>
      </c>
      <c r="Q904" t="s">
        <v>84</v>
      </c>
      <c r="R904" t="s">
        <v>84</v>
      </c>
      <c r="S904" t="s">
        <v>84</v>
      </c>
      <c r="T904" t="s">
        <v>84</v>
      </c>
      <c r="U904" t="s">
        <v>84</v>
      </c>
      <c r="V904" t="s">
        <v>84</v>
      </c>
      <c r="W904" t="s">
        <v>84</v>
      </c>
      <c r="X904" t="s">
        <v>84</v>
      </c>
    </row>
    <row r="905" spans="1:24" hidden="1" x14ac:dyDescent="0.3">
      <c r="A905">
        <v>2.0589515459319223</v>
      </c>
      <c r="B905">
        <v>0</v>
      </c>
      <c r="C905" t="s">
        <v>85</v>
      </c>
      <c r="D905">
        <v>0.2</v>
      </c>
      <c r="E905" t="s">
        <v>89</v>
      </c>
      <c r="F905">
        <v>31.118356105962064</v>
      </c>
      <c r="G905" t="s">
        <v>56</v>
      </c>
      <c r="H905" t="s">
        <v>84</v>
      </c>
      <c r="I905" t="s">
        <v>84</v>
      </c>
      <c r="J905" t="s">
        <v>84</v>
      </c>
      <c r="K905" t="s">
        <v>84</v>
      </c>
      <c r="L905" t="s">
        <v>84</v>
      </c>
      <c r="M905" t="s">
        <v>84</v>
      </c>
      <c r="N905" t="s">
        <v>84</v>
      </c>
      <c r="O905" t="s">
        <v>84</v>
      </c>
      <c r="P905" t="s">
        <v>84</v>
      </c>
      <c r="Q905" t="s">
        <v>84</v>
      </c>
      <c r="R905" t="s">
        <v>84</v>
      </c>
      <c r="S905" t="s">
        <v>84</v>
      </c>
      <c r="T905" t="s">
        <v>84</v>
      </c>
      <c r="U905" t="s">
        <v>84</v>
      </c>
      <c r="V905" t="s">
        <v>84</v>
      </c>
      <c r="W905" t="s">
        <v>84</v>
      </c>
      <c r="X905" t="s">
        <v>84</v>
      </c>
    </row>
    <row r="906" spans="1:24" hidden="1" x14ac:dyDescent="0.3">
      <c r="A906">
        <v>1.2561036749009413</v>
      </c>
      <c r="B906">
        <v>0</v>
      </c>
      <c r="C906" t="s">
        <v>85</v>
      </c>
      <c r="D906">
        <v>0.2</v>
      </c>
      <c r="E906" t="s">
        <v>89</v>
      </c>
      <c r="F906">
        <v>-20.008681468449257</v>
      </c>
      <c r="G906" t="s">
        <v>56</v>
      </c>
      <c r="H906" t="s">
        <v>84</v>
      </c>
      <c r="I906" t="s">
        <v>84</v>
      </c>
      <c r="J906" t="s">
        <v>84</v>
      </c>
      <c r="K906" t="s">
        <v>84</v>
      </c>
      <c r="L906" t="s">
        <v>84</v>
      </c>
      <c r="M906" t="s">
        <v>84</v>
      </c>
      <c r="N906" t="s">
        <v>84</v>
      </c>
      <c r="O906" t="s">
        <v>84</v>
      </c>
      <c r="P906" t="s">
        <v>84</v>
      </c>
      <c r="Q906" t="s">
        <v>84</v>
      </c>
      <c r="R906" t="s">
        <v>84</v>
      </c>
      <c r="S906" t="s">
        <v>84</v>
      </c>
      <c r="T906" t="s">
        <v>84</v>
      </c>
      <c r="U906" t="s">
        <v>84</v>
      </c>
      <c r="V906" t="s">
        <v>84</v>
      </c>
      <c r="W906" t="s">
        <v>84</v>
      </c>
      <c r="X906" t="s">
        <v>84</v>
      </c>
    </row>
    <row r="907" spans="1:24" hidden="1" x14ac:dyDescent="0.3">
      <c r="A907">
        <v>1.0232731127947789</v>
      </c>
      <c r="B907">
        <v>0</v>
      </c>
      <c r="C907" t="s">
        <v>85</v>
      </c>
      <c r="D907">
        <v>0.2</v>
      </c>
      <c r="E907" t="s">
        <v>89</v>
      </c>
      <c r="F907">
        <v>-34.83582036586774</v>
      </c>
      <c r="G907" t="s">
        <v>56</v>
      </c>
      <c r="H907" t="s">
        <v>84</v>
      </c>
      <c r="I907" t="s">
        <v>84</v>
      </c>
      <c r="J907" t="s">
        <v>84</v>
      </c>
      <c r="K907" t="s">
        <v>84</v>
      </c>
      <c r="L907" t="s">
        <v>84</v>
      </c>
      <c r="M907" t="s">
        <v>84</v>
      </c>
      <c r="N907" t="s">
        <v>84</v>
      </c>
      <c r="O907" t="s">
        <v>84</v>
      </c>
      <c r="P907" t="s">
        <v>84</v>
      </c>
      <c r="Q907" t="s">
        <v>84</v>
      </c>
      <c r="R907" t="s">
        <v>84</v>
      </c>
      <c r="S907" t="s">
        <v>84</v>
      </c>
      <c r="T907" t="s">
        <v>84</v>
      </c>
      <c r="U907" t="s">
        <v>84</v>
      </c>
      <c r="V907" t="s">
        <v>84</v>
      </c>
      <c r="W907" t="s">
        <v>84</v>
      </c>
      <c r="X907" t="s">
        <v>84</v>
      </c>
    </row>
    <row r="908" spans="1:24" hidden="1" x14ac:dyDescent="0.3">
      <c r="A908">
        <v>1.4906760412973701</v>
      </c>
      <c r="B908">
        <v>0</v>
      </c>
      <c r="C908" t="s">
        <v>85</v>
      </c>
      <c r="D908">
        <v>0.2</v>
      </c>
      <c r="E908" t="s">
        <v>89</v>
      </c>
      <c r="F908">
        <v>-5.0706208178456311</v>
      </c>
      <c r="G908" t="s">
        <v>56</v>
      </c>
      <c r="H908" t="s">
        <v>84</v>
      </c>
      <c r="I908" t="s">
        <v>84</v>
      </c>
      <c r="J908" t="s">
        <v>84</v>
      </c>
      <c r="K908" t="s">
        <v>84</v>
      </c>
      <c r="L908" t="s">
        <v>84</v>
      </c>
      <c r="M908" t="s">
        <v>84</v>
      </c>
      <c r="N908" t="s">
        <v>84</v>
      </c>
      <c r="O908" t="s">
        <v>84</v>
      </c>
      <c r="P908" t="s">
        <v>84</v>
      </c>
      <c r="Q908" t="s">
        <v>84</v>
      </c>
      <c r="R908" t="s">
        <v>84</v>
      </c>
      <c r="S908" t="s">
        <v>84</v>
      </c>
      <c r="T908" t="s">
        <v>84</v>
      </c>
      <c r="U908" t="s">
        <v>84</v>
      </c>
      <c r="V908" t="s">
        <v>84</v>
      </c>
      <c r="W908" t="s">
        <v>84</v>
      </c>
      <c r="X908" t="s">
        <v>84</v>
      </c>
    </row>
    <row r="909" spans="1:24" hidden="1" x14ac:dyDescent="0.3">
      <c r="A909">
        <v>1.4179545906253483</v>
      </c>
      <c r="B909">
        <v>0</v>
      </c>
      <c r="C909" t="s">
        <v>85</v>
      </c>
      <c r="D909">
        <v>0.2</v>
      </c>
      <c r="E909" t="s">
        <v>89</v>
      </c>
      <c r="F909">
        <v>-9.7016754362001976</v>
      </c>
      <c r="G909" t="s">
        <v>56</v>
      </c>
      <c r="H909" t="s">
        <v>84</v>
      </c>
      <c r="I909" t="s">
        <v>84</v>
      </c>
      <c r="J909" t="s">
        <v>84</v>
      </c>
      <c r="K909" t="s">
        <v>84</v>
      </c>
      <c r="L909" t="s">
        <v>84</v>
      </c>
      <c r="M909" t="s">
        <v>84</v>
      </c>
      <c r="N909" t="s">
        <v>84</v>
      </c>
      <c r="O909" t="s">
        <v>84</v>
      </c>
      <c r="P909" t="s">
        <v>84</v>
      </c>
      <c r="Q909" t="s">
        <v>84</v>
      </c>
      <c r="R909" t="s">
        <v>84</v>
      </c>
      <c r="S909" t="s">
        <v>84</v>
      </c>
      <c r="T909" t="s">
        <v>84</v>
      </c>
      <c r="U909" t="s">
        <v>84</v>
      </c>
      <c r="V909" t="s">
        <v>84</v>
      </c>
      <c r="W909" t="s">
        <v>84</v>
      </c>
      <c r="X909" t="s">
        <v>84</v>
      </c>
    </row>
    <row r="910" spans="1:24" hidden="1" x14ac:dyDescent="0.3">
      <c r="A910">
        <v>2.0101758008606203</v>
      </c>
      <c r="B910">
        <v>0</v>
      </c>
      <c r="C910" t="s">
        <v>85</v>
      </c>
      <c r="D910">
        <v>0.2</v>
      </c>
      <c r="E910" t="s">
        <v>89</v>
      </c>
      <c r="F910">
        <v>28.012214281387017</v>
      </c>
      <c r="G910" t="s">
        <v>56</v>
      </c>
      <c r="H910" t="s">
        <v>84</v>
      </c>
      <c r="I910" t="s">
        <v>84</v>
      </c>
      <c r="J910" t="s">
        <v>84</v>
      </c>
      <c r="K910" t="s">
        <v>84</v>
      </c>
      <c r="L910" t="s">
        <v>84</v>
      </c>
      <c r="M910" t="s">
        <v>84</v>
      </c>
      <c r="N910" t="s">
        <v>84</v>
      </c>
      <c r="O910" t="s">
        <v>84</v>
      </c>
      <c r="P910" t="s">
        <v>84</v>
      </c>
      <c r="Q910" t="s">
        <v>84</v>
      </c>
      <c r="R910" t="s">
        <v>84</v>
      </c>
      <c r="S910" t="s">
        <v>84</v>
      </c>
      <c r="T910" t="s">
        <v>84</v>
      </c>
      <c r="U910" t="s">
        <v>84</v>
      </c>
      <c r="V910" t="s">
        <v>84</v>
      </c>
      <c r="W910" t="s">
        <v>84</v>
      </c>
      <c r="X910" t="s">
        <v>84</v>
      </c>
    </row>
    <row r="911" spans="1:24" hidden="1" x14ac:dyDescent="0.3">
      <c r="A911">
        <v>1.7933947700981743</v>
      </c>
      <c r="B911">
        <v>0</v>
      </c>
      <c r="C911" t="s">
        <v>85</v>
      </c>
      <c r="D911">
        <v>0.2</v>
      </c>
      <c r="E911" t="s">
        <v>89</v>
      </c>
      <c r="F911">
        <v>14.207143227292507</v>
      </c>
      <c r="G911" t="s">
        <v>56</v>
      </c>
      <c r="H911" t="s">
        <v>84</v>
      </c>
      <c r="I911" t="s">
        <v>84</v>
      </c>
      <c r="J911" t="s">
        <v>84</v>
      </c>
      <c r="K911" t="s">
        <v>84</v>
      </c>
      <c r="L911" t="s">
        <v>84</v>
      </c>
      <c r="M911" t="s">
        <v>84</v>
      </c>
      <c r="N911" t="s">
        <v>84</v>
      </c>
      <c r="O911" t="s">
        <v>84</v>
      </c>
      <c r="P911" t="s">
        <v>84</v>
      </c>
      <c r="Q911" t="s">
        <v>84</v>
      </c>
      <c r="R911" t="s">
        <v>84</v>
      </c>
      <c r="S911" t="s">
        <v>84</v>
      </c>
      <c r="T911" t="s">
        <v>84</v>
      </c>
      <c r="U911" t="s">
        <v>84</v>
      </c>
      <c r="V911" t="s">
        <v>84</v>
      </c>
      <c r="W911" t="s">
        <v>84</v>
      </c>
      <c r="X911" t="s">
        <v>84</v>
      </c>
    </row>
    <row r="912" spans="1:24" hidden="1" x14ac:dyDescent="0.3">
      <c r="A912">
        <v>1.3807964153679728</v>
      </c>
      <c r="B912">
        <v>0</v>
      </c>
      <c r="C912" t="s">
        <v>85</v>
      </c>
      <c r="D912">
        <v>0.2</v>
      </c>
      <c r="E912" t="s">
        <v>89</v>
      </c>
      <c r="F912">
        <v>-12.067986030187047</v>
      </c>
      <c r="G912" t="s">
        <v>56</v>
      </c>
      <c r="H912" t="s">
        <v>84</v>
      </c>
      <c r="I912" t="s">
        <v>84</v>
      </c>
      <c r="J912" t="s">
        <v>84</v>
      </c>
      <c r="K912" t="s">
        <v>84</v>
      </c>
      <c r="L912" t="s">
        <v>84</v>
      </c>
      <c r="M912" t="s">
        <v>84</v>
      </c>
      <c r="N912" t="s">
        <v>84</v>
      </c>
      <c r="O912" t="s">
        <v>84</v>
      </c>
      <c r="P912" t="s">
        <v>84</v>
      </c>
      <c r="Q912" t="s">
        <v>84</v>
      </c>
      <c r="R912" t="s">
        <v>84</v>
      </c>
      <c r="S912" t="s">
        <v>84</v>
      </c>
      <c r="T912" t="s">
        <v>84</v>
      </c>
      <c r="U912" t="s">
        <v>84</v>
      </c>
      <c r="V912" t="s">
        <v>84</v>
      </c>
      <c r="W912" t="s">
        <v>84</v>
      </c>
      <c r="X912" t="s">
        <v>84</v>
      </c>
    </row>
    <row r="913" spans="1:24" hidden="1" x14ac:dyDescent="0.3">
      <c r="A913">
        <v>1.8654186820915339</v>
      </c>
      <c r="B913">
        <v>0</v>
      </c>
      <c r="C913" t="s">
        <v>85</v>
      </c>
      <c r="D913">
        <v>0.2</v>
      </c>
      <c r="E913" t="s">
        <v>89</v>
      </c>
      <c r="F913">
        <v>18.793777118482705</v>
      </c>
      <c r="G913" t="s">
        <v>56</v>
      </c>
      <c r="H913" t="s">
        <v>84</v>
      </c>
      <c r="I913" t="s">
        <v>84</v>
      </c>
      <c r="J913" t="s">
        <v>84</v>
      </c>
      <c r="K913" t="s">
        <v>84</v>
      </c>
      <c r="L913" t="s">
        <v>84</v>
      </c>
      <c r="M913" t="s">
        <v>84</v>
      </c>
      <c r="N913" t="s">
        <v>84</v>
      </c>
      <c r="O913" t="s">
        <v>84</v>
      </c>
      <c r="P913" t="s">
        <v>84</v>
      </c>
      <c r="Q913" t="s">
        <v>84</v>
      </c>
      <c r="R913" t="s">
        <v>84</v>
      </c>
      <c r="S913" t="s">
        <v>84</v>
      </c>
      <c r="T913" t="s">
        <v>84</v>
      </c>
      <c r="U913" t="s">
        <v>84</v>
      </c>
      <c r="V913" t="s">
        <v>84</v>
      </c>
      <c r="W913" t="s">
        <v>84</v>
      </c>
      <c r="X913" t="s">
        <v>84</v>
      </c>
    </row>
    <row r="914" spans="1:24" hidden="1" x14ac:dyDescent="0.3">
      <c r="A914">
        <v>1.223627397082375</v>
      </c>
      <c r="B914">
        <v>0</v>
      </c>
      <c r="C914" t="s">
        <v>85</v>
      </c>
      <c r="D914">
        <v>0.2</v>
      </c>
      <c r="E914" t="s">
        <v>89</v>
      </c>
      <c r="F914">
        <v>-22.076839006408015</v>
      </c>
      <c r="G914" t="s">
        <v>56</v>
      </c>
      <c r="H914" t="s">
        <v>84</v>
      </c>
      <c r="I914" t="s">
        <v>84</v>
      </c>
      <c r="J914" t="s">
        <v>84</v>
      </c>
      <c r="K914" t="s">
        <v>84</v>
      </c>
      <c r="L914" t="s">
        <v>84</v>
      </c>
      <c r="M914" t="s">
        <v>84</v>
      </c>
      <c r="N914" t="s">
        <v>84</v>
      </c>
      <c r="O914" t="s">
        <v>84</v>
      </c>
      <c r="P914" t="s">
        <v>84</v>
      </c>
      <c r="Q914" t="s">
        <v>84</v>
      </c>
      <c r="R914" t="s">
        <v>84</v>
      </c>
      <c r="S914" t="s">
        <v>84</v>
      </c>
      <c r="T914" t="s">
        <v>84</v>
      </c>
      <c r="U914" t="s">
        <v>84</v>
      </c>
      <c r="V914" t="s">
        <v>84</v>
      </c>
      <c r="W914" t="s">
        <v>84</v>
      </c>
      <c r="X914" t="s">
        <v>84</v>
      </c>
    </row>
    <row r="915" spans="1:24" hidden="1" x14ac:dyDescent="0.3">
      <c r="A915">
        <v>1.0058488276920776</v>
      </c>
      <c r="B915">
        <v>0</v>
      </c>
      <c r="C915" t="s">
        <v>85</v>
      </c>
      <c r="D915">
        <v>0.2</v>
      </c>
      <c r="E915" t="s">
        <v>89</v>
      </c>
      <c r="F915">
        <v>-35.94543541411975</v>
      </c>
      <c r="G915" t="s">
        <v>56</v>
      </c>
      <c r="H915" t="s">
        <v>84</v>
      </c>
      <c r="I915" t="s">
        <v>84</v>
      </c>
      <c r="J915" t="s">
        <v>84</v>
      </c>
      <c r="K915" t="s">
        <v>84</v>
      </c>
      <c r="L915" t="s">
        <v>84</v>
      </c>
      <c r="M915" t="s">
        <v>84</v>
      </c>
      <c r="N915" t="s">
        <v>84</v>
      </c>
      <c r="O915" t="s">
        <v>84</v>
      </c>
      <c r="P915" t="s">
        <v>84</v>
      </c>
      <c r="Q915" t="s">
        <v>84</v>
      </c>
      <c r="R915" t="s">
        <v>84</v>
      </c>
      <c r="S915" t="s">
        <v>84</v>
      </c>
      <c r="T915" t="s">
        <v>84</v>
      </c>
      <c r="U915" t="s">
        <v>84</v>
      </c>
      <c r="V915" t="s">
        <v>84</v>
      </c>
      <c r="W915" t="s">
        <v>84</v>
      </c>
      <c r="X915" t="s">
        <v>84</v>
      </c>
    </row>
    <row r="916" spans="1:24" hidden="1" x14ac:dyDescent="0.3">
      <c r="A916">
        <v>1.8092908501882834</v>
      </c>
      <c r="B916">
        <v>0</v>
      </c>
      <c r="C916" t="s">
        <v>85</v>
      </c>
      <c r="D916">
        <v>0.2</v>
      </c>
      <c r="E916" t="s">
        <v>89</v>
      </c>
      <c r="F916">
        <v>15.219438972698423</v>
      </c>
      <c r="G916" t="s">
        <v>56</v>
      </c>
      <c r="H916" t="s">
        <v>84</v>
      </c>
      <c r="I916" t="s">
        <v>84</v>
      </c>
      <c r="J916" t="s">
        <v>84</v>
      </c>
      <c r="K916" t="s">
        <v>84</v>
      </c>
      <c r="L916" t="s">
        <v>84</v>
      </c>
      <c r="M916" t="s">
        <v>84</v>
      </c>
      <c r="N916" t="s">
        <v>84</v>
      </c>
      <c r="O916" t="s">
        <v>84</v>
      </c>
      <c r="P916" t="s">
        <v>84</v>
      </c>
      <c r="Q916" t="s">
        <v>84</v>
      </c>
      <c r="R916" t="s">
        <v>84</v>
      </c>
      <c r="S916" t="s">
        <v>84</v>
      </c>
      <c r="T916" t="s">
        <v>84</v>
      </c>
      <c r="U916" t="s">
        <v>84</v>
      </c>
      <c r="V916" t="s">
        <v>84</v>
      </c>
      <c r="W916" t="s">
        <v>84</v>
      </c>
      <c r="X916" t="s">
        <v>84</v>
      </c>
    </row>
    <row r="917" spans="1:24" hidden="1" x14ac:dyDescent="0.3">
      <c r="A917">
        <v>1.8337480727395352</v>
      </c>
      <c r="B917">
        <v>0</v>
      </c>
      <c r="C917" t="s">
        <v>85</v>
      </c>
      <c r="D917">
        <v>0.2</v>
      </c>
      <c r="E917" t="s">
        <v>89</v>
      </c>
      <c r="F917">
        <v>16.776926239542455</v>
      </c>
      <c r="G917" t="s">
        <v>56</v>
      </c>
      <c r="H917" t="s">
        <v>84</v>
      </c>
      <c r="I917" t="s">
        <v>84</v>
      </c>
      <c r="J917" t="s">
        <v>84</v>
      </c>
      <c r="K917" t="s">
        <v>84</v>
      </c>
      <c r="L917" t="s">
        <v>84</v>
      </c>
      <c r="M917" t="s">
        <v>84</v>
      </c>
      <c r="N917" t="s">
        <v>84</v>
      </c>
      <c r="O917" t="s">
        <v>84</v>
      </c>
      <c r="P917" t="s">
        <v>84</v>
      </c>
      <c r="Q917" t="s">
        <v>84</v>
      </c>
      <c r="R917" t="s">
        <v>84</v>
      </c>
      <c r="S917" t="s">
        <v>84</v>
      </c>
      <c r="T917" t="s">
        <v>84</v>
      </c>
      <c r="U917" t="s">
        <v>84</v>
      </c>
      <c r="V917" t="s">
        <v>84</v>
      </c>
      <c r="W917" t="s">
        <v>84</v>
      </c>
      <c r="X917" t="s">
        <v>84</v>
      </c>
    </row>
    <row r="918" spans="1:24" hidden="1" x14ac:dyDescent="0.3">
      <c r="A918">
        <v>1.3252256568612688</v>
      </c>
      <c r="B918">
        <v>0</v>
      </c>
      <c r="C918" t="s">
        <v>85</v>
      </c>
      <c r="D918">
        <v>0.2</v>
      </c>
      <c r="E918" t="s">
        <v>89</v>
      </c>
      <c r="F918">
        <v>-15.606848572803363</v>
      </c>
      <c r="G918" t="s">
        <v>56</v>
      </c>
      <c r="H918" t="s">
        <v>84</v>
      </c>
      <c r="I918" t="s">
        <v>84</v>
      </c>
      <c r="J918" t="s">
        <v>84</v>
      </c>
      <c r="K918" t="s">
        <v>84</v>
      </c>
      <c r="L918" t="s">
        <v>84</v>
      </c>
      <c r="M918" t="s">
        <v>84</v>
      </c>
      <c r="N918" t="s">
        <v>84</v>
      </c>
      <c r="O918" t="s">
        <v>84</v>
      </c>
      <c r="P918" t="s">
        <v>84</v>
      </c>
      <c r="Q918" t="s">
        <v>84</v>
      </c>
      <c r="R918" t="s">
        <v>84</v>
      </c>
      <c r="S918" t="s">
        <v>84</v>
      </c>
      <c r="T918" t="s">
        <v>84</v>
      </c>
      <c r="U918" t="s">
        <v>84</v>
      </c>
      <c r="V918" t="s">
        <v>84</v>
      </c>
      <c r="W918" t="s">
        <v>84</v>
      </c>
      <c r="X918" t="s">
        <v>84</v>
      </c>
    </row>
    <row r="919" spans="1:24" hidden="1" x14ac:dyDescent="0.3">
      <c r="A919">
        <v>1.0348147256140783</v>
      </c>
      <c r="B919">
        <v>0</v>
      </c>
      <c r="C919" t="s">
        <v>85</v>
      </c>
      <c r="D919">
        <v>0.2</v>
      </c>
      <c r="E919" t="s">
        <v>89</v>
      </c>
      <c r="F919">
        <v>-34.100826236128242</v>
      </c>
      <c r="G919" t="s">
        <v>56</v>
      </c>
      <c r="H919" t="s">
        <v>84</v>
      </c>
      <c r="I919" t="s">
        <v>84</v>
      </c>
      <c r="J919" t="s">
        <v>84</v>
      </c>
      <c r="K919" t="s">
        <v>84</v>
      </c>
      <c r="L919" t="s">
        <v>84</v>
      </c>
      <c r="M919" t="s">
        <v>84</v>
      </c>
      <c r="N919" t="s">
        <v>84</v>
      </c>
      <c r="O919" t="s">
        <v>84</v>
      </c>
      <c r="P919" t="s">
        <v>84</v>
      </c>
      <c r="Q919" t="s">
        <v>84</v>
      </c>
      <c r="R919" t="s">
        <v>84</v>
      </c>
      <c r="S919" t="s">
        <v>84</v>
      </c>
      <c r="T919" t="s">
        <v>84</v>
      </c>
      <c r="U919" t="s">
        <v>84</v>
      </c>
      <c r="V919" t="s">
        <v>84</v>
      </c>
      <c r="W919" t="s">
        <v>84</v>
      </c>
      <c r="X919" t="s">
        <v>84</v>
      </c>
    </row>
    <row r="920" spans="1:24" hidden="1" x14ac:dyDescent="0.3">
      <c r="A920">
        <v>1.5098999772046764</v>
      </c>
      <c r="B920">
        <v>0</v>
      </c>
      <c r="C920" t="s">
        <v>85</v>
      </c>
      <c r="D920">
        <v>0.2</v>
      </c>
      <c r="E920" t="s">
        <v>89</v>
      </c>
      <c r="F920">
        <v>-3.8464002289577555</v>
      </c>
      <c r="G920" t="s">
        <v>56</v>
      </c>
      <c r="H920" t="s">
        <v>84</v>
      </c>
      <c r="I920" t="s">
        <v>84</v>
      </c>
      <c r="J920" t="s">
        <v>84</v>
      </c>
      <c r="K920" t="s">
        <v>84</v>
      </c>
      <c r="L920" t="s">
        <v>84</v>
      </c>
      <c r="M920" t="s">
        <v>84</v>
      </c>
      <c r="N920" t="s">
        <v>84</v>
      </c>
      <c r="O920" t="s">
        <v>84</v>
      </c>
      <c r="P920" t="s">
        <v>84</v>
      </c>
      <c r="Q920" t="s">
        <v>84</v>
      </c>
      <c r="R920" t="s">
        <v>84</v>
      </c>
      <c r="S920" t="s">
        <v>84</v>
      </c>
      <c r="T920" t="s">
        <v>84</v>
      </c>
      <c r="U920" t="s">
        <v>84</v>
      </c>
      <c r="V920" t="s">
        <v>84</v>
      </c>
      <c r="W920" t="s">
        <v>84</v>
      </c>
      <c r="X920" t="s">
        <v>84</v>
      </c>
    </row>
    <row r="921" spans="1:24" hidden="1" x14ac:dyDescent="0.3">
      <c r="A921">
        <v>1.8652399088218463</v>
      </c>
      <c r="B921">
        <v>0</v>
      </c>
      <c r="C921" t="s">
        <v>85</v>
      </c>
      <c r="D921">
        <v>0.2</v>
      </c>
      <c r="E921" t="s">
        <v>89</v>
      </c>
      <c r="F921">
        <v>18.7823924614307</v>
      </c>
      <c r="G921" t="s">
        <v>56</v>
      </c>
      <c r="H921" t="s">
        <v>84</v>
      </c>
      <c r="I921" t="s">
        <v>84</v>
      </c>
      <c r="J921" t="s">
        <v>84</v>
      </c>
      <c r="K921" t="s">
        <v>84</v>
      </c>
      <c r="L921" t="s">
        <v>84</v>
      </c>
      <c r="M921" t="s">
        <v>84</v>
      </c>
      <c r="N921" t="s">
        <v>84</v>
      </c>
      <c r="O921" t="s">
        <v>84</v>
      </c>
      <c r="P921" t="s">
        <v>84</v>
      </c>
      <c r="Q921" t="s">
        <v>84</v>
      </c>
      <c r="R921" t="s">
        <v>84</v>
      </c>
      <c r="S921" t="s">
        <v>84</v>
      </c>
      <c r="T921" t="s">
        <v>84</v>
      </c>
      <c r="U921" t="s">
        <v>84</v>
      </c>
      <c r="V921" t="s">
        <v>84</v>
      </c>
      <c r="W921" t="s">
        <v>84</v>
      </c>
      <c r="X921" t="s">
        <v>84</v>
      </c>
    </row>
    <row r="922" spans="1:24" hidden="1" x14ac:dyDescent="0.3">
      <c r="A922">
        <v>1.3351394233977893</v>
      </c>
      <c r="B922">
        <v>0</v>
      </c>
      <c r="C922" t="s">
        <v>85</v>
      </c>
      <c r="D922">
        <v>0.2</v>
      </c>
      <c r="E922" t="s">
        <v>89</v>
      </c>
      <c r="F922">
        <v>-14.975519111138681</v>
      </c>
      <c r="G922" t="s">
        <v>56</v>
      </c>
      <c r="H922" t="s">
        <v>84</v>
      </c>
      <c r="I922" t="s">
        <v>84</v>
      </c>
      <c r="J922" t="s">
        <v>84</v>
      </c>
      <c r="K922" t="s">
        <v>84</v>
      </c>
      <c r="L922" t="s">
        <v>84</v>
      </c>
      <c r="M922" t="s">
        <v>84</v>
      </c>
      <c r="N922" t="s">
        <v>84</v>
      </c>
      <c r="O922" t="s">
        <v>84</v>
      </c>
      <c r="P922" t="s">
        <v>84</v>
      </c>
      <c r="Q922" t="s">
        <v>84</v>
      </c>
      <c r="R922" t="s">
        <v>84</v>
      </c>
      <c r="S922" t="s">
        <v>84</v>
      </c>
      <c r="T922" t="s">
        <v>84</v>
      </c>
      <c r="U922" t="s">
        <v>84</v>
      </c>
      <c r="V922" t="s">
        <v>84</v>
      </c>
      <c r="W922" t="s">
        <v>84</v>
      </c>
      <c r="X922" t="s">
        <v>84</v>
      </c>
    </row>
    <row r="923" spans="1:24" hidden="1" x14ac:dyDescent="0.3">
      <c r="A923">
        <v>0.85217971333454212</v>
      </c>
      <c r="B923">
        <v>0</v>
      </c>
      <c r="C923" t="s">
        <v>85</v>
      </c>
      <c r="D923">
        <v>0.2</v>
      </c>
      <c r="E923" t="s">
        <v>89</v>
      </c>
      <c r="F923">
        <v>-45.731407162036419</v>
      </c>
      <c r="G923" t="s">
        <v>56</v>
      </c>
      <c r="H923" t="s">
        <v>84</v>
      </c>
      <c r="I923" t="s">
        <v>84</v>
      </c>
      <c r="J923" t="s">
        <v>84</v>
      </c>
      <c r="K923" t="s">
        <v>84</v>
      </c>
      <c r="L923" t="s">
        <v>84</v>
      </c>
      <c r="M923" t="s">
        <v>84</v>
      </c>
      <c r="N923" t="s">
        <v>84</v>
      </c>
      <c r="O923" t="s">
        <v>84</v>
      </c>
      <c r="P923" t="s">
        <v>84</v>
      </c>
      <c r="Q923" t="s">
        <v>84</v>
      </c>
      <c r="R923" t="s">
        <v>84</v>
      </c>
      <c r="S923" t="s">
        <v>84</v>
      </c>
      <c r="T923" t="s">
        <v>84</v>
      </c>
      <c r="U923" t="s">
        <v>84</v>
      </c>
      <c r="V923" t="s">
        <v>84</v>
      </c>
      <c r="W923" t="s">
        <v>84</v>
      </c>
      <c r="X923" t="s">
        <v>84</v>
      </c>
    </row>
    <row r="924" spans="1:24" hidden="1" x14ac:dyDescent="0.3">
      <c r="A924">
        <v>2.1087621848195552</v>
      </c>
      <c r="B924">
        <v>0</v>
      </c>
      <c r="C924" t="s">
        <v>85</v>
      </c>
      <c r="D924">
        <v>0.2</v>
      </c>
      <c r="E924" t="s">
        <v>89</v>
      </c>
      <c r="F924">
        <v>34.290402140963842</v>
      </c>
      <c r="G924" t="s">
        <v>56</v>
      </c>
      <c r="H924" t="s">
        <v>84</v>
      </c>
      <c r="I924" t="s">
        <v>84</v>
      </c>
      <c r="J924" t="s">
        <v>84</v>
      </c>
      <c r="K924" t="s">
        <v>84</v>
      </c>
      <c r="L924" t="s">
        <v>84</v>
      </c>
      <c r="M924" t="s">
        <v>84</v>
      </c>
      <c r="N924" t="s">
        <v>84</v>
      </c>
      <c r="O924" t="s">
        <v>84</v>
      </c>
      <c r="P924" t="s">
        <v>84</v>
      </c>
      <c r="Q924" t="s">
        <v>84</v>
      </c>
      <c r="R924" t="s">
        <v>84</v>
      </c>
      <c r="S924" t="s">
        <v>84</v>
      </c>
      <c r="T924" t="s">
        <v>84</v>
      </c>
      <c r="U924" t="s">
        <v>84</v>
      </c>
      <c r="V924" t="s">
        <v>84</v>
      </c>
      <c r="W924" t="s">
        <v>84</v>
      </c>
      <c r="X924" t="s">
        <v>84</v>
      </c>
    </row>
    <row r="925" spans="1:24" hidden="1" x14ac:dyDescent="0.3">
      <c r="A925">
        <v>1.8543851842788126</v>
      </c>
      <c r="B925">
        <v>0</v>
      </c>
      <c r="C925" t="s">
        <v>85</v>
      </c>
      <c r="D925">
        <v>0.2</v>
      </c>
      <c r="E925" t="s">
        <v>89</v>
      </c>
      <c r="F925">
        <v>18.091140818876177</v>
      </c>
      <c r="G925" t="s">
        <v>56</v>
      </c>
      <c r="H925" t="s">
        <v>84</v>
      </c>
      <c r="I925" t="s">
        <v>84</v>
      </c>
      <c r="J925" t="s">
        <v>84</v>
      </c>
      <c r="K925" t="s">
        <v>84</v>
      </c>
      <c r="L925" t="s">
        <v>84</v>
      </c>
      <c r="M925" t="s">
        <v>84</v>
      </c>
      <c r="N925" t="s">
        <v>84</v>
      </c>
      <c r="O925" t="s">
        <v>84</v>
      </c>
      <c r="P925" t="s">
        <v>84</v>
      </c>
      <c r="Q925" t="s">
        <v>84</v>
      </c>
      <c r="R925" t="s">
        <v>84</v>
      </c>
      <c r="S925" t="s">
        <v>84</v>
      </c>
      <c r="T925" t="s">
        <v>84</v>
      </c>
      <c r="U925" t="s">
        <v>84</v>
      </c>
      <c r="V925" t="s">
        <v>84</v>
      </c>
      <c r="W925" t="s">
        <v>84</v>
      </c>
      <c r="X925" t="s">
        <v>84</v>
      </c>
    </row>
    <row r="926" spans="1:24" hidden="1" x14ac:dyDescent="0.3">
      <c r="A926">
        <v>1.5604075682394398</v>
      </c>
      <c r="B926">
        <v>0</v>
      </c>
      <c r="C926" t="s">
        <v>85</v>
      </c>
      <c r="D926">
        <v>0.2</v>
      </c>
      <c r="E926" t="s">
        <v>89</v>
      </c>
      <c r="F926">
        <v>-0.62997081835064672</v>
      </c>
      <c r="G926" t="s">
        <v>56</v>
      </c>
      <c r="H926" t="s">
        <v>84</v>
      </c>
      <c r="I926" t="s">
        <v>84</v>
      </c>
      <c r="J926" t="s">
        <v>84</v>
      </c>
      <c r="K926" t="s">
        <v>84</v>
      </c>
      <c r="L926" t="s">
        <v>84</v>
      </c>
      <c r="M926" t="s">
        <v>84</v>
      </c>
      <c r="N926" t="s">
        <v>84</v>
      </c>
      <c r="O926" t="s">
        <v>84</v>
      </c>
      <c r="P926" t="s">
        <v>84</v>
      </c>
      <c r="Q926" t="s">
        <v>84</v>
      </c>
      <c r="R926" t="s">
        <v>84</v>
      </c>
      <c r="S926" t="s">
        <v>84</v>
      </c>
      <c r="T926" t="s">
        <v>84</v>
      </c>
      <c r="U926" t="s">
        <v>84</v>
      </c>
      <c r="V926" t="s">
        <v>84</v>
      </c>
      <c r="W926" t="s">
        <v>84</v>
      </c>
      <c r="X926" t="s">
        <v>84</v>
      </c>
    </row>
    <row r="927" spans="1:24" hidden="1" x14ac:dyDescent="0.3">
      <c r="A927">
        <v>1.1784766198908687</v>
      </c>
      <c r="B927">
        <v>0</v>
      </c>
      <c r="C927" t="s">
        <v>85</v>
      </c>
      <c r="D927">
        <v>0.2</v>
      </c>
      <c r="E927" t="s">
        <v>89</v>
      </c>
      <c r="F927">
        <v>-24.952135267727908</v>
      </c>
      <c r="G927" t="s">
        <v>56</v>
      </c>
      <c r="H927" t="s">
        <v>84</v>
      </c>
      <c r="I927" t="s">
        <v>84</v>
      </c>
      <c r="J927" t="s">
        <v>84</v>
      </c>
      <c r="K927" t="s">
        <v>84</v>
      </c>
      <c r="L927" t="s">
        <v>84</v>
      </c>
      <c r="M927" t="s">
        <v>84</v>
      </c>
      <c r="N927" t="s">
        <v>84</v>
      </c>
      <c r="O927" t="s">
        <v>84</v>
      </c>
      <c r="P927" t="s">
        <v>84</v>
      </c>
      <c r="Q927" t="s">
        <v>84</v>
      </c>
      <c r="R927" t="s">
        <v>84</v>
      </c>
      <c r="S927" t="s">
        <v>84</v>
      </c>
      <c r="T927" t="s">
        <v>84</v>
      </c>
      <c r="U927" t="s">
        <v>84</v>
      </c>
      <c r="V927" t="s">
        <v>84</v>
      </c>
      <c r="W927" t="s">
        <v>84</v>
      </c>
      <c r="X927" t="s">
        <v>84</v>
      </c>
    </row>
    <row r="928" spans="1:24" hidden="1" x14ac:dyDescent="0.3">
      <c r="A928">
        <v>0.57540459372375685</v>
      </c>
      <c r="B928">
        <v>0</v>
      </c>
      <c r="C928" t="s">
        <v>85</v>
      </c>
      <c r="D928">
        <v>0.2</v>
      </c>
      <c r="E928" t="s">
        <v>89</v>
      </c>
      <c r="F928">
        <v>-63.357027719304796</v>
      </c>
      <c r="G928" t="s">
        <v>56</v>
      </c>
      <c r="H928" t="s">
        <v>84</v>
      </c>
      <c r="I928" t="s">
        <v>84</v>
      </c>
      <c r="J928" t="s">
        <v>84</v>
      </c>
      <c r="K928" t="s">
        <v>84</v>
      </c>
      <c r="L928" t="s">
        <v>84</v>
      </c>
      <c r="M928" t="s">
        <v>84</v>
      </c>
      <c r="N928" t="s">
        <v>84</v>
      </c>
      <c r="O928" t="s">
        <v>84</v>
      </c>
      <c r="P928" t="s">
        <v>84</v>
      </c>
      <c r="Q928" t="s">
        <v>84</v>
      </c>
      <c r="R928" t="s">
        <v>84</v>
      </c>
      <c r="S928" t="s">
        <v>84</v>
      </c>
      <c r="T928" t="s">
        <v>84</v>
      </c>
      <c r="U928" t="s">
        <v>84</v>
      </c>
      <c r="V928" t="s">
        <v>84</v>
      </c>
      <c r="W928" t="s">
        <v>84</v>
      </c>
      <c r="X928" t="s">
        <v>84</v>
      </c>
    </row>
    <row r="929" spans="1:24" hidden="1" x14ac:dyDescent="0.3">
      <c r="A929">
        <v>1.0592281129032843</v>
      </c>
      <c r="B929">
        <v>0</v>
      </c>
      <c r="C929" t="s">
        <v>85</v>
      </c>
      <c r="D929">
        <v>0.2</v>
      </c>
      <c r="E929" t="s">
        <v>89</v>
      </c>
      <c r="F929">
        <v>-32.546130490779831</v>
      </c>
      <c r="G929" t="s">
        <v>56</v>
      </c>
      <c r="H929" t="s">
        <v>84</v>
      </c>
      <c r="I929" t="s">
        <v>84</v>
      </c>
      <c r="J929" t="s">
        <v>84</v>
      </c>
      <c r="K929" t="s">
        <v>84</v>
      </c>
      <c r="L929" t="s">
        <v>84</v>
      </c>
      <c r="M929" t="s">
        <v>84</v>
      </c>
      <c r="N929" t="s">
        <v>84</v>
      </c>
      <c r="O929" t="s">
        <v>84</v>
      </c>
      <c r="P929" t="s">
        <v>84</v>
      </c>
      <c r="Q929" t="s">
        <v>84</v>
      </c>
      <c r="R929" t="s">
        <v>84</v>
      </c>
      <c r="S929" t="s">
        <v>84</v>
      </c>
      <c r="T929" t="s">
        <v>84</v>
      </c>
      <c r="U929" t="s">
        <v>84</v>
      </c>
      <c r="V929" t="s">
        <v>84</v>
      </c>
      <c r="W929" t="s">
        <v>84</v>
      </c>
      <c r="X929" t="s">
        <v>84</v>
      </c>
    </row>
    <row r="930" spans="1:24" hidden="1" x14ac:dyDescent="0.3">
      <c r="A930">
        <v>1.3030695798427394</v>
      </c>
      <c r="B930">
        <v>0</v>
      </c>
      <c r="C930" t="s">
        <v>86</v>
      </c>
      <c r="D930">
        <v>0.2</v>
      </c>
      <c r="E930" t="s">
        <v>89</v>
      </c>
      <c r="F930">
        <v>-17.017794062106642</v>
      </c>
      <c r="G930" t="s">
        <v>56</v>
      </c>
      <c r="H930" t="s">
        <v>84</v>
      </c>
      <c r="I930" t="s">
        <v>84</v>
      </c>
      <c r="J930" t="s">
        <v>84</v>
      </c>
      <c r="K930" t="s">
        <v>84</v>
      </c>
      <c r="L930" t="s">
        <v>84</v>
      </c>
      <c r="M930" t="s">
        <v>84</v>
      </c>
      <c r="N930" t="s">
        <v>84</v>
      </c>
      <c r="O930" t="s">
        <v>84</v>
      </c>
      <c r="P930" t="s">
        <v>84</v>
      </c>
      <c r="Q930" t="s">
        <v>84</v>
      </c>
      <c r="R930" t="s">
        <v>84</v>
      </c>
      <c r="S930" t="s">
        <v>84</v>
      </c>
      <c r="T930" t="s">
        <v>84</v>
      </c>
      <c r="U930" t="s">
        <v>84</v>
      </c>
      <c r="V930" t="s">
        <v>84</v>
      </c>
      <c r="W930" t="s">
        <v>84</v>
      </c>
      <c r="X930" t="s">
        <v>84</v>
      </c>
    </row>
    <row r="931" spans="1:24" hidden="1" x14ac:dyDescent="0.3">
      <c r="A931">
        <v>0.89165509938288401</v>
      </c>
      <c r="B931">
        <v>0</v>
      </c>
      <c r="C931" t="s">
        <v>86</v>
      </c>
      <c r="D931">
        <v>0.2</v>
      </c>
      <c r="E931" t="s">
        <v>89</v>
      </c>
      <c r="F931">
        <v>-43.217531721143473</v>
      </c>
      <c r="G931" t="s">
        <v>56</v>
      </c>
      <c r="H931" t="s">
        <v>84</v>
      </c>
      <c r="I931" t="s">
        <v>84</v>
      </c>
      <c r="J931" t="s">
        <v>84</v>
      </c>
      <c r="K931" t="s">
        <v>84</v>
      </c>
      <c r="L931" t="s">
        <v>84</v>
      </c>
      <c r="M931" t="s">
        <v>84</v>
      </c>
      <c r="N931" t="s">
        <v>84</v>
      </c>
      <c r="O931" t="s">
        <v>84</v>
      </c>
      <c r="P931" t="s">
        <v>84</v>
      </c>
      <c r="Q931" t="s">
        <v>84</v>
      </c>
      <c r="R931" t="s">
        <v>84</v>
      </c>
      <c r="S931" t="s">
        <v>84</v>
      </c>
      <c r="T931" t="s">
        <v>84</v>
      </c>
      <c r="U931" t="s">
        <v>84</v>
      </c>
      <c r="V931" t="s">
        <v>84</v>
      </c>
      <c r="W931" t="s">
        <v>84</v>
      </c>
      <c r="X931" t="s">
        <v>84</v>
      </c>
    </row>
    <row r="932" spans="1:24" hidden="1" x14ac:dyDescent="0.3">
      <c r="A932">
        <v>1.298152447431036</v>
      </c>
      <c r="B932">
        <v>0</v>
      </c>
      <c r="C932" t="s">
        <v>86</v>
      </c>
      <c r="D932">
        <v>0.2</v>
      </c>
      <c r="E932" t="s">
        <v>89</v>
      </c>
      <c r="F932">
        <v>-17.330927374957909</v>
      </c>
      <c r="G932" t="s">
        <v>56</v>
      </c>
      <c r="H932" t="s">
        <v>84</v>
      </c>
      <c r="I932" t="s">
        <v>84</v>
      </c>
      <c r="J932" t="s">
        <v>84</v>
      </c>
      <c r="K932" t="s">
        <v>84</v>
      </c>
      <c r="L932" t="s">
        <v>84</v>
      </c>
      <c r="M932" t="s">
        <v>84</v>
      </c>
      <c r="N932" t="s">
        <v>84</v>
      </c>
      <c r="O932" t="s">
        <v>84</v>
      </c>
      <c r="P932" t="s">
        <v>84</v>
      </c>
      <c r="Q932" t="s">
        <v>84</v>
      </c>
      <c r="R932" t="s">
        <v>84</v>
      </c>
      <c r="S932" t="s">
        <v>84</v>
      </c>
      <c r="T932" t="s">
        <v>84</v>
      </c>
      <c r="U932" t="s">
        <v>84</v>
      </c>
      <c r="V932" t="s">
        <v>84</v>
      </c>
      <c r="W932" t="s">
        <v>84</v>
      </c>
      <c r="X932" t="s">
        <v>84</v>
      </c>
    </row>
    <row r="933" spans="1:24" hidden="1" x14ac:dyDescent="0.3">
      <c r="A933">
        <v>1.5842756157188742</v>
      </c>
      <c r="B933">
        <v>0</v>
      </c>
      <c r="C933" t="s">
        <v>86</v>
      </c>
      <c r="D933">
        <v>0.2</v>
      </c>
      <c r="E933" t="s">
        <v>89</v>
      </c>
      <c r="F933">
        <v>0.88999654326397371</v>
      </c>
      <c r="G933" t="s">
        <v>56</v>
      </c>
      <c r="H933" t="s">
        <v>84</v>
      </c>
      <c r="I933" t="s">
        <v>84</v>
      </c>
      <c r="J933" t="s">
        <v>84</v>
      </c>
      <c r="K933" t="s">
        <v>84</v>
      </c>
      <c r="L933" t="s">
        <v>84</v>
      </c>
      <c r="M933" t="s">
        <v>84</v>
      </c>
      <c r="N933" t="s">
        <v>84</v>
      </c>
      <c r="O933" t="s">
        <v>84</v>
      </c>
      <c r="P933" t="s">
        <v>84</v>
      </c>
      <c r="Q933" t="s">
        <v>84</v>
      </c>
      <c r="R933" t="s">
        <v>84</v>
      </c>
      <c r="S933" t="s">
        <v>84</v>
      </c>
      <c r="T933" t="s">
        <v>84</v>
      </c>
      <c r="U933" t="s">
        <v>84</v>
      </c>
      <c r="V933" t="s">
        <v>84</v>
      </c>
      <c r="W933" t="s">
        <v>84</v>
      </c>
      <c r="X933" t="s">
        <v>84</v>
      </c>
    </row>
    <row r="934" spans="1:24" hidden="1" x14ac:dyDescent="0.3">
      <c r="A934">
        <v>1.2394293684058721</v>
      </c>
      <c r="B934">
        <v>0</v>
      </c>
      <c r="C934" t="s">
        <v>86</v>
      </c>
      <c r="D934">
        <v>0.2</v>
      </c>
      <c r="E934" t="s">
        <v>89</v>
      </c>
      <c r="F934">
        <v>-21.070536304790668</v>
      </c>
      <c r="G934" t="s">
        <v>56</v>
      </c>
      <c r="H934" t="s">
        <v>84</v>
      </c>
      <c r="I934" t="s">
        <v>84</v>
      </c>
      <c r="J934" t="s">
        <v>84</v>
      </c>
      <c r="K934" t="s">
        <v>84</v>
      </c>
      <c r="L934" t="s">
        <v>84</v>
      </c>
      <c r="M934" t="s">
        <v>84</v>
      </c>
      <c r="N934" t="s">
        <v>84</v>
      </c>
      <c r="O934" t="s">
        <v>84</v>
      </c>
      <c r="P934" t="s">
        <v>84</v>
      </c>
      <c r="Q934" t="s">
        <v>84</v>
      </c>
      <c r="R934" t="s">
        <v>84</v>
      </c>
      <c r="S934" t="s">
        <v>84</v>
      </c>
      <c r="T934" t="s">
        <v>84</v>
      </c>
      <c r="U934" t="s">
        <v>84</v>
      </c>
      <c r="V934" t="s">
        <v>84</v>
      </c>
      <c r="W934" t="s">
        <v>84</v>
      </c>
      <c r="X934" t="s">
        <v>84</v>
      </c>
    </row>
    <row r="935" spans="1:24" hidden="1" x14ac:dyDescent="0.3">
      <c r="A935">
        <v>1.8882882168519148</v>
      </c>
      <c r="B935">
        <v>0</v>
      </c>
      <c r="C935" t="s">
        <v>86</v>
      </c>
      <c r="D935">
        <v>0.2</v>
      </c>
      <c r="E935" t="s">
        <v>89</v>
      </c>
      <c r="F935">
        <v>20.250157094307763</v>
      </c>
      <c r="G935" t="s">
        <v>56</v>
      </c>
      <c r="H935" t="s">
        <v>84</v>
      </c>
      <c r="I935" t="s">
        <v>84</v>
      </c>
      <c r="J935" t="s">
        <v>84</v>
      </c>
      <c r="K935" t="s">
        <v>84</v>
      </c>
      <c r="L935" t="s">
        <v>84</v>
      </c>
      <c r="M935" t="s">
        <v>84</v>
      </c>
      <c r="N935" t="s">
        <v>84</v>
      </c>
      <c r="O935" t="s">
        <v>84</v>
      </c>
      <c r="P935" t="s">
        <v>84</v>
      </c>
      <c r="Q935" t="s">
        <v>84</v>
      </c>
      <c r="R935" t="s">
        <v>84</v>
      </c>
      <c r="S935" t="s">
        <v>84</v>
      </c>
      <c r="T935" t="s">
        <v>84</v>
      </c>
      <c r="U935" t="s">
        <v>84</v>
      </c>
      <c r="V935" t="s">
        <v>84</v>
      </c>
      <c r="W935" t="s">
        <v>84</v>
      </c>
      <c r="X935" t="s">
        <v>84</v>
      </c>
    </row>
    <row r="936" spans="1:24" hidden="1" x14ac:dyDescent="0.3">
      <c r="A936">
        <v>1.5917723930669385</v>
      </c>
      <c r="B936">
        <v>0</v>
      </c>
      <c r="C936" t="s">
        <v>86</v>
      </c>
      <c r="D936">
        <v>0.2</v>
      </c>
      <c r="E936" t="s">
        <v>89</v>
      </c>
      <c r="F936">
        <v>1.3674070602393484</v>
      </c>
      <c r="G936" t="s">
        <v>56</v>
      </c>
      <c r="H936" t="s">
        <v>84</v>
      </c>
      <c r="I936" t="s">
        <v>84</v>
      </c>
      <c r="J936" t="s">
        <v>84</v>
      </c>
      <c r="K936" t="s">
        <v>84</v>
      </c>
      <c r="L936" t="s">
        <v>84</v>
      </c>
      <c r="M936" t="s">
        <v>84</v>
      </c>
      <c r="N936" t="s">
        <v>84</v>
      </c>
      <c r="O936" t="s">
        <v>84</v>
      </c>
      <c r="P936" t="s">
        <v>84</v>
      </c>
      <c r="Q936" t="s">
        <v>84</v>
      </c>
      <c r="R936" t="s">
        <v>84</v>
      </c>
      <c r="S936" t="s">
        <v>84</v>
      </c>
      <c r="T936" t="s">
        <v>84</v>
      </c>
      <c r="U936" t="s">
        <v>84</v>
      </c>
      <c r="V936" t="s">
        <v>84</v>
      </c>
      <c r="W936" t="s">
        <v>84</v>
      </c>
      <c r="X936" t="s">
        <v>84</v>
      </c>
    </row>
    <row r="937" spans="1:24" hidden="1" x14ac:dyDescent="0.3">
      <c r="A937">
        <v>0.82413290886134905</v>
      </c>
      <c r="B937">
        <v>0</v>
      </c>
      <c r="C937" t="s">
        <v>86</v>
      </c>
      <c r="D937">
        <v>0.2</v>
      </c>
      <c r="E937" t="s">
        <v>89</v>
      </c>
      <c r="F937">
        <v>-47.517486540065654</v>
      </c>
      <c r="G937" t="s">
        <v>56</v>
      </c>
      <c r="H937" t="s">
        <v>84</v>
      </c>
      <c r="I937" t="s">
        <v>84</v>
      </c>
      <c r="J937" t="s">
        <v>84</v>
      </c>
      <c r="K937" t="s">
        <v>84</v>
      </c>
      <c r="L937" t="s">
        <v>84</v>
      </c>
      <c r="M937" t="s">
        <v>84</v>
      </c>
      <c r="N937" t="s">
        <v>84</v>
      </c>
      <c r="O937" t="s">
        <v>84</v>
      </c>
      <c r="P937" t="s">
        <v>84</v>
      </c>
      <c r="Q937" t="s">
        <v>84</v>
      </c>
      <c r="R937" t="s">
        <v>84</v>
      </c>
      <c r="S937" t="s">
        <v>84</v>
      </c>
      <c r="T937" t="s">
        <v>84</v>
      </c>
      <c r="U937" t="s">
        <v>84</v>
      </c>
      <c r="V937" t="s">
        <v>84</v>
      </c>
      <c r="W937" t="s">
        <v>84</v>
      </c>
      <c r="X937" t="s">
        <v>84</v>
      </c>
    </row>
    <row r="938" spans="1:24" hidden="1" x14ac:dyDescent="0.3">
      <c r="A938">
        <v>1.8186529135579856</v>
      </c>
      <c r="B938">
        <v>0</v>
      </c>
      <c r="C938" t="s">
        <v>86</v>
      </c>
      <c r="D938">
        <v>0.2</v>
      </c>
      <c r="E938" t="s">
        <v>89</v>
      </c>
      <c r="F938">
        <v>15.815634818696148</v>
      </c>
      <c r="G938" t="s">
        <v>56</v>
      </c>
      <c r="H938" t="s">
        <v>84</v>
      </c>
      <c r="I938" t="s">
        <v>84</v>
      </c>
      <c r="J938" t="s">
        <v>84</v>
      </c>
      <c r="K938" t="s">
        <v>84</v>
      </c>
      <c r="L938" t="s">
        <v>84</v>
      </c>
      <c r="M938" t="s">
        <v>84</v>
      </c>
      <c r="N938" t="s">
        <v>84</v>
      </c>
      <c r="O938" t="s">
        <v>84</v>
      </c>
      <c r="P938" t="s">
        <v>84</v>
      </c>
      <c r="Q938" t="s">
        <v>84</v>
      </c>
      <c r="R938" t="s">
        <v>84</v>
      </c>
      <c r="S938" t="s">
        <v>84</v>
      </c>
      <c r="T938" t="s">
        <v>84</v>
      </c>
      <c r="U938" t="s">
        <v>84</v>
      </c>
      <c r="V938" t="s">
        <v>84</v>
      </c>
      <c r="W938" t="s">
        <v>84</v>
      </c>
      <c r="X938" t="s">
        <v>84</v>
      </c>
    </row>
    <row r="939" spans="1:24" hidden="1" x14ac:dyDescent="0.3">
      <c r="A939">
        <v>1.6780678423018183</v>
      </c>
      <c r="B939">
        <v>0</v>
      </c>
      <c r="C939" t="s">
        <v>86</v>
      </c>
      <c r="D939">
        <v>0.2</v>
      </c>
      <c r="E939" t="s">
        <v>89</v>
      </c>
      <c r="F939">
        <v>6.8628823983836362</v>
      </c>
      <c r="G939" t="s">
        <v>56</v>
      </c>
      <c r="H939" t="s">
        <v>84</v>
      </c>
      <c r="I939" t="s">
        <v>84</v>
      </c>
      <c r="J939" t="s">
        <v>84</v>
      </c>
      <c r="K939" t="s">
        <v>84</v>
      </c>
      <c r="L939" t="s">
        <v>84</v>
      </c>
      <c r="M939" t="s">
        <v>84</v>
      </c>
      <c r="N939" t="s">
        <v>84</v>
      </c>
      <c r="O939" t="s">
        <v>84</v>
      </c>
      <c r="P939" t="s">
        <v>84</v>
      </c>
      <c r="Q939" t="s">
        <v>84</v>
      </c>
      <c r="R939" t="s">
        <v>84</v>
      </c>
      <c r="S939" t="s">
        <v>84</v>
      </c>
      <c r="T939" t="s">
        <v>84</v>
      </c>
      <c r="U939" t="s">
        <v>84</v>
      </c>
      <c r="V939" t="s">
        <v>84</v>
      </c>
      <c r="W939" t="s">
        <v>84</v>
      </c>
      <c r="X939" t="s">
        <v>84</v>
      </c>
    </row>
    <row r="940" spans="1:24" hidden="1" x14ac:dyDescent="0.3">
      <c r="A940">
        <v>1.4256382774170131</v>
      </c>
      <c r="B940">
        <v>0</v>
      </c>
      <c r="C940" t="s">
        <v>86</v>
      </c>
      <c r="D940">
        <v>0.2</v>
      </c>
      <c r="E940" t="s">
        <v>89</v>
      </c>
      <c r="F940">
        <v>-9.2123621335405286</v>
      </c>
      <c r="G940" t="s">
        <v>56</v>
      </c>
      <c r="H940" t="s">
        <v>84</v>
      </c>
      <c r="I940" t="s">
        <v>84</v>
      </c>
      <c r="J940" t="s">
        <v>84</v>
      </c>
      <c r="K940" t="s">
        <v>84</v>
      </c>
      <c r="L940" t="s">
        <v>84</v>
      </c>
      <c r="M940" t="s">
        <v>84</v>
      </c>
      <c r="N940" t="s">
        <v>84</v>
      </c>
      <c r="O940" t="s">
        <v>84</v>
      </c>
      <c r="P940" t="s">
        <v>84</v>
      </c>
      <c r="Q940" t="s">
        <v>84</v>
      </c>
      <c r="R940" t="s">
        <v>84</v>
      </c>
      <c r="S940" t="s">
        <v>84</v>
      </c>
      <c r="T940" t="s">
        <v>84</v>
      </c>
      <c r="U940" t="s">
        <v>84</v>
      </c>
      <c r="V940" t="s">
        <v>84</v>
      </c>
      <c r="W940" t="s">
        <v>84</v>
      </c>
      <c r="X940" t="s">
        <v>84</v>
      </c>
    </row>
    <row r="941" spans="1:24" hidden="1" x14ac:dyDescent="0.3">
      <c r="A941">
        <v>1.8274059752012017</v>
      </c>
      <c r="B941">
        <v>0</v>
      </c>
      <c r="C941" t="s">
        <v>86</v>
      </c>
      <c r="D941">
        <v>0.2</v>
      </c>
      <c r="E941" t="s">
        <v>89</v>
      </c>
      <c r="F941">
        <v>16.373048156479761</v>
      </c>
      <c r="G941" t="s">
        <v>56</v>
      </c>
      <c r="H941" t="s">
        <v>84</v>
      </c>
      <c r="I941" t="s">
        <v>84</v>
      </c>
      <c r="J941" t="s">
        <v>84</v>
      </c>
      <c r="K941" t="s">
        <v>84</v>
      </c>
      <c r="L941" t="s">
        <v>84</v>
      </c>
      <c r="M941" t="s">
        <v>84</v>
      </c>
      <c r="N941" t="s">
        <v>84</v>
      </c>
      <c r="O941" t="s">
        <v>84</v>
      </c>
      <c r="P941" t="s">
        <v>84</v>
      </c>
      <c r="Q941" t="s">
        <v>84</v>
      </c>
      <c r="R941" t="s">
        <v>84</v>
      </c>
      <c r="S941" t="s">
        <v>84</v>
      </c>
      <c r="T941" t="s">
        <v>84</v>
      </c>
      <c r="U941" t="s">
        <v>84</v>
      </c>
      <c r="V941" t="s">
        <v>84</v>
      </c>
      <c r="W941" t="s">
        <v>84</v>
      </c>
      <c r="X941" t="s">
        <v>84</v>
      </c>
    </row>
    <row r="942" spans="1:24" hidden="1" x14ac:dyDescent="0.3">
      <c r="A942">
        <v>1.2348089384433485</v>
      </c>
      <c r="B942">
        <v>0</v>
      </c>
      <c r="C942" t="s">
        <v>86</v>
      </c>
      <c r="D942">
        <v>0.2</v>
      </c>
      <c r="E942" t="s">
        <v>89</v>
      </c>
      <c r="F942">
        <v>-21.364774982911005</v>
      </c>
      <c r="G942" t="s">
        <v>56</v>
      </c>
      <c r="H942" t="s">
        <v>84</v>
      </c>
      <c r="I942" t="s">
        <v>84</v>
      </c>
      <c r="J942" t="s">
        <v>84</v>
      </c>
      <c r="K942" t="s">
        <v>84</v>
      </c>
      <c r="L942" t="s">
        <v>84</v>
      </c>
      <c r="M942" t="s">
        <v>84</v>
      </c>
      <c r="N942" t="s">
        <v>84</v>
      </c>
      <c r="O942" t="s">
        <v>84</v>
      </c>
      <c r="P942" t="s">
        <v>84</v>
      </c>
      <c r="Q942" t="s">
        <v>84</v>
      </c>
      <c r="R942" t="s">
        <v>84</v>
      </c>
      <c r="S942" t="s">
        <v>84</v>
      </c>
      <c r="T942" t="s">
        <v>84</v>
      </c>
      <c r="U942" t="s">
        <v>84</v>
      </c>
      <c r="V942" t="s">
        <v>84</v>
      </c>
      <c r="W942" t="s">
        <v>84</v>
      </c>
      <c r="X942" t="s">
        <v>84</v>
      </c>
    </row>
    <row r="943" spans="1:24" hidden="1" x14ac:dyDescent="0.3">
      <c r="A943">
        <v>1.0298574761450976</v>
      </c>
      <c r="B943">
        <v>0</v>
      </c>
      <c r="C943" t="s">
        <v>86</v>
      </c>
      <c r="D943">
        <v>0.2</v>
      </c>
      <c r="E943" t="s">
        <v>89</v>
      </c>
      <c r="F943">
        <v>-34.416514287391095</v>
      </c>
      <c r="G943" t="s">
        <v>56</v>
      </c>
      <c r="H943" t="s">
        <v>84</v>
      </c>
      <c r="I943" t="s">
        <v>84</v>
      </c>
      <c r="J943" t="s">
        <v>84</v>
      </c>
      <c r="K943" t="s">
        <v>84</v>
      </c>
      <c r="L943" t="s">
        <v>84</v>
      </c>
      <c r="M943" t="s">
        <v>84</v>
      </c>
      <c r="N943" t="s">
        <v>84</v>
      </c>
      <c r="O943" t="s">
        <v>84</v>
      </c>
      <c r="P943" t="s">
        <v>84</v>
      </c>
      <c r="Q943" t="s">
        <v>84</v>
      </c>
      <c r="R943" t="s">
        <v>84</v>
      </c>
      <c r="S943" t="s">
        <v>84</v>
      </c>
      <c r="T943" t="s">
        <v>84</v>
      </c>
      <c r="U943" t="s">
        <v>84</v>
      </c>
      <c r="V943" t="s">
        <v>84</v>
      </c>
      <c r="W943" t="s">
        <v>84</v>
      </c>
      <c r="X943" t="s">
        <v>84</v>
      </c>
    </row>
    <row r="944" spans="1:24" hidden="1" x14ac:dyDescent="0.3">
      <c r="A944">
        <v>0.80251339284570467</v>
      </c>
      <c r="B944">
        <v>0</v>
      </c>
      <c r="C944" t="s">
        <v>86</v>
      </c>
      <c r="D944">
        <v>0.2</v>
      </c>
      <c r="E944" t="s">
        <v>89</v>
      </c>
      <c r="F944">
        <v>-48.89426269848407</v>
      </c>
      <c r="G944" t="s">
        <v>56</v>
      </c>
      <c r="H944" t="s">
        <v>84</v>
      </c>
      <c r="I944" t="s">
        <v>84</v>
      </c>
      <c r="J944" t="s">
        <v>84</v>
      </c>
      <c r="K944" t="s">
        <v>84</v>
      </c>
      <c r="L944" t="s">
        <v>84</v>
      </c>
      <c r="M944" t="s">
        <v>84</v>
      </c>
      <c r="N944" t="s">
        <v>84</v>
      </c>
      <c r="O944" t="s">
        <v>84</v>
      </c>
      <c r="P944" t="s">
        <v>84</v>
      </c>
      <c r="Q944" t="s">
        <v>84</v>
      </c>
      <c r="R944" t="s">
        <v>84</v>
      </c>
      <c r="S944" t="s">
        <v>84</v>
      </c>
      <c r="T944" t="s">
        <v>84</v>
      </c>
      <c r="U944" t="s">
        <v>84</v>
      </c>
      <c r="V944" t="s">
        <v>84</v>
      </c>
      <c r="W944" t="s">
        <v>84</v>
      </c>
      <c r="X944" t="s">
        <v>84</v>
      </c>
    </row>
    <row r="945" spans="1:24" hidden="1" x14ac:dyDescent="0.3">
      <c r="A945">
        <v>2.1525551848392706</v>
      </c>
      <c r="B945">
        <v>0</v>
      </c>
      <c r="C945" t="s">
        <v>86</v>
      </c>
      <c r="D945">
        <v>0.2</v>
      </c>
      <c r="E945" t="s">
        <v>89</v>
      </c>
      <c r="F945">
        <v>37.079232302061421</v>
      </c>
      <c r="G945" t="s">
        <v>56</v>
      </c>
      <c r="H945" t="s">
        <v>84</v>
      </c>
      <c r="I945" t="s">
        <v>84</v>
      </c>
      <c r="J945" t="s">
        <v>84</v>
      </c>
      <c r="K945" t="s">
        <v>84</v>
      </c>
      <c r="L945" t="s">
        <v>84</v>
      </c>
      <c r="M945" t="s">
        <v>84</v>
      </c>
      <c r="N945" t="s">
        <v>84</v>
      </c>
      <c r="O945" t="s">
        <v>84</v>
      </c>
      <c r="P945" t="s">
        <v>84</v>
      </c>
      <c r="Q945" t="s">
        <v>84</v>
      </c>
      <c r="R945" t="s">
        <v>84</v>
      </c>
      <c r="S945" t="s">
        <v>84</v>
      </c>
      <c r="T945" t="s">
        <v>84</v>
      </c>
      <c r="U945" t="s">
        <v>84</v>
      </c>
      <c r="V945" t="s">
        <v>84</v>
      </c>
      <c r="W945" t="s">
        <v>84</v>
      </c>
      <c r="X945" t="s">
        <v>84</v>
      </c>
    </row>
    <row r="946" spans="1:24" hidden="1" x14ac:dyDescent="0.3">
      <c r="A946">
        <v>1.283241962599476</v>
      </c>
      <c r="B946">
        <v>0</v>
      </c>
      <c r="C946" t="s">
        <v>86</v>
      </c>
      <c r="D946">
        <v>0.2</v>
      </c>
      <c r="E946" t="s">
        <v>89</v>
      </c>
      <c r="F946">
        <v>-18.280458345572441</v>
      </c>
      <c r="G946" t="s">
        <v>56</v>
      </c>
      <c r="H946" t="s">
        <v>84</v>
      </c>
      <c r="I946" t="s">
        <v>84</v>
      </c>
      <c r="J946" t="s">
        <v>84</v>
      </c>
      <c r="K946" t="s">
        <v>84</v>
      </c>
      <c r="L946" t="s">
        <v>84</v>
      </c>
      <c r="M946" t="s">
        <v>84</v>
      </c>
      <c r="N946" t="s">
        <v>84</v>
      </c>
      <c r="O946" t="s">
        <v>84</v>
      </c>
      <c r="P946" t="s">
        <v>84</v>
      </c>
      <c r="Q946" t="s">
        <v>84</v>
      </c>
      <c r="R946" t="s">
        <v>84</v>
      </c>
      <c r="S946" t="s">
        <v>84</v>
      </c>
      <c r="T946" t="s">
        <v>84</v>
      </c>
      <c r="U946" t="s">
        <v>84</v>
      </c>
      <c r="V946" t="s">
        <v>84</v>
      </c>
      <c r="W946" t="s">
        <v>84</v>
      </c>
      <c r="X946" t="s">
        <v>84</v>
      </c>
    </row>
    <row r="947" spans="1:24" hidden="1" x14ac:dyDescent="0.3">
      <c r="A947">
        <v>0.96319410204995026</v>
      </c>
      <c r="B947">
        <v>0</v>
      </c>
      <c r="C947" t="s">
        <v>86</v>
      </c>
      <c r="D947">
        <v>0.2</v>
      </c>
      <c r="E947" t="s">
        <v>89</v>
      </c>
      <c r="F947">
        <v>-38.661777873657883</v>
      </c>
      <c r="G947" t="s">
        <v>56</v>
      </c>
      <c r="H947" t="s">
        <v>84</v>
      </c>
      <c r="I947" t="s">
        <v>84</v>
      </c>
      <c r="J947" t="s">
        <v>84</v>
      </c>
      <c r="K947" t="s">
        <v>84</v>
      </c>
      <c r="L947" t="s">
        <v>84</v>
      </c>
      <c r="M947" t="s">
        <v>84</v>
      </c>
      <c r="N947" t="s">
        <v>84</v>
      </c>
      <c r="O947" t="s">
        <v>84</v>
      </c>
      <c r="P947" t="s">
        <v>84</v>
      </c>
      <c r="Q947" t="s">
        <v>84</v>
      </c>
      <c r="R947" t="s">
        <v>84</v>
      </c>
      <c r="S947" t="s">
        <v>84</v>
      </c>
      <c r="T947" t="s">
        <v>84</v>
      </c>
      <c r="U947" t="s">
        <v>84</v>
      </c>
      <c r="V947" t="s">
        <v>84</v>
      </c>
      <c r="W947" t="s">
        <v>84</v>
      </c>
      <c r="X947" t="s">
        <v>84</v>
      </c>
    </row>
    <row r="948" spans="1:24" hidden="1" x14ac:dyDescent="0.3">
      <c r="A948">
        <v>1.381809557382935</v>
      </c>
      <c r="B948">
        <v>0</v>
      </c>
      <c r="C948" t="s">
        <v>86</v>
      </c>
      <c r="D948">
        <v>0.2</v>
      </c>
      <c r="E948" t="s">
        <v>89</v>
      </c>
      <c r="F948">
        <v>-12.003467020127685</v>
      </c>
      <c r="G948" t="s">
        <v>56</v>
      </c>
      <c r="H948" t="s">
        <v>84</v>
      </c>
      <c r="I948" t="s">
        <v>84</v>
      </c>
      <c r="J948" t="s">
        <v>84</v>
      </c>
      <c r="K948" t="s">
        <v>84</v>
      </c>
      <c r="L948" t="s">
        <v>84</v>
      </c>
      <c r="M948" t="s">
        <v>84</v>
      </c>
      <c r="N948" t="s">
        <v>84</v>
      </c>
      <c r="O948" t="s">
        <v>84</v>
      </c>
      <c r="P948" t="s">
        <v>84</v>
      </c>
      <c r="Q948" t="s">
        <v>84</v>
      </c>
      <c r="R948" t="s">
        <v>84</v>
      </c>
      <c r="S948" t="s">
        <v>84</v>
      </c>
      <c r="T948" t="s">
        <v>84</v>
      </c>
      <c r="U948" t="s">
        <v>84</v>
      </c>
      <c r="V948" t="s">
        <v>84</v>
      </c>
      <c r="W948" t="s">
        <v>84</v>
      </c>
      <c r="X948" t="s">
        <v>84</v>
      </c>
    </row>
    <row r="949" spans="1:24" hidden="1" x14ac:dyDescent="0.3">
      <c r="A949">
        <v>0.50887837092125543</v>
      </c>
      <c r="B949">
        <v>0</v>
      </c>
      <c r="C949" t="s">
        <v>86</v>
      </c>
      <c r="D949">
        <v>0.2</v>
      </c>
      <c r="E949" t="s">
        <v>89</v>
      </c>
      <c r="F949">
        <v>-67.593557223380543</v>
      </c>
      <c r="G949" t="s">
        <v>56</v>
      </c>
      <c r="H949" t="s">
        <v>84</v>
      </c>
      <c r="I949" t="s">
        <v>84</v>
      </c>
      <c r="J949" t="s">
        <v>84</v>
      </c>
      <c r="K949" t="s">
        <v>84</v>
      </c>
      <c r="L949" t="s">
        <v>84</v>
      </c>
      <c r="M949" t="s">
        <v>84</v>
      </c>
      <c r="N949" t="s">
        <v>84</v>
      </c>
      <c r="O949" t="s">
        <v>84</v>
      </c>
      <c r="P949" t="s">
        <v>84</v>
      </c>
      <c r="Q949" t="s">
        <v>84</v>
      </c>
      <c r="R949" t="s">
        <v>84</v>
      </c>
      <c r="S949" t="s">
        <v>84</v>
      </c>
      <c r="T949" t="s">
        <v>84</v>
      </c>
      <c r="U949" t="s">
        <v>84</v>
      </c>
      <c r="V949" t="s">
        <v>84</v>
      </c>
      <c r="W949" t="s">
        <v>84</v>
      </c>
      <c r="X949" t="s">
        <v>84</v>
      </c>
    </row>
    <row r="950" spans="1:24" hidden="1" x14ac:dyDescent="0.3">
      <c r="A950">
        <v>1.866228091782002</v>
      </c>
      <c r="B950">
        <v>0</v>
      </c>
      <c r="C950" t="s">
        <v>86</v>
      </c>
      <c r="D950">
        <v>0.2</v>
      </c>
      <c r="E950" t="s">
        <v>89</v>
      </c>
      <c r="F950">
        <v>18.845322026491878</v>
      </c>
      <c r="G950" t="s">
        <v>56</v>
      </c>
      <c r="H950" t="s">
        <v>84</v>
      </c>
      <c r="I950" t="s">
        <v>84</v>
      </c>
      <c r="J950" t="s">
        <v>84</v>
      </c>
      <c r="K950" t="s">
        <v>84</v>
      </c>
      <c r="L950" t="s">
        <v>84</v>
      </c>
      <c r="M950" t="s">
        <v>84</v>
      </c>
      <c r="N950" t="s">
        <v>84</v>
      </c>
      <c r="O950" t="s">
        <v>84</v>
      </c>
      <c r="P950" t="s">
        <v>84</v>
      </c>
      <c r="Q950" t="s">
        <v>84</v>
      </c>
      <c r="R950" t="s">
        <v>84</v>
      </c>
      <c r="S950" t="s">
        <v>84</v>
      </c>
      <c r="T950" t="s">
        <v>84</v>
      </c>
      <c r="U950" t="s">
        <v>84</v>
      </c>
      <c r="V950" t="s">
        <v>84</v>
      </c>
      <c r="W950" t="s">
        <v>84</v>
      </c>
      <c r="X950" t="s">
        <v>84</v>
      </c>
    </row>
    <row r="951" spans="1:24" hidden="1" x14ac:dyDescent="0.3">
      <c r="A951">
        <v>1.4914683432531373</v>
      </c>
      <c r="B951">
        <v>0</v>
      </c>
      <c r="C951" t="s">
        <v>86</v>
      </c>
      <c r="D951">
        <v>0.2</v>
      </c>
      <c r="E951" t="s">
        <v>89</v>
      </c>
      <c r="F951">
        <v>-5.0201653662906933</v>
      </c>
      <c r="G951" t="s">
        <v>56</v>
      </c>
      <c r="H951" t="s">
        <v>84</v>
      </c>
      <c r="I951" t="s">
        <v>84</v>
      </c>
      <c r="J951" t="s">
        <v>84</v>
      </c>
      <c r="K951" t="s">
        <v>84</v>
      </c>
      <c r="L951" t="s">
        <v>84</v>
      </c>
      <c r="M951" t="s">
        <v>84</v>
      </c>
      <c r="N951" t="s">
        <v>84</v>
      </c>
      <c r="O951" t="s">
        <v>84</v>
      </c>
      <c r="P951" t="s">
        <v>84</v>
      </c>
      <c r="Q951" t="s">
        <v>84</v>
      </c>
      <c r="R951" t="s">
        <v>84</v>
      </c>
      <c r="S951" t="s">
        <v>84</v>
      </c>
      <c r="T951" t="s">
        <v>84</v>
      </c>
      <c r="U951" t="s">
        <v>84</v>
      </c>
      <c r="V951" t="s">
        <v>84</v>
      </c>
      <c r="W951" t="s">
        <v>84</v>
      </c>
      <c r="X951" t="s">
        <v>84</v>
      </c>
    </row>
    <row r="952" spans="1:24" hidden="1" x14ac:dyDescent="0.3">
      <c r="A952">
        <v>1.9014547005046671</v>
      </c>
      <c r="B952">
        <v>0</v>
      </c>
      <c r="C952" t="s">
        <v>86</v>
      </c>
      <c r="D952">
        <v>0.2</v>
      </c>
      <c r="E952" t="s">
        <v>89</v>
      </c>
      <c r="F952">
        <v>21.08862640926365</v>
      </c>
      <c r="G952" t="s">
        <v>56</v>
      </c>
      <c r="H952" t="s">
        <v>84</v>
      </c>
      <c r="I952" t="s">
        <v>84</v>
      </c>
      <c r="J952" t="s">
        <v>84</v>
      </c>
      <c r="K952" t="s">
        <v>84</v>
      </c>
      <c r="L952" t="s">
        <v>84</v>
      </c>
      <c r="M952" t="s">
        <v>84</v>
      </c>
      <c r="N952" t="s">
        <v>84</v>
      </c>
      <c r="O952" t="s">
        <v>84</v>
      </c>
      <c r="P952" t="s">
        <v>84</v>
      </c>
      <c r="Q952" t="s">
        <v>84</v>
      </c>
      <c r="R952" t="s">
        <v>84</v>
      </c>
      <c r="S952" t="s">
        <v>84</v>
      </c>
      <c r="T952" t="s">
        <v>84</v>
      </c>
      <c r="U952" t="s">
        <v>84</v>
      </c>
      <c r="V952" t="s">
        <v>84</v>
      </c>
      <c r="W952" t="s">
        <v>84</v>
      </c>
      <c r="X952" t="s">
        <v>84</v>
      </c>
    </row>
    <row r="953" spans="1:24" hidden="1" x14ac:dyDescent="0.3">
      <c r="A953">
        <v>0.64092648186274181</v>
      </c>
      <c r="B953">
        <v>0</v>
      </c>
      <c r="C953" t="s">
        <v>86</v>
      </c>
      <c r="D953">
        <v>0.2</v>
      </c>
      <c r="E953" t="s">
        <v>89</v>
      </c>
      <c r="F953">
        <v>-59.184456354662053</v>
      </c>
      <c r="G953" t="s">
        <v>56</v>
      </c>
      <c r="H953" t="s">
        <v>84</v>
      </c>
      <c r="I953" t="s">
        <v>84</v>
      </c>
      <c r="J953" t="s">
        <v>84</v>
      </c>
      <c r="K953" t="s">
        <v>84</v>
      </c>
      <c r="L953" t="s">
        <v>84</v>
      </c>
      <c r="M953" t="s">
        <v>84</v>
      </c>
      <c r="N953" t="s">
        <v>84</v>
      </c>
      <c r="O953" t="s">
        <v>84</v>
      </c>
      <c r="P953" t="s">
        <v>84</v>
      </c>
      <c r="Q953" t="s">
        <v>84</v>
      </c>
      <c r="R953" t="s">
        <v>84</v>
      </c>
      <c r="S953" t="s">
        <v>84</v>
      </c>
      <c r="T953" t="s">
        <v>84</v>
      </c>
      <c r="U953" t="s">
        <v>84</v>
      </c>
      <c r="V953" t="s">
        <v>84</v>
      </c>
      <c r="W953" t="s">
        <v>84</v>
      </c>
      <c r="X953" t="s">
        <v>84</v>
      </c>
    </row>
    <row r="954" spans="1:24" hidden="1" x14ac:dyDescent="0.3">
      <c r="A954">
        <v>1.5725589254543739</v>
      </c>
      <c r="B954">
        <v>0</v>
      </c>
      <c r="C954" t="s">
        <v>86</v>
      </c>
      <c r="D954">
        <v>0.2</v>
      </c>
      <c r="E954" t="s">
        <v>89</v>
      </c>
      <c r="F954">
        <v>0.14385311433317804</v>
      </c>
      <c r="G954" t="s">
        <v>56</v>
      </c>
      <c r="H954" t="s">
        <v>84</v>
      </c>
      <c r="I954" t="s">
        <v>84</v>
      </c>
      <c r="J954" t="s">
        <v>84</v>
      </c>
      <c r="K954" t="s">
        <v>84</v>
      </c>
      <c r="L954" t="s">
        <v>84</v>
      </c>
      <c r="M954" t="s">
        <v>84</v>
      </c>
      <c r="N954" t="s">
        <v>84</v>
      </c>
      <c r="O954" t="s">
        <v>84</v>
      </c>
      <c r="P954" t="s">
        <v>84</v>
      </c>
      <c r="Q954" t="s">
        <v>84</v>
      </c>
      <c r="R954" t="s">
        <v>84</v>
      </c>
      <c r="S954" t="s">
        <v>84</v>
      </c>
      <c r="T954" t="s">
        <v>84</v>
      </c>
      <c r="U954" t="s">
        <v>84</v>
      </c>
      <c r="V954" t="s">
        <v>84</v>
      </c>
      <c r="W954" t="s">
        <v>84</v>
      </c>
      <c r="X954" t="s">
        <v>84</v>
      </c>
    </row>
    <row r="955" spans="1:24" hidden="1" x14ac:dyDescent="0.3">
      <c r="A955">
        <v>1.517705078557642</v>
      </c>
      <c r="B955">
        <v>0</v>
      </c>
      <c r="C955" t="s">
        <v>86</v>
      </c>
      <c r="D955">
        <v>0.2</v>
      </c>
      <c r="E955" t="s">
        <v>89</v>
      </c>
      <c r="F955">
        <v>-3.3493549921899</v>
      </c>
      <c r="G955" t="s">
        <v>56</v>
      </c>
      <c r="H955" t="s">
        <v>84</v>
      </c>
      <c r="I955" t="s">
        <v>84</v>
      </c>
      <c r="J955" t="s">
        <v>84</v>
      </c>
      <c r="K955" t="s">
        <v>84</v>
      </c>
      <c r="L955" t="s">
        <v>84</v>
      </c>
      <c r="M955" t="s">
        <v>84</v>
      </c>
      <c r="N955" t="s">
        <v>84</v>
      </c>
      <c r="O955" t="s">
        <v>84</v>
      </c>
      <c r="P955" t="s">
        <v>84</v>
      </c>
      <c r="Q955" t="s">
        <v>84</v>
      </c>
      <c r="R955" t="s">
        <v>84</v>
      </c>
      <c r="S955" t="s">
        <v>84</v>
      </c>
      <c r="T955" t="s">
        <v>84</v>
      </c>
      <c r="U955" t="s">
        <v>84</v>
      </c>
      <c r="V955" t="s">
        <v>84</v>
      </c>
      <c r="W955" t="s">
        <v>84</v>
      </c>
      <c r="X955" t="s">
        <v>84</v>
      </c>
    </row>
    <row r="956" spans="1:24" hidden="1" x14ac:dyDescent="0.3">
      <c r="A956">
        <v>1.2418473635425151</v>
      </c>
      <c r="B956">
        <v>0</v>
      </c>
      <c r="C956" t="s">
        <v>86</v>
      </c>
      <c r="D956">
        <v>0.2</v>
      </c>
      <c r="E956" t="s">
        <v>89</v>
      </c>
      <c r="F956">
        <v>-20.916553299209379</v>
      </c>
      <c r="G956" t="s">
        <v>56</v>
      </c>
      <c r="H956" t="s">
        <v>84</v>
      </c>
      <c r="I956" t="s">
        <v>84</v>
      </c>
      <c r="J956" t="s">
        <v>84</v>
      </c>
      <c r="K956" t="s">
        <v>84</v>
      </c>
      <c r="L956" t="s">
        <v>84</v>
      </c>
      <c r="M956" t="s">
        <v>84</v>
      </c>
      <c r="N956" t="s">
        <v>84</v>
      </c>
      <c r="O956" t="s">
        <v>84</v>
      </c>
      <c r="P956" t="s">
        <v>84</v>
      </c>
      <c r="Q956" t="s">
        <v>84</v>
      </c>
      <c r="R956" t="s">
        <v>84</v>
      </c>
      <c r="S956" t="s">
        <v>84</v>
      </c>
      <c r="T956" t="s">
        <v>84</v>
      </c>
      <c r="U956" t="s">
        <v>84</v>
      </c>
      <c r="V956" t="s">
        <v>84</v>
      </c>
      <c r="W956" t="s">
        <v>84</v>
      </c>
      <c r="X956" t="s">
        <v>84</v>
      </c>
    </row>
    <row r="957" spans="1:24" hidden="1" x14ac:dyDescent="0.3">
      <c r="A957">
        <v>1.2159523587852104</v>
      </c>
      <c r="B957">
        <v>0</v>
      </c>
      <c r="C957" t="s">
        <v>86</v>
      </c>
      <c r="D957">
        <v>0.2</v>
      </c>
      <c r="E957" t="s">
        <v>89</v>
      </c>
      <c r="F957">
        <v>-22.565601554785054</v>
      </c>
      <c r="G957" t="s">
        <v>56</v>
      </c>
      <c r="H957" t="s">
        <v>84</v>
      </c>
      <c r="I957" t="s">
        <v>84</v>
      </c>
      <c r="J957" t="s">
        <v>84</v>
      </c>
      <c r="K957" t="s">
        <v>84</v>
      </c>
      <c r="L957" t="s">
        <v>84</v>
      </c>
      <c r="M957" t="s">
        <v>84</v>
      </c>
      <c r="N957" t="s">
        <v>84</v>
      </c>
      <c r="O957" t="s">
        <v>84</v>
      </c>
      <c r="P957" t="s">
        <v>84</v>
      </c>
      <c r="Q957" t="s">
        <v>84</v>
      </c>
      <c r="R957" t="s">
        <v>84</v>
      </c>
      <c r="S957" t="s">
        <v>84</v>
      </c>
      <c r="T957" t="s">
        <v>84</v>
      </c>
      <c r="U957" t="s">
        <v>84</v>
      </c>
      <c r="V957" t="s">
        <v>84</v>
      </c>
      <c r="W957" t="s">
        <v>84</v>
      </c>
      <c r="X957" t="s">
        <v>84</v>
      </c>
    </row>
    <row r="958" spans="1:24" hidden="1" x14ac:dyDescent="0.3">
      <c r="A958">
        <v>2.1982246774667908</v>
      </c>
      <c r="B958">
        <v>0</v>
      </c>
      <c r="C958" t="s">
        <v>86</v>
      </c>
      <c r="D958">
        <v>0.2</v>
      </c>
      <c r="E958" t="s">
        <v>89</v>
      </c>
      <c r="F958">
        <v>39.987561451110665</v>
      </c>
      <c r="G958" t="s">
        <v>56</v>
      </c>
      <c r="H958" t="s">
        <v>84</v>
      </c>
      <c r="I958" t="s">
        <v>84</v>
      </c>
      <c r="J958" t="s">
        <v>84</v>
      </c>
      <c r="K958" t="s">
        <v>84</v>
      </c>
      <c r="L958" t="s">
        <v>84</v>
      </c>
      <c r="M958" t="s">
        <v>84</v>
      </c>
      <c r="N958" t="s">
        <v>84</v>
      </c>
      <c r="O958" t="s">
        <v>84</v>
      </c>
      <c r="P958" t="s">
        <v>84</v>
      </c>
      <c r="Q958" t="s">
        <v>84</v>
      </c>
      <c r="R958" t="s">
        <v>84</v>
      </c>
      <c r="S958" t="s">
        <v>84</v>
      </c>
      <c r="T958" t="s">
        <v>84</v>
      </c>
      <c r="U958" t="s">
        <v>84</v>
      </c>
      <c r="V958" t="s">
        <v>84</v>
      </c>
      <c r="W958" t="s">
        <v>84</v>
      </c>
      <c r="X958" t="s">
        <v>84</v>
      </c>
    </row>
    <row r="959" spans="1:24" hidden="1" x14ac:dyDescent="0.3">
      <c r="A959">
        <v>2.1207264180398817</v>
      </c>
      <c r="B959">
        <v>0</v>
      </c>
      <c r="C959" t="s">
        <v>82</v>
      </c>
      <c r="D959">
        <v>0.3</v>
      </c>
      <c r="E959" t="s">
        <v>89</v>
      </c>
      <c r="F959">
        <v>35.0523096249049</v>
      </c>
      <c r="G959" t="s">
        <v>56</v>
      </c>
      <c r="H959" t="s">
        <v>84</v>
      </c>
      <c r="I959" t="s">
        <v>84</v>
      </c>
      <c r="J959" t="s">
        <v>84</v>
      </c>
      <c r="K959" t="s">
        <v>84</v>
      </c>
      <c r="L959" t="s">
        <v>84</v>
      </c>
      <c r="M959" t="s">
        <v>84</v>
      </c>
      <c r="N959" t="s">
        <v>84</v>
      </c>
      <c r="O959" t="s">
        <v>84</v>
      </c>
      <c r="P959" t="s">
        <v>84</v>
      </c>
      <c r="Q959" t="s">
        <v>84</v>
      </c>
      <c r="R959" t="s">
        <v>84</v>
      </c>
      <c r="S959" t="s">
        <v>84</v>
      </c>
      <c r="T959" t="s">
        <v>84</v>
      </c>
      <c r="U959" t="s">
        <v>84</v>
      </c>
      <c r="V959" t="s">
        <v>84</v>
      </c>
      <c r="W959" t="s">
        <v>84</v>
      </c>
      <c r="X959" t="s">
        <v>84</v>
      </c>
    </row>
    <row r="960" spans="1:24" hidden="1" x14ac:dyDescent="0.3">
      <c r="A960">
        <v>2.0391363752153859</v>
      </c>
      <c r="B960">
        <v>0</v>
      </c>
      <c r="C960" t="s">
        <v>82</v>
      </c>
      <c r="D960">
        <v>0.3</v>
      </c>
      <c r="E960" t="s">
        <v>89</v>
      </c>
      <c r="F960">
        <v>29.856484443443033</v>
      </c>
      <c r="G960" t="s">
        <v>56</v>
      </c>
      <c r="H960" t="s">
        <v>84</v>
      </c>
      <c r="I960" t="s">
        <v>84</v>
      </c>
      <c r="J960" t="s">
        <v>84</v>
      </c>
      <c r="K960" t="s">
        <v>84</v>
      </c>
      <c r="L960" t="s">
        <v>84</v>
      </c>
      <c r="M960" t="s">
        <v>84</v>
      </c>
      <c r="N960" t="s">
        <v>84</v>
      </c>
      <c r="O960" t="s">
        <v>84</v>
      </c>
      <c r="P960" t="s">
        <v>84</v>
      </c>
      <c r="Q960" t="s">
        <v>84</v>
      </c>
      <c r="R960" t="s">
        <v>84</v>
      </c>
      <c r="S960" t="s">
        <v>84</v>
      </c>
      <c r="T960" t="s">
        <v>84</v>
      </c>
      <c r="U960" t="s">
        <v>84</v>
      </c>
      <c r="V960" t="s">
        <v>84</v>
      </c>
      <c r="W960" t="s">
        <v>84</v>
      </c>
      <c r="X960" t="s">
        <v>84</v>
      </c>
    </row>
    <row r="961" spans="1:24" hidden="1" x14ac:dyDescent="0.3">
      <c r="A961">
        <v>1.5107288605658293</v>
      </c>
      <c r="B961">
        <v>0</v>
      </c>
      <c r="C961" t="s">
        <v>82</v>
      </c>
      <c r="D961">
        <v>0.3</v>
      </c>
      <c r="E961" t="s">
        <v>89</v>
      </c>
      <c r="F961">
        <v>-3.7936151967248741</v>
      </c>
      <c r="G961" t="s">
        <v>56</v>
      </c>
      <c r="H961" t="s">
        <v>84</v>
      </c>
      <c r="I961" t="s">
        <v>84</v>
      </c>
      <c r="J961" t="s">
        <v>84</v>
      </c>
      <c r="K961" t="s">
        <v>84</v>
      </c>
      <c r="L961" t="s">
        <v>84</v>
      </c>
      <c r="M961" t="s">
        <v>84</v>
      </c>
      <c r="N961" t="s">
        <v>84</v>
      </c>
      <c r="O961" t="s">
        <v>84</v>
      </c>
      <c r="P961" t="s">
        <v>84</v>
      </c>
      <c r="Q961" t="s">
        <v>84</v>
      </c>
      <c r="R961" t="s">
        <v>84</v>
      </c>
      <c r="S961" t="s">
        <v>84</v>
      </c>
      <c r="T961" t="s">
        <v>84</v>
      </c>
      <c r="U961" t="s">
        <v>84</v>
      </c>
      <c r="V961" t="s">
        <v>84</v>
      </c>
      <c r="W961" t="s">
        <v>84</v>
      </c>
      <c r="X961" t="s">
        <v>84</v>
      </c>
    </row>
    <row r="962" spans="1:24" hidden="1" x14ac:dyDescent="0.3">
      <c r="A962">
        <v>2.4001940235182384</v>
      </c>
      <c r="B962">
        <v>0</v>
      </c>
      <c r="C962" t="s">
        <v>82</v>
      </c>
      <c r="D962">
        <v>0.3</v>
      </c>
      <c r="E962" t="s">
        <v>89</v>
      </c>
      <c r="F962">
        <v>52.8493933336457</v>
      </c>
      <c r="G962" t="s">
        <v>56</v>
      </c>
      <c r="H962" t="s">
        <v>84</v>
      </c>
      <c r="I962" t="s">
        <v>84</v>
      </c>
      <c r="J962" t="s">
        <v>84</v>
      </c>
      <c r="K962" t="s">
        <v>84</v>
      </c>
      <c r="L962" t="s">
        <v>84</v>
      </c>
      <c r="M962" t="s">
        <v>84</v>
      </c>
      <c r="N962" t="s">
        <v>84</v>
      </c>
      <c r="O962" t="s">
        <v>84</v>
      </c>
      <c r="P962" t="s">
        <v>84</v>
      </c>
      <c r="Q962" t="s">
        <v>84</v>
      </c>
      <c r="R962" t="s">
        <v>84</v>
      </c>
      <c r="S962" t="s">
        <v>84</v>
      </c>
      <c r="T962" t="s">
        <v>84</v>
      </c>
      <c r="U962" t="s">
        <v>84</v>
      </c>
      <c r="V962" t="s">
        <v>84</v>
      </c>
      <c r="W962" t="s">
        <v>84</v>
      </c>
      <c r="X962" t="s">
        <v>84</v>
      </c>
    </row>
    <row r="963" spans="1:24" hidden="1" x14ac:dyDescent="0.3">
      <c r="A963">
        <v>2.0872968791080466</v>
      </c>
      <c r="B963">
        <v>0</v>
      </c>
      <c r="C963" t="s">
        <v>82</v>
      </c>
      <c r="D963">
        <v>0.3</v>
      </c>
      <c r="E963" t="s">
        <v>89</v>
      </c>
      <c r="F963">
        <v>32.923446418394356</v>
      </c>
      <c r="G963" t="s">
        <v>56</v>
      </c>
      <c r="H963" t="s">
        <v>84</v>
      </c>
      <c r="I963" t="s">
        <v>84</v>
      </c>
      <c r="J963" t="s">
        <v>84</v>
      </c>
      <c r="K963" t="s">
        <v>84</v>
      </c>
      <c r="L963" t="s">
        <v>84</v>
      </c>
      <c r="M963" t="s">
        <v>84</v>
      </c>
      <c r="N963" t="s">
        <v>84</v>
      </c>
      <c r="O963" t="s">
        <v>84</v>
      </c>
      <c r="P963" t="s">
        <v>84</v>
      </c>
      <c r="Q963" t="s">
        <v>84</v>
      </c>
      <c r="R963" t="s">
        <v>84</v>
      </c>
      <c r="S963" t="s">
        <v>84</v>
      </c>
      <c r="T963" t="s">
        <v>84</v>
      </c>
      <c r="U963" t="s">
        <v>84</v>
      </c>
      <c r="V963" t="s">
        <v>84</v>
      </c>
      <c r="W963" t="s">
        <v>84</v>
      </c>
      <c r="X963" t="s">
        <v>84</v>
      </c>
    </row>
    <row r="964" spans="1:24" hidden="1" x14ac:dyDescent="0.3">
      <c r="A964">
        <v>1.6123957400169728</v>
      </c>
      <c r="B964">
        <v>0</v>
      </c>
      <c r="C964" t="s">
        <v>82</v>
      </c>
      <c r="D964">
        <v>0.3</v>
      </c>
      <c r="E964" t="s">
        <v>89</v>
      </c>
      <c r="F964">
        <v>2.6807450816387188</v>
      </c>
      <c r="G964" t="s">
        <v>56</v>
      </c>
      <c r="H964" t="s">
        <v>84</v>
      </c>
      <c r="I964" t="s">
        <v>84</v>
      </c>
      <c r="J964" t="s">
        <v>84</v>
      </c>
      <c r="K964" t="s">
        <v>84</v>
      </c>
      <c r="L964" t="s">
        <v>84</v>
      </c>
      <c r="M964" t="s">
        <v>84</v>
      </c>
      <c r="N964" t="s">
        <v>84</v>
      </c>
      <c r="O964" t="s">
        <v>84</v>
      </c>
      <c r="P964" t="s">
        <v>84</v>
      </c>
      <c r="Q964" t="s">
        <v>84</v>
      </c>
      <c r="R964" t="s">
        <v>84</v>
      </c>
      <c r="S964" t="s">
        <v>84</v>
      </c>
      <c r="T964" t="s">
        <v>84</v>
      </c>
      <c r="U964" t="s">
        <v>84</v>
      </c>
      <c r="V964" t="s">
        <v>84</v>
      </c>
      <c r="W964" t="s">
        <v>84</v>
      </c>
      <c r="X964" t="s">
        <v>84</v>
      </c>
    </row>
    <row r="965" spans="1:24" hidden="1" x14ac:dyDescent="0.3">
      <c r="A965">
        <v>1.2187467152199141</v>
      </c>
      <c r="B965">
        <v>0</v>
      </c>
      <c r="C965" t="s">
        <v>82</v>
      </c>
      <c r="D965">
        <v>0.3</v>
      </c>
      <c r="E965" t="s">
        <v>89</v>
      </c>
      <c r="F965">
        <v>-22.387651071775199</v>
      </c>
      <c r="G965" t="s">
        <v>56</v>
      </c>
      <c r="H965" t="s">
        <v>84</v>
      </c>
      <c r="I965" t="s">
        <v>84</v>
      </c>
      <c r="J965" t="s">
        <v>84</v>
      </c>
      <c r="K965" t="s">
        <v>84</v>
      </c>
      <c r="L965" t="s">
        <v>84</v>
      </c>
      <c r="M965" t="s">
        <v>84</v>
      </c>
      <c r="N965" t="s">
        <v>84</v>
      </c>
      <c r="O965" t="s">
        <v>84</v>
      </c>
      <c r="P965" t="s">
        <v>84</v>
      </c>
      <c r="Q965" t="s">
        <v>84</v>
      </c>
      <c r="R965" t="s">
        <v>84</v>
      </c>
      <c r="S965" t="s">
        <v>84</v>
      </c>
      <c r="T965" t="s">
        <v>84</v>
      </c>
      <c r="U965" t="s">
        <v>84</v>
      </c>
      <c r="V965" t="s">
        <v>84</v>
      </c>
      <c r="W965" t="s">
        <v>84</v>
      </c>
      <c r="X965" t="s">
        <v>84</v>
      </c>
    </row>
    <row r="966" spans="1:24" hidden="1" x14ac:dyDescent="0.3">
      <c r="A966">
        <v>2.0219898077121594</v>
      </c>
      <c r="B966">
        <v>0</v>
      </c>
      <c r="C966" t="s">
        <v>82</v>
      </c>
      <c r="D966">
        <v>0.3</v>
      </c>
      <c r="E966" t="s">
        <v>89</v>
      </c>
      <c r="F966">
        <v>28.764555034844257</v>
      </c>
      <c r="G966" t="s">
        <v>56</v>
      </c>
      <c r="H966" t="s">
        <v>84</v>
      </c>
      <c r="I966" t="s">
        <v>84</v>
      </c>
      <c r="J966" t="s">
        <v>84</v>
      </c>
      <c r="K966" t="s">
        <v>84</v>
      </c>
      <c r="L966" t="s">
        <v>84</v>
      </c>
      <c r="M966" t="s">
        <v>84</v>
      </c>
      <c r="N966" t="s">
        <v>84</v>
      </c>
      <c r="O966" t="s">
        <v>84</v>
      </c>
      <c r="P966" t="s">
        <v>84</v>
      </c>
      <c r="Q966" t="s">
        <v>84</v>
      </c>
      <c r="R966" t="s">
        <v>84</v>
      </c>
      <c r="S966" t="s">
        <v>84</v>
      </c>
      <c r="T966" t="s">
        <v>84</v>
      </c>
      <c r="U966" t="s">
        <v>84</v>
      </c>
      <c r="V966" t="s">
        <v>84</v>
      </c>
      <c r="W966" t="s">
        <v>84</v>
      </c>
      <c r="X966" t="s">
        <v>84</v>
      </c>
    </row>
    <row r="967" spans="1:24" hidden="1" x14ac:dyDescent="0.3">
      <c r="A967">
        <v>1.9440013762652533</v>
      </c>
      <c r="B967">
        <v>0</v>
      </c>
      <c r="C967" t="s">
        <v>82</v>
      </c>
      <c r="D967">
        <v>0.3</v>
      </c>
      <c r="E967" t="s">
        <v>89</v>
      </c>
      <c r="F967">
        <v>23.798088025552648</v>
      </c>
      <c r="G967" t="s">
        <v>56</v>
      </c>
      <c r="H967" t="s">
        <v>84</v>
      </c>
      <c r="I967" t="s">
        <v>84</v>
      </c>
      <c r="J967" t="s">
        <v>84</v>
      </c>
      <c r="K967" t="s">
        <v>84</v>
      </c>
      <c r="L967" t="s">
        <v>84</v>
      </c>
      <c r="M967" t="s">
        <v>84</v>
      </c>
      <c r="N967" t="s">
        <v>84</v>
      </c>
      <c r="O967" t="s">
        <v>84</v>
      </c>
      <c r="P967" t="s">
        <v>84</v>
      </c>
      <c r="Q967" t="s">
        <v>84</v>
      </c>
      <c r="R967" t="s">
        <v>84</v>
      </c>
      <c r="S967" t="s">
        <v>84</v>
      </c>
      <c r="T967" t="s">
        <v>84</v>
      </c>
      <c r="U967" t="s">
        <v>84</v>
      </c>
      <c r="V967" t="s">
        <v>84</v>
      </c>
      <c r="W967" t="s">
        <v>84</v>
      </c>
      <c r="X967" t="s">
        <v>84</v>
      </c>
    </row>
    <row r="968" spans="1:24" hidden="1" x14ac:dyDescent="0.3">
      <c r="A968">
        <v>1.7399676538982558</v>
      </c>
      <c r="B968">
        <v>0</v>
      </c>
      <c r="C968" t="s">
        <v>82</v>
      </c>
      <c r="D968">
        <v>0.3</v>
      </c>
      <c r="E968" t="s">
        <v>89</v>
      </c>
      <c r="F968">
        <v>10.804792326195999</v>
      </c>
      <c r="G968" t="s">
        <v>56</v>
      </c>
      <c r="H968" t="s">
        <v>84</v>
      </c>
      <c r="I968" t="s">
        <v>84</v>
      </c>
      <c r="J968" t="s">
        <v>84</v>
      </c>
      <c r="K968" t="s">
        <v>84</v>
      </c>
      <c r="L968" t="s">
        <v>84</v>
      </c>
      <c r="M968" t="s">
        <v>84</v>
      </c>
      <c r="N968" t="s">
        <v>84</v>
      </c>
      <c r="O968" t="s">
        <v>84</v>
      </c>
      <c r="P968" t="s">
        <v>84</v>
      </c>
      <c r="Q968" t="s">
        <v>84</v>
      </c>
      <c r="R968" t="s">
        <v>84</v>
      </c>
      <c r="S968" t="s">
        <v>84</v>
      </c>
      <c r="T968" t="s">
        <v>84</v>
      </c>
      <c r="U968" t="s">
        <v>84</v>
      </c>
      <c r="V968" t="s">
        <v>84</v>
      </c>
      <c r="W968" t="s">
        <v>84</v>
      </c>
      <c r="X968" t="s">
        <v>84</v>
      </c>
    </row>
    <row r="969" spans="1:24" hidden="1" x14ac:dyDescent="0.3">
      <c r="A969">
        <v>1.4496408604518789</v>
      </c>
      <c r="B969">
        <v>0</v>
      </c>
      <c r="C969" t="s">
        <v>82</v>
      </c>
      <c r="D969">
        <v>0.3</v>
      </c>
      <c r="E969" t="s">
        <v>89</v>
      </c>
      <c r="F969">
        <v>-7.6838272653710193</v>
      </c>
      <c r="G969" t="s">
        <v>56</v>
      </c>
      <c r="H969" t="s">
        <v>84</v>
      </c>
      <c r="I969" t="s">
        <v>84</v>
      </c>
      <c r="J969" t="s">
        <v>84</v>
      </c>
      <c r="K969" t="s">
        <v>84</v>
      </c>
      <c r="L969" t="s">
        <v>84</v>
      </c>
      <c r="M969" t="s">
        <v>84</v>
      </c>
      <c r="N969" t="s">
        <v>84</v>
      </c>
      <c r="O969" t="s">
        <v>84</v>
      </c>
      <c r="P969" t="s">
        <v>84</v>
      </c>
      <c r="Q969" t="s">
        <v>84</v>
      </c>
      <c r="R969" t="s">
        <v>84</v>
      </c>
      <c r="S969" t="s">
        <v>84</v>
      </c>
      <c r="T969" t="s">
        <v>84</v>
      </c>
      <c r="U969" t="s">
        <v>84</v>
      </c>
      <c r="V969" t="s">
        <v>84</v>
      </c>
      <c r="W969" t="s">
        <v>84</v>
      </c>
      <c r="X969" t="s">
        <v>84</v>
      </c>
    </row>
    <row r="970" spans="1:24" hidden="1" x14ac:dyDescent="0.3">
      <c r="A970">
        <v>2.0850656429745529</v>
      </c>
      <c r="B970">
        <v>0</v>
      </c>
      <c r="C970" t="s">
        <v>82</v>
      </c>
      <c r="D970">
        <v>0.3</v>
      </c>
      <c r="E970" t="s">
        <v>89</v>
      </c>
      <c r="F970">
        <v>32.781356618133664</v>
      </c>
      <c r="G970" t="s">
        <v>56</v>
      </c>
      <c r="H970" t="s">
        <v>84</v>
      </c>
      <c r="I970" t="s">
        <v>84</v>
      </c>
      <c r="J970" t="s">
        <v>84</v>
      </c>
      <c r="K970" t="s">
        <v>84</v>
      </c>
      <c r="L970" t="s">
        <v>84</v>
      </c>
      <c r="M970" t="s">
        <v>84</v>
      </c>
      <c r="N970" t="s">
        <v>84</v>
      </c>
      <c r="O970" t="s">
        <v>84</v>
      </c>
      <c r="P970" t="s">
        <v>84</v>
      </c>
      <c r="Q970" t="s">
        <v>84</v>
      </c>
      <c r="R970" t="s">
        <v>84</v>
      </c>
      <c r="S970" t="s">
        <v>84</v>
      </c>
      <c r="T970" t="s">
        <v>84</v>
      </c>
      <c r="U970" t="s">
        <v>84</v>
      </c>
      <c r="V970" t="s">
        <v>84</v>
      </c>
      <c r="W970" t="s">
        <v>84</v>
      </c>
      <c r="X970" t="s">
        <v>84</v>
      </c>
    </row>
    <row r="971" spans="1:24" hidden="1" x14ac:dyDescent="0.3">
      <c r="A971">
        <v>1.9208462703723583</v>
      </c>
      <c r="B971">
        <v>0</v>
      </c>
      <c r="C971" t="s">
        <v>82</v>
      </c>
      <c r="D971">
        <v>0.3</v>
      </c>
      <c r="E971" t="s">
        <v>89</v>
      </c>
      <c r="F971">
        <v>22.323522280606145</v>
      </c>
      <c r="G971" t="s">
        <v>56</v>
      </c>
      <c r="H971" t="s">
        <v>84</v>
      </c>
      <c r="I971" t="s">
        <v>84</v>
      </c>
      <c r="J971" t="s">
        <v>84</v>
      </c>
      <c r="K971" t="s">
        <v>84</v>
      </c>
      <c r="L971" t="s">
        <v>84</v>
      </c>
      <c r="M971" t="s">
        <v>84</v>
      </c>
      <c r="N971" t="s">
        <v>84</v>
      </c>
      <c r="O971" t="s">
        <v>84</v>
      </c>
      <c r="P971" t="s">
        <v>84</v>
      </c>
      <c r="Q971" t="s">
        <v>84</v>
      </c>
      <c r="R971" t="s">
        <v>84</v>
      </c>
      <c r="S971" t="s">
        <v>84</v>
      </c>
      <c r="T971" t="s">
        <v>84</v>
      </c>
      <c r="U971" t="s">
        <v>84</v>
      </c>
      <c r="V971" t="s">
        <v>84</v>
      </c>
      <c r="W971" t="s">
        <v>84</v>
      </c>
      <c r="X971" t="s">
        <v>84</v>
      </c>
    </row>
    <row r="972" spans="1:24" hidden="1" x14ac:dyDescent="0.3">
      <c r="A972">
        <v>1.2844724644597965</v>
      </c>
      <c r="B972">
        <v>0</v>
      </c>
      <c r="C972" t="s">
        <v>82</v>
      </c>
      <c r="D972">
        <v>0.3</v>
      </c>
      <c r="E972" t="s">
        <v>89</v>
      </c>
      <c r="F972">
        <v>-18.202097404330612</v>
      </c>
      <c r="G972" t="s">
        <v>56</v>
      </c>
      <c r="H972" t="s">
        <v>84</v>
      </c>
      <c r="I972" t="s">
        <v>84</v>
      </c>
      <c r="J972" t="s">
        <v>84</v>
      </c>
      <c r="K972" t="s">
        <v>84</v>
      </c>
      <c r="L972" t="s">
        <v>84</v>
      </c>
      <c r="M972" t="s">
        <v>84</v>
      </c>
      <c r="N972" t="s">
        <v>84</v>
      </c>
      <c r="O972" t="s">
        <v>84</v>
      </c>
      <c r="P972" t="s">
        <v>84</v>
      </c>
      <c r="Q972" t="s">
        <v>84</v>
      </c>
      <c r="R972" t="s">
        <v>84</v>
      </c>
      <c r="S972" t="s">
        <v>84</v>
      </c>
      <c r="T972" t="s">
        <v>84</v>
      </c>
      <c r="U972" t="s">
        <v>84</v>
      </c>
      <c r="V972" t="s">
        <v>84</v>
      </c>
      <c r="W972" t="s">
        <v>84</v>
      </c>
      <c r="X972" t="s">
        <v>84</v>
      </c>
    </row>
    <row r="973" spans="1:24" hidden="1" x14ac:dyDescent="0.3">
      <c r="A973">
        <v>1.2995216148336297</v>
      </c>
      <c r="B973">
        <v>0</v>
      </c>
      <c r="C973" t="s">
        <v>82</v>
      </c>
      <c r="D973">
        <v>0.3</v>
      </c>
      <c r="E973" t="s">
        <v>89</v>
      </c>
      <c r="F973">
        <v>-17.243735920930416</v>
      </c>
      <c r="G973" t="s">
        <v>56</v>
      </c>
      <c r="H973" t="s">
        <v>84</v>
      </c>
      <c r="I973" t="s">
        <v>84</v>
      </c>
      <c r="J973" t="s">
        <v>84</v>
      </c>
      <c r="K973" t="s">
        <v>84</v>
      </c>
      <c r="L973" t="s">
        <v>84</v>
      </c>
      <c r="M973" t="s">
        <v>84</v>
      </c>
      <c r="N973" t="s">
        <v>84</v>
      </c>
      <c r="O973" t="s">
        <v>84</v>
      </c>
      <c r="P973" t="s">
        <v>84</v>
      </c>
      <c r="Q973" t="s">
        <v>84</v>
      </c>
      <c r="R973" t="s">
        <v>84</v>
      </c>
      <c r="S973" t="s">
        <v>84</v>
      </c>
      <c r="T973" t="s">
        <v>84</v>
      </c>
      <c r="U973" t="s">
        <v>84</v>
      </c>
      <c r="V973" t="s">
        <v>84</v>
      </c>
      <c r="W973" t="s">
        <v>84</v>
      </c>
      <c r="X973" t="s">
        <v>84</v>
      </c>
    </row>
    <row r="974" spans="1:24" hidden="1" x14ac:dyDescent="0.3">
      <c r="A974">
        <v>1.7952528334550233</v>
      </c>
      <c r="B974">
        <v>0</v>
      </c>
      <c r="C974" t="s">
        <v>82</v>
      </c>
      <c r="D974">
        <v>0.3</v>
      </c>
      <c r="E974" t="s">
        <v>89</v>
      </c>
      <c r="F974">
        <v>14.325468601860999</v>
      </c>
      <c r="G974" t="s">
        <v>56</v>
      </c>
      <c r="H974" t="s">
        <v>84</v>
      </c>
      <c r="I974" t="s">
        <v>84</v>
      </c>
      <c r="J974" t="s">
        <v>84</v>
      </c>
      <c r="K974" t="s">
        <v>84</v>
      </c>
      <c r="L974" t="s">
        <v>84</v>
      </c>
      <c r="M974" t="s">
        <v>84</v>
      </c>
      <c r="N974" t="s">
        <v>84</v>
      </c>
      <c r="O974" t="s">
        <v>84</v>
      </c>
      <c r="P974" t="s">
        <v>84</v>
      </c>
      <c r="Q974" t="s">
        <v>84</v>
      </c>
      <c r="R974" t="s">
        <v>84</v>
      </c>
      <c r="S974" t="s">
        <v>84</v>
      </c>
      <c r="T974" t="s">
        <v>84</v>
      </c>
      <c r="U974" t="s">
        <v>84</v>
      </c>
      <c r="V974" t="s">
        <v>84</v>
      </c>
      <c r="W974" t="s">
        <v>84</v>
      </c>
      <c r="X974" t="s">
        <v>84</v>
      </c>
    </row>
    <row r="975" spans="1:24" hidden="1" x14ac:dyDescent="0.3">
      <c r="A975">
        <v>1.9732470928488703</v>
      </c>
      <c r="B975">
        <v>0</v>
      </c>
      <c r="C975" t="s">
        <v>82</v>
      </c>
      <c r="D975">
        <v>0.3</v>
      </c>
      <c r="E975" t="s">
        <v>89</v>
      </c>
      <c r="F975">
        <v>25.660516643244623</v>
      </c>
      <c r="G975" t="s">
        <v>56</v>
      </c>
      <c r="H975" t="s">
        <v>84</v>
      </c>
      <c r="I975" t="s">
        <v>84</v>
      </c>
      <c r="J975" t="s">
        <v>84</v>
      </c>
      <c r="K975" t="s">
        <v>84</v>
      </c>
      <c r="L975" t="s">
        <v>84</v>
      </c>
      <c r="M975" t="s">
        <v>84</v>
      </c>
      <c r="N975" t="s">
        <v>84</v>
      </c>
      <c r="O975" t="s">
        <v>84</v>
      </c>
      <c r="P975" t="s">
        <v>84</v>
      </c>
      <c r="Q975" t="s">
        <v>84</v>
      </c>
      <c r="R975" t="s">
        <v>84</v>
      </c>
      <c r="S975" t="s">
        <v>84</v>
      </c>
      <c r="T975" t="s">
        <v>84</v>
      </c>
      <c r="U975" t="s">
        <v>84</v>
      </c>
      <c r="V975" t="s">
        <v>84</v>
      </c>
      <c r="W975" t="s">
        <v>84</v>
      </c>
      <c r="X975" t="s">
        <v>84</v>
      </c>
    </row>
    <row r="976" spans="1:24" hidden="1" x14ac:dyDescent="0.3">
      <c r="A976">
        <v>1.3884233551234504</v>
      </c>
      <c r="B976">
        <v>0</v>
      </c>
      <c r="C976" t="s">
        <v>82</v>
      </c>
      <c r="D976">
        <v>0.3</v>
      </c>
      <c r="E976" t="s">
        <v>89</v>
      </c>
      <c r="F976">
        <v>-11.582286497901652</v>
      </c>
      <c r="G976" t="s">
        <v>56</v>
      </c>
      <c r="H976" t="s">
        <v>84</v>
      </c>
      <c r="I976" t="s">
        <v>84</v>
      </c>
      <c r="J976" t="s">
        <v>84</v>
      </c>
      <c r="K976" t="s">
        <v>84</v>
      </c>
      <c r="L976" t="s">
        <v>84</v>
      </c>
      <c r="M976" t="s">
        <v>84</v>
      </c>
      <c r="N976" t="s">
        <v>84</v>
      </c>
      <c r="O976" t="s">
        <v>84</v>
      </c>
      <c r="P976" t="s">
        <v>84</v>
      </c>
      <c r="Q976" t="s">
        <v>84</v>
      </c>
      <c r="R976" t="s">
        <v>84</v>
      </c>
      <c r="S976" t="s">
        <v>84</v>
      </c>
      <c r="T976" t="s">
        <v>84</v>
      </c>
      <c r="U976" t="s">
        <v>84</v>
      </c>
      <c r="V976" t="s">
        <v>84</v>
      </c>
      <c r="W976" t="s">
        <v>84</v>
      </c>
      <c r="X976" t="s">
        <v>84</v>
      </c>
    </row>
    <row r="977" spans="1:24" hidden="1" x14ac:dyDescent="0.3">
      <c r="A977">
        <v>1.5245992723746629</v>
      </c>
      <c r="B977">
        <v>0</v>
      </c>
      <c r="C977" t="s">
        <v>82</v>
      </c>
      <c r="D977">
        <v>0.3</v>
      </c>
      <c r="E977" t="s">
        <v>89</v>
      </c>
      <c r="F977">
        <v>-2.9103182592712962</v>
      </c>
      <c r="G977" t="s">
        <v>56</v>
      </c>
      <c r="H977" t="s">
        <v>84</v>
      </c>
      <c r="I977" t="s">
        <v>84</v>
      </c>
      <c r="J977" t="s">
        <v>84</v>
      </c>
      <c r="K977" t="s">
        <v>84</v>
      </c>
      <c r="L977" t="s">
        <v>84</v>
      </c>
      <c r="M977" t="s">
        <v>84</v>
      </c>
      <c r="N977" t="s">
        <v>84</v>
      </c>
      <c r="O977" t="s">
        <v>84</v>
      </c>
      <c r="P977" t="s">
        <v>84</v>
      </c>
      <c r="Q977" t="s">
        <v>84</v>
      </c>
      <c r="R977" t="s">
        <v>84</v>
      </c>
      <c r="S977" t="s">
        <v>84</v>
      </c>
      <c r="T977" t="s">
        <v>84</v>
      </c>
      <c r="U977" t="s">
        <v>84</v>
      </c>
      <c r="V977" t="s">
        <v>84</v>
      </c>
      <c r="W977" t="s">
        <v>84</v>
      </c>
      <c r="X977" t="s">
        <v>84</v>
      </c>
    </row>
    <row r="978" spans="1:24" hidden="1" x14ac:dyDescent="0.3">
      <c r="A978">
        <v>2.2331761944450128</v>
      </c>
      <c r="B978">
        <v>0</v>
      </c>
      <c r="C978" t="s">
        <v>82</v>
      </c>
      <c r="D978">
        <v>0.3</v>
      </c>
      <c r="E978" t="s">
        <v>89</v>
      </c>
      <c r="F978">
        <v>42.213347414189187</v>
      </c>
      <c r="G978" t="s">
        <v>56</v>
      </c>
      <c r="H978" t="s">
        <v>84</v>
      </c>
      <c r="I978" t="s">
        <v>84</v>
      </c>
      <c r="J978" t="s">
        <v>84</v>
      </c>
      <c r="K978" t="s">
        <v>84</v>
      </c>
      <c r="L978" t="s">
        <v>84</v>
      </c>
      <c r="M978" t="s">
        <v>84</v>
      </c>
      <c r="N978" t="s">
        <v>84</v>
      </c>
      <c r="O978" t="s">
        <v>84</v>
      </c>
      <c r="P978" t="s">
        <v>84</v>
      </c>
      <c r="Q978" t="s">
        <v>84</v>
      </c>
      <c r="R978" t="s">
        <v>84</v>
      </c>
      <c r="S978" t="s">
        <v>84</v>
      </c>
      <c r="T978" t="s">
        <v>84</v>
      </c>
      <c r="U978" t="s">
        <v>84</v>
      </c>
      <c r="V978" t="s">
        <v>84</v>
      </c>
      <c r="W978" t="s">
        <v>84</v>
      </c>
      <c r="X978" t="s">
        <v>84</v>
      </c>
    </row>
    <row r="979" spans="1:24" hidden="1" x14ac:dyDescent="0.3">
      <c r="A979">
        <v>1.284966351116027</v>
      </c>
      <c r="B979">
        <v>0</v>
      </c>
      <c r="C979" t="s">
        <v>82</v>
      </c>
      <c r="D979">
        <v>0.3</v>
      </c>
      <c r="E979" t="s">
        <v>89</v>
      </c>
      <c r="F979">
        <v>-18.170645665412536</v>
      </c>
      <c r="G979" t="s">
        <v>56</v>
      </c>
      <c r="H979" t="s">
        <v>84</v>
      </c>
      <c r="I979" t="s">
        <v>84</v>
      </c>
      <c r="J979" t="s">
        <v>84</v>
      </c>
      <c r="K979" t="s">
        <v>84</v>
      </c>
      <c r="L979" t="s">
        <v>84</v>
      </c>
      <c r="M979" t="s">
        <v>84</v>
      </c>
      <c r="N979" t="s">
        <v>84</v>
      </c>
      <c r="O979" t="s">
        <v>84</v>
      </c>
      <c r="P979" t="s">
        <v>84</v>
      </c>
      <c r="Q979" t="s">
        <v>84</v>
      </c>
      <c r="R979" t="s">
        <v>84</v>
      </c>
      <c r="S979" t="s">
        <v>84</v>
      </c>
      <c r="T979" t="s">
        <v>84</v>
      </c>
      <c r="U979" t="s">
        <v>84</v>
      </c>
      <c r="V979" t="s">
        <v>84</v>
      </c>
      <c r="W979" t="s">
        <v>84</v>
      </c>
      <c r="X979" t="s">
        <v>84</v>
      </c>
    </row>
    <row r="980" spans="1:24" hidden="1" x14ac:dyDescent="0.3">
      <c r="A980">
        <v>2.1710916904767843</v>
      </c>
      <c r="B980">
        <v>0</v>
      </c>
      <c r="C980" t="s">
        <v>82</v>
      </c>
      <c r="D980">
        <v>0.3</v>
      </c>
      <c r="E980" t="s">
        <v>89</v>
      </c>
      <c r="F980">
        <v>38.259675888478903</v>
      </c>
      <c r="G980" t="s">
        <v>56</v>
      </c>
      <c r="H980" t="s">
        <v>84</v>
      </c>
      <c r="I980" t="s">
        <v>84</v>
      </c>
      <c r="J980" t="s">
        <v>84</v>
      </c>
      <c r="K980" t="s">
        <v>84</v>
      </c>
      <c r="L980" t="s">
        <v>84</v>
      </c>
      <c r="M980" t="s">
        <v>84</v>
      </c>
      <c r="N980" t="s">
        <v>84</v>
      </c>
      <c r="O980" t="s">
        <v>84</v>
      </c>
      <c r="P980" t="s">
        <v>84</v>
      </c>
      <c r="Q980" t="s">
        <v>84</v>
      </c>
      <c r="R980" t="s">
        <v>84</v>
      </c>
      <c r="S980" t="s">
        <v>84</v>
      </c>
      <c r="T980" t="s">
        <v>84</v>
      </c>
      <c r="U980" t="s">
        <v>84</v>
      </c>
      <c r="V980" t="s">
        <v>84</v>
      </c>
      <c r="W980" t="s">
        <v>84</v>
      </c>
      <c r="X980" t="s">
        <v>84</v>
      </c>
    </row>
    <row r="981" spans="1:24" hidden="1" x14ac:dyDescent="0.3">
      <c r="A981">
        <v>1.4575331169085675</v>
      </c>
      <c r="B981">
        <v>0</v>
      </c>
      <c r="C981" t="s">
        <v>82</v>
      </c>
      <c r="D981">
        <v>0.3</v>
      </c>
      <c r="E981" t="s">
        <v>89</v>
      </c>
      <c r="F981">
        <v>-7.1812318086628402</v>
      </c>
      <c r="G981" t="s">
        <v>56</v>
      </c>
      <c r="H981" t="s">
        <v>84</v>
      </c>
      <c r="I981" t="s">
        <v>84</v>
      </c>
      <c r="J981" t="s">
        <v>84</v>
      </c>
      <c r="K981" t="s">
        <v>84</v>
      </c>
      <c r="L981" t="s">
        <v>84</v>
      </c>
      <c r="M981" t="s">
        <v>84</v>
      </c>
      <c r="N981" t="s">
        <v>84</v>
      </c>
      <c r="O981" t="s">
        <v>84</v>
      </c>
      <c r="P981" t="s">
        <v>84</v>
      </c>
      <c r="Q981" t="s">
        <v>84</v>
      </c>
      <c r="R981" t="s">
        <v>84</v>
      </c>
      <c r="S981" t="s">
        <v>84</v>
      </c>
      <c r="T981" t="s">
        <v>84</v>
      </c>
      <c r="U981" t="s">
        <v>84</v>
      </c>
      <c r="V981" t="s">
        <v>84</v>
      </c>
      <c r="W981" t="s">
        <v>84</v>
      </c>
      <c r="X981" t="s">
        <v>84</v>
      </c>
    </row>
    <row r="982" spans="1:24" hidden="1" x14ac:dyDescent="0.3">
      <c r="A982">
        <v>2.2848628236306383</v>
      </c>
      <c r="B982">
        <v>0</v>
      </c>
      <c r="C982" t="s">
        <v>82</v>
      </c>
      <c r="D982">
        <v>0.3</v>
      </c>
      <c r="E982" t="s">
        <v>89</v>
      </c>
      <c r="F982">
        <v>45.504860448999445</v>
      </c>
      <c r="G982" t="s">
        <v>56</v>
      </c>
      <c r="H982" t="s">
        <v>84</v>
      </c>
      <c r="I982" t="s">
        <v>84</v>
      </c>
      <c r="J982" t="s">
        <v>84</v>
      </c>
      <c r="K982" t="s">
        <v>84</v>
      </c>
      <c r="L982" t="s">
        <v>84</v>
      </c>
      <c r="M982" t="s">
        <v>84</v>
      </c>
      <c r="N982" t="s">
        <v>84</v>
      </c>
      <c r="O982" t="s">
        <v>84</v>
      </c>
      <c r="P982" t="s">
        <v>84</v>
      </c>
      <c r="Q982" t="s">
        <v>84</v>
      </c>
      <c r="R982" t="s">
        <v>84</v>
      </c>
      <c r="S982" t="s">
        <v>84</v>
      </c>
      <c r="T982" t="s">
        <v>84</v>
      </c>
      <c r="U982" t="s">
        <v>84</v>
      </c>
      <c r="V982" t="s">
        <v>84</v>
      </c>
      <c r="W982" t="s">
        <v>84</v>
      </c>
      <c r="X982" t="s">
        <v>84</v>
      </c>
    </row>
    <row r="983" spans="1:24" hidden="1" x14ac:dyDescent="0.3">
      <c r="A983">
        <v>2.3686892448554984</v>
      </c>
      <c r="B983">
        <v>0</v>
      </c>
      <c r="C983" t="s">
        <v>82</v>
      </c>
      <c r="D983">
        <v>0.3</v>
      </c>
      <c r="E983" t="s">
        <v>89</v>
      </c>
      <c r="F983">
        <v>50.843102901069749</v>
      </c>
      <c r="G983" t="s">
        <v>56</v>
      </c>
      <c r="H983" t="s">
        <v>84</v>
      </c>
      <c r="I983" t="s">
        <v>84</v>
      </c>
      <c r="J983" t="s">
        <v>84</v>
      </c>
      <c r="K983" t="s">
        <v>84</v>
      </c>
      <c r="L983" t="s">
        <v>84</v>
      </c>
      <c r="M983" t="s">
        <v>84</v>
      </c>
      <c r="N983" t="s">
        <v>84</v>
      </c>
      <c r="O983" t="s">
        <v>84</v>
      </c>
      <c r="P983" t="s">
        <v>84</v>
      </c>
      <c r="Q983" t="s">
        <v>84</v>
      </c>
      <c r="R983" t="s">
        <v>84</v>
      </c>
      <c r="S983" t="s">
        <v>84</v>
      </c>
      <c r="T983" t="s">
        <v>84</v>
      </c>
      <c r="U983" t="s">
        <v>84</v>
      </c>
      <c r="V983" t="s">
        <v>84</v>
      </c>
      <c r="W983" t="s">
        <v>84</v>
      </c>
      <c r="X983" t="s">
        <v>84</v>
      </c>
    </row>
    <row r="984" spans="1:24" hidden="1" x14ac:dyDescent="0.3">
      <c r="A984">
        <v>1.7736901718040972</v>
      </c>
      <c r="B984">
        <v>0</v>
      </c>
      <c r="C984" t="s">
        <v>82</v>
      </c>
      <c r="D984">
        <v>0.3</v>
      </c>
      <c r="E984" t="s">
        <v>89</v>
      </c>
      <c r="F984">
        <v>12.95231304872299</v>
      </c>
      <c r="G984" t="s">
        <v>56</v>
      </c>
      <c r="H984" t="s">
        <v>84</v>
      </c>
      <c r="I984" t="s">
        <v>84</v>
      </c>
      <c r="J984" t="s">
        <v>84</v>
      </c>
      <c r="K984" t="s">
        <v>84</v>
      </c>
      <c r="L984" t="s">
        <v>84</v>
      </c>
      <c r="M984" t="s">
        <v>84</v>
      </c>
      <c r="N984" t="s">
        <v>84</v>
      </c>
      <c r="O984" t="s">
        <v>84</v>
      </c>
      <c r="P984" t="s">
        <v>84</v>
      </c>
      <c r="Q984" t="s">
        <v>84</v>
      </c>
      <c r="R984" t="s">
        <v>84</v>
      </c>
      <c r="S984" t="s">
        <v>84</v>
      </c>
      <c r="T984" t="s">
        <v>84</v>
      </c>
      <c r="U984" t="s">
        <v>84</v>
      </c>
      <c r="V984" t="s">
        <v>84</v>
      </c>
      <c r="W984" t="s">
        <v>84</v>
      </c>
      <c r="X984" t="s">
        <v>84</v>
      </c>
    </row>
    <row r="985" spans="1:24" hidden="1" x14ac:dyDescent="0.3">
      <c r="A985">
        <v>1.6574491574349917</v>
      </c>
      <c r="B985">
        <v>0</v>
      </c>
      <c r="C985" t="s">
        <v>82</v>
      </c>
      <c r="D985">
        <v>0.3</v>
      </c>
      <c r="E985" t="s">
        <v>89</v>
      </c>
      <c r="F985">
        <v>5.5498412682284677</v>
      </c>
      <c r="G985" t="s">
        <v>56</v>
      </c>
      <c r="H985" t="s">
        <v>84</v>
      </c>
      <c r="I985" t="s">
        <v>84</v>
      </c>
      <c r="J985" t="s">
        <v>84</v>
      </c>
      <c r="K985" t="s">
        <v>84</v>
      </c>
      <c r="L985" t="s">
        <v>84</v>
      </c>
      <c r="M985" t="s">
        <v>84</v>
      </c>
      <c r="N985" t="s">
        <v>84</v>
      </c>
      <c r="O985" t="s">
        <v>84</v>
      </c>
      <c r="P985" t="s">
        <v>84</v>
      </c>
      <c r="Q985" t="s">
        <v>84</v>
      </c>
      <c r="R985" t="s">
        <v>84</v>
      </c>
      <c r="S985" t="s">
        <v>84</v>
      </c>
      <c r="T985" t="s">
        <v>84</v>
      </c>
      <c r="U985" t="s">
        <v>84</v>
      </c>
      <c r="V985" t="s">
        <v>84</v>
      </c>
      <c r="W985" t="s">
        <v>84</v>
      </c>
      <c r="X985" t="s">
        <v>84</v>
      </c>
    </row>
    <row r="986" spans="1:24" hidden="1" x14ac:dyDescent="0.3">
      <c r="A986">
        <v>1.6818381920250078</v>
      </c>
      <c r="B986">
        <v>0</v>
      </c>
      <c r="C986" t="s">
        <v>82</v>
      </c>
      <c r="D986">
        <v>0.3</v>
      </c>
      <c r="E986" t="s">
        <v>89</v>
      </c>
      <c r="F986">
        <v>7.1029861825770739</v>
      </c>
      <c r="G986" t="s">
        <v>56</v>
      </c>
      <c r="H986" t="s">
        <v>84</v>
      </c>
      <c r="I986" t="s">
        <v>84</v>
      </c>
      <c r="J986" t="s">
        <v>84</v>
      </c>
      <c r="K986" t="s">
        <v>84</v>
      </c>
      <c r="L986" t="s">
        <v>84</v>
      </c>
      <c r="M986" t="s">
        <v>84</v>
      </c>
      <c r="N986" t="s">
        <v>84</v>
      </c>
      <c r="O986" t="s">
        <v>84</v>
      </c>
      <c r="P986" t="s">
        <v>84</v>
      </c>
      <c r="Q986" t="s">
        <v>84</v>
      </c>
      <c r="R986" t="s">
        <v>84</v>
      </c>
      <c r="S986" t="s">
        <v>84</v>
      </c>
      <c r="T986" t="s">
        <v>84</v>
      </c>
      <c r="U986" t="s">
        <v>84</v>
      </c>
      <c r="V986" t="s">
        <v>84</v>
      </c>
      <c r="W986" t="s">
        <v>84</v>
      </c>
      <c r="X986" t="s">
        <v>84</v>
      </c>
    </row>
    <row r="987" spans="1:24" hidden="1" x14ac:dyDescent="0.3">
      <c r="A987">
        <v>1.6780401345180547</v>
      </c>
      <c r="B987">
        <v>0</v>
      </c>
      <c r="C987" t="s">
        <v>82</v>
      </c>
      <c r="D987">
        <v>0.3</v>
      </c>
      <c r="E987" t="s">
        <v>89</v>
      </c>
      <c r="F987">
        <v>6.8611179085559861</v>
      </c>
      <c r="G987" t="s">
        <v>56</v>
      </c>
      <c r="H987" t="s">
        <v>84</v>
      </c>
      <c r="I987" t="s">
        <v>84</v>
      </c>
      <c r="J987" t="s">
        <v>84</v>
      </c>
      <c r="K987" t="s">
        <v>84</v>
      </c>
      <c r="L987" t="s">
        <v>84</v>
      </c>
      <c r="M987" t="s">
        <v>84</v>
      </c>
      <c r="N987" t="s">
        <v>84</v>
      </c>
      <c r="O987" t="s">
        <v>84</v>
      </c>
      <c r="P987" t="s">
        <v>84</v>
      </c>
      <c r="Q987" t="s">
        <v>84</v>
      </c>
      <c r="R987" t="s">
        <v>84</v>
      </c>
      <c r="S987" t="s">
        <v>84</v>
      </c>
      <c r="T987" t="s">
        <v>84</v>
      </c>
      <c r="U987" t="s">
        <v>84</v>
      </c>
      <c r="V987" t="s">
        <v>84</v>
      </c>
      <c r="W987" t="s">
        <v>84</v>
      </c>
      <c r="X987" t="s">
        <v>84</v>
      </c>
    </row>
    <row r="988" spans="1:24" hidden="1" x14ac:dyDescent="0.3">
      <c r="A988">
        <v>1.7494400905627823</v>
      </c>
      <c r="B988">
        <v>0</v>
      </c>
      <c r="C988" t="s">
        <v>85</v>
      </c>
      <c r="D988">
        <v>0.3</v>
      </c>
      <c r="E988" t="s">
        <v>89</v>
      </c>
      <c r="F988">
        <v>11.408016975277478</v>
      </c>
      <c r="G988" t="s">
        <v>56</v>
      </c>
      <c r="H988" t="s">
        <v>84</v>
      </c>
      <c r="I988" t="s">
        <v>84</v>
      </c>
      <c r="J988" t="s">
        <v>84</v>
      </c>
      <c r="K988" t="s">
        <v>84</v>
      </c>
      <c r="L988" t="s">
        <v>84</v>
      </c>
      <c r="M988" t="s">
        <v>84</v>
      </c>
      <c r="N988" t="s">
        <v>84</v>
      </c>
      <c r="O988" t="s">
        <v>84</v>
      </c>
      <c r="P988" t="s">
        <v>84</v>
      </c>
      <c r="Q988" t="s">
        <v>84</v>
      </c>
      <c r="R988" t="s">
        <v>84</v>
      </c>
      <c r="S988" t="s">
        <v>84</v>
      </c>
      <c r="T988" t="s">
        <v>84</v>
      </c>
      <c r="U988" t="s">
        <v>84</v>
      </c>
      <c r="V988" t="s">
        <v>84</v>
      </c>
      <c r="W988" t="s">
        <v>84</v>
      </c>
      <c r="X988" t="s">
        <v>84</v>
      </c>
    </row>
    <row r="989" spans="1:24" hidden="1" x14ac:dyDescent="0.3">
      <c r="A989">
        <v>1.606242847840738</v>
      </c>
      <c r="B989">
        <v>0</v>
      </c>
      <c r="C989" t="s">
        <v>85</v>
      </c>
      <c r="D989">
        <v>0.3</v>
      </c>
      <c r="E989" t="s">
        <v>89</v>
      </c>
      <c r="F989">
        <v>2.2889159931693293</v>
      </c>
      <c r="G989" t="s">
        <v>56</v>
      </c>
      <c r="H989" t="s">
        <v>84</v>
      </c>
      <c r="I989" t="s">
        <v>84</v>
      </c>
      <c r="J989" t="s">
        <v>84</v>
      </c>
      <c r="K989" t="s">
        <v>84</v>
      </c>
      <c r="L989" t="s">
        <v>84</v>
      </c>
      <c r="M989" t="s">
        <v>84</v>
      </c>
      <c r="N989" t="s">
        <v>84</v>
      </c>
      <c r="O989" t="s">
        <v>84</v>
      </c>
      <c r="P989" t="s">
        <v>84</v>
      </c>
      <c r="Q989" t="s">
        <v>84</v>
      </c>
      <c r="R989" t="s">
        <v>84</v>
      </c>
      <c r="S989" t="s">
        <v>84</v>
      </c>
      <c r="T989" t="s">
        <v>84</v>
      </c>
      <c r="U989" t="s">
        <v>84</v>
      </c>
      <c r="V989" t="s">
        <v>84</v>
      </c>
      <c r="W989" t="s">
        <v>84</v>
      </c>
      <c r="X989" t="s">
        <v>84</v>
      </c>
    </row>
    <row r="990" spans="1:24" hidden="1" x14ac:dyDescent="0.3">
      <c r="A990">
        <v>1.9784351902370627</v>
      </c>
      <c r="B990">
        <v>0</v>
      </c>
      <c r="C990" t="s">
        <v>85</v>
      </c>
      <c r="D990">
        <v>0.3</v>
      </c>
      <c r="E990" t="s">
        <v>89</v>
      </c>
      <c r="F990">
        <v>25.990905574543888</v>
      </c>
      <c r="G990" t="s">
        <v>56</v>
      </c>
      <c r="H990" t="s">
        <v>84</v>
      </c>
      <c r="I990" t="s">
        <v>84</v>
      </c>
      <c r="J990" t="s">
        <v>84</v>
      </c>
      <c r="K990" t="s">
        <v>84</v>
      </c>
      <c r="L990" t="s">
        <v>84</v>
      </c>
      <c r="M990" t="s">
        <v>84</v>
      </c>
      <c r="N990" t="s">
        <v>84</v>
      </c>
      <c r="O990" t="s">
        <v>84</v>
      </c>
      <c r="P990" t="s">
        <v>84</v>
      </c>
      <c r="Q990" t="s">
        <v>84</v>
      </c>
      <c r="R990" t="s">
        <v>84</v>
      </c>
      <c r="S990" t="s">
        <v>84</v>
      </c>
      <c r="T990" t="s">
        <v>84</v>
      </c>
      <c r="U990" t="s">
        <v>84</v>
      </c>
      <c r="V990" t="s">
        <v>84</v>
      </c>
      <c r="W990" t="s">
        <v>84</v>
      </c>
      <c r="X990" t="s">
        <v>84</v>
      </c>
    </row>
    <row r="991" spans="1:24" hidden="1" x14ac:dyDescent="0.3">
      <c r="A991">
        <v>1.7845446683401762</v>
      </c>
      <c r="B991">
        <v>0</v>
      </c>
      <c r="C991" t="s">
        <v>85</v>
      </c>
      <c r="D991">
        <v>0.3</v>
      </c>
      <c r="E991" t="s">
        <v>89</v>
      </c>
      <c r="F991">
        <v>13.643550171316065</v>
      </c>
      <c r="G991" t="s">
        <v>56</v>
      </c>
      <c r="H991" t="s">
        <v>84</v>
      </c>
      <c r="I991" t="s">
        <v>84</v>
      </c>
      <c r="J991" t="s">
        <v>84</v>
      </c>
      <c r="K991" t="s">
        <v>84</v>
      </c>
      <c r="L991" t="s">
        <v>84</v>
      </c>
      <c r="M991" t="s">
        <v>84</v>
      </c>
      <c r="N991" t="s">
        <v>84</v>
      </c>
      <c r="O991" t="s">
        <v>84</v>
      </c>
      <c r="P991" t="s">
        <v>84</v>
      </c>
      <c r="Q991" t="s">
        <v>84</v>
      </c>
      <c r="R991" t="s">
        <v>84</v>
      </c>
      <c r="S991" t="s">
        <v>84</v>
      </c>
      <c r="T991" t="s">
        <v>84</v>
      </c>
      <c r="U991" t="s">
        <v>84</v>
      </c>
      <c r="V991" t="s">
        <v>84</v>
      </c>
      <c r="W991" t="s">
        <v>84</v>
      </c>
      <c r="X991" t="s">
        <v>84</v>
      </c>
    </row>
    <row r="992" spans="1:24" hidden="1" x14ac:dyDescent="0.3">
      <c r="A992">
        <v>2.4462118147424508</v>
      </c>
      <c r="B992">
        <v>0</v>
      </c>
      <c r="C992" t="s">
        <v>85</v>
      </c>
      <c r="D992">
        <v>0.3</v>
      </c>
      <c r="E992" t="s">
        <v>89</v>
      </c>
      <c r="F992">
        <v>55.779902868397798</v>
      </c>
      <c r="G992" t="s">
        <v>56</v>
      </c>
      <c r="H992" t="s">
        <v>84</v>
      </c>
      <c r="I992" t="s">
        <v>84</v>
      </c>
      <c r="J992" t="s">
        <v>84</v>
      </c>
      <c r="K992" t="s">
        <v>84</v>
      </c>
      <c r="L992" t="s">
        <v>84</v>
      </c>
      <c r="M992" t="s">
        <v>84</v>
      </c>
      <c r="N992" t="s">
        <v>84</v>
      </c>
      <c r="O992" t="s">
        <v>84</v>
      </c>
      <c r="P992" t="s">
        <v>84</v>
      </c>
      <c r="Q992" t="s">
        <v>84</v>
      </c>
      <c r="R992" t="s">
        <v>84</v>
      </c>
      <c r="S992" t="s">
        <v>84</v>
      </c>
      <c r="T992" t="s">
        <v>84</v>
      </c>
      <c r="U992" t="s">
        <v>84</v>
      </c>
      <c r="V992" t="s">
        <v>84</v>
      </c>
      <c r="W992" t="s">
        <v>84</v>
      </c>
      <c r="X992" t="s">
        <v>84</v>
      </c>
    </row>
    <row r="993" spans="1:24" hidden="1" x14ac:dyDescent="0.3">
      <c r="A993">
        <v>1.7055798384547256</v>
      </c>
      <c r="B993">
        <v>0</v>
      </c>
      <c r="C993" t="s">
        <v>85</v>
      </c>
      <c r="D993">
        <v>0.3</v>
      </c>
      <c r="E993" t="s">
        <v>89</v>
      </c>
      <c r="F993">
        <v>8.6149040600347426</v>
      </c>
      <c r="G993" t="s">
        <v>56</v>
      </c>
      <c r="H993" t="s">
        <v>84</v>
      </c>
      <c r="I993" t="s">
        <v>84</v>
      </c>
      <c r="J993" t="s">
        <v>84</v>
      </c>
      <c r="K993" t="s">
        <v>84</v>
      </c>
      <c r="L993" t="s">
        <v>84</v>
      </c>
      <c r="M993" t="s">
        <v>84</v>
      </c>
      <c r="N993" t="s">
        <v>84</v>
      </c>
      <c r="O993" t="s">
        <v>84</v>
      </c>
      <c r="P993" t="s">
        <v>84</v>
      </c>
      <c r="Q993" t="s">
        <v>84</v>
      </c>
      <c r="R993" t="s">
        <v>84</v>
      </c>
      <c r="S993" t="s">
        <v>84</v>
      </c>
      <c r="T993" t="s">
        <v>84</v>
      </c>
      <c r="U993" t="s">
        <v>84</v>
      </c>
      <c r="V993" t="s">
        <v>84</v>
      </c>
      <c r="W993" t="s">
        <v>84</v>
      </c>
      <c r="X993" t="s">
        <v>84</v>
      </c>
    </row>
    <row r="994" spans="1:24" hidden="1" x14ac:dyDescent="0.3">
      <c r="A994">
        <v>1.2533498829155743</v>
      </c>
      <c r="B994">
        <v>0</v>
      </c>
      <c r="C994" t="s">
        <v>85</v>
      </c>
      <c r="D994">
        <v>0.3</v>
      </c>
      <c r="E994" t="s">
        <v>89</v>
      </c>
      <c r="F994">
        <v>-20.184048722182116</v>
      </c>
      <c r="G994" t="s">
        <v>56</v>
      </c>
      <c r="H994" t="s">
        <v>84</v>
      </c>
      <c r="I994" t="s">
        <v>84</v>
      </c>
      <c r="J994" t="s">
        <v>84</v>
      </c>
      <c r="K994" t="s">
        <v>84</v>
      </c>
      <c r="L994" t="s">
        <v>84</v>
      </c>
      <c r="M994" t="s">
        <v>84</v>
      </c>
      <c r="N994" t="s">
        <v>84</v>
      </c>
      <c r="O994" t="s">
        <v>84</v>
      </c>
      <c r="P994" t="s">
        <v>84</v>
      </c>
      <c r="Q994" t="s">
        <v>84</v>
      </c>
      <c r="R994" t="s">
        <v>84</v>
      </c>
      <c r="S994" t="s">
        <v>84</v>
      </c>
      <c r="T994" t="s">
        <v>84</v>
      </c>
      <c r="U994" t="s">
        <v>84</v>
      </c>
      <c r="V994" t="s">
        <v>84</v>
      </c>
      <c r="W994" t="s">
        <v>84</v>
      </c>
      <c r="X994" t="s">
        <v>84</v>
      </c>
    </row>
    <row r="995" spans="1:24" hidden="1" x14ac:dyDescent="0.3">
      <c r="A995">
        <v>1.7106434858839108</v>
      </c>
      <c r="B995">
        <v>0</v>
      </c>
      <c r="C995" t="s">
        <v>85</v>
      </c>
      <c r="D995">
        <v>0.3</v>
      </c>
      <c r="E995" t="s">
        <v>89</v>
      </c>
      <c r="F995">
        <v>8.9373677567286993</v>
      </c>
      <c r="G995" t="s">
        <v>56</v>
      </c>
      <c r="H995" t="s">
        <v>84</v>
      </c>
      <c r="I995" t="s">
        <v>84</v>
      </c>
      <c r="J995" t="s">
        <v>84</v>
      </c>
      <c r="K995" t="s">
        <v>84</v>
      </c>
      <c r="L995" t="s">
        <v>84</v>
      </c>
      <c r="M995" t="s">
        <v>84</v>
      </c>
      <c r="N995" t="s">
        <v>84</v>
      </c>
      <c r="O995" t="s">
        <v>84</v>
      </c>
      <c r="P995" t="s">
        <v>84</v>
      </c>
      <c r="Q995" t="s">
        <v>84</v>
      </c>
      <c r="R995" t="s">
        <v>84</v>
      </c>
      <c r="S995" t="s">
        <v>84</v>
      </c>
      <c r="T995" t="s">
        <v>84</v>
      </c>
      <c r="U995" t="s">
        <v>84</v>
      </c>
      <c r="V995" t="s">
        <v>84</v>
      </c>
      <c r="W995" t="s">
        <v>84</v>
      </c>
      <c r="X995" t="s">
        <v>84</v>
      </c>
    </row>
    <row r="996" spans="1:24" hidden="1" x14ac:dyDescent="0.3">
      <c r="A996">
        <v>1.59183490953851</v>
      </c>
      <c r="B996">
        <v>0</v>
      </c>
      <c r="C996" t="s">
        <v>85</v>
      </c>
      <c r="D996">
        <v>0.3</v>
      </c>
      <c r="E996" t="s">
        <v>89</v>
      </c>
      <c r="F996">
        <v>1.3713882403687196</v>
      </c>
      <c r="G996" t="s">
        <v>56</v>
      </c>
      <c r="H996" t="s">
        <v>84</v>
      </c>
      <c r="I996" t="s">
        <v>84</v>
      </c>
      <c r="J996" t="s">
        <v>84</v>
      </c>
      <c r="K996" t="s">
        <v>84</v>
      </c>
      <c r="L996" t="s">
        <v>84</v>
      </c>
      <c r="M996" t="s">
        <v>84</v>
      </c>
      <c r="N996" t="s">
        <v>84</v>
      </c>
      <c r="O996" t="s">
        <v>84</v>
      </c>
      <c r="P996" t="s">
        <v>84</v>
      </c>
      <c r="Q996" t="s">
        <v>84</v>
      </c>
      <c r="R996" t="s">
        <v>84</v>
      </c>
      <c r="S996" t="s">
        <v>84</v>
      </c>
      <c r="T996" t="s">
        <v>84</v>
      </c>
      <c r="U996" t="s">
        <v>84</v>
      </c>
      <c r="V996" t="s">
        <v>84</v>
      </c>
      <c r="W996" t="s">
        <v>84</v>
      </c>
      <c r="X996" t="s">
        <v>84</v>
      </c>
    </row>
    <row r="997" spans="1:24" hidden="1" x14ac:dyDescent="0.3">
      <c r="A997">
        <v>2.377277252971242</v>
      </c>
      <c r="B997">
        <v>0</v>
      </c>
      <c r="C997" t="s">
        <v>85</v>
      </c>
      <c r="D997">
        <v>0.3</v>
      </c>
      <c r="E997" t="s">
        <v>89</v>
      </c>
      <c r="F997">
        <v>51.390005283782848</v>
      </c>
      <c r="G997" t="s">
        <v>56</v>
      </c>
      <c r="H997" t="s">
        <v>84</v>
      </c>
      <c r="I997" t="s">
        <v>84</v>
      </c>
      <c r="J997" t="s">
        <v>84</v>
      </c>
      <c r="K997" t="s">
        <v>84</v>
      </c>
      <c r="L997" t="s">
        <v>84</v>
      </c>
      <c r="M997" t="s">
        <v>84</v>
      </c>
      <c r="N997" t="s">
        <v>84</v>
      </c>
      <c r="O997" t="s">
        <v>84</v>
      </c>
      <c r="P997" t="s">
        <v>84</v>
      </c>
      <c r="Q997" t="s">
        <v>84</v>
      </c>
      <c r="R997" t="s">
        <v>84</v>
      </c>
      <c r="S997" t="s">
        <v>84</v>
      </c>
      <c r="T997" t="s">
        <v>84</v>
      </c>
      <c r="U997" t="s">
        <v>84</v>
      </c>
      <c r="V997" t="s">
        <v>84</v>
      </c>
      <c r="W997" t="s">
        <v>84</v>
      </c>
      <c r="X997" t="s">
        <v>84</v>
      </c>
    </row>
    <row r="998" spans="1:24" hidden="1" x14ac:dyDescent="0.3">
      <c r="A998">
        <v>2.0471557693257787</v>
      </c>
      <c r="B998">
        <v>0</v>
      </c>
      <c r="C998" t="s">
        <v>85</v>
      </c>
      <c r="D998">
        <v>0.3</v>
      </c>
      <c r="E998" t="s">
        <v>89</v>
      </c>
      <c r="F998">
        <v>30.367176292796195</v>
      </c>
      <c r="G998" t="s">
        <v>56</v>
      </c>
      <c r="H998" t="s">
        <v>84</v>
      </c>
      <c r="I998" t="s">
        <v>84</v>
      </c>
      <c r="J998" t="s">
        <v>84</v>
      </c>
      <c r="K998" t="s">
        <v>84</v>
      </c>
      <c r="L998" t="s">
        <v>84</v>
      </c>
      <c r="M998" t="s">
        <v>84</v>
      </c>
      <c r="N998" t="s">
        <v>84</v>
      </c>
      <c r="O998" t="s">
        <v>84</v>
      </c>
      <c r="P998" t="s">
        <v>84</v>
      </c>
      <c r="Q998" t="s">
        <v>84</v>
      </c>
      <c r="R998" t="s">
        <v>84</v>
      </c>
      <c r="S998" t="s">
        <v>84</v>
      </c>
      <c r="T998" t="s">
        <v>84</v>
      </c>
      <c r="U998" t="s">
        <v>84</v>
      </c>
      <c r="V998" t="s">
        <v>84</v>
      </c>
      <c r="W998" t="s">
        <v>84</v>
      </c>
      <c r="X998" t="s">
        <v>84</v>
      </c>
    </row>
    <row r="999" spans="1:24" hidden="1" x14ac:dyDescent="0.3">
      <c r="A999">
        <v>1.7909625888251604</v>
      </c>
      <c r="B999">
        <v>0</v>
      </c>
      <c r="C999" t="s">
        <v>85</v>
      </c>
      <c r="D999">
        <v>0.3</v>
      </c>
      <c r="E999" t="s">
        <v>89</v>
      </c>
      <c r="F999">
        <v>14.052256818770955</v>
      </c>
      <c r="G999" t="s">
        <v>56</v>
      </c>
      <c r="H999" t="s">
        <v>84</v>
      </c>
      <c r="I999" t="s">
        <v>84</v>
      </c>
      <c r="J999" t="s">
        <v>84</v>
      </c>
      <c r="K999" t="s">
        <v>84</v>
      </c>
      <c r="L999" t="s">
        <v>84</v>
      </c>
      <c r="M999" t="s">
        <v>84</v>
      </c>
      <c r="N999" t="s">
        <v>84</v>
      </c>
      <c r="O999" t="s">
        <v>84</v>
      </c>
      <c r="P999" t="s">
        <v>84</v>
      </c>
      <c r="Q999" t="s">
        <v>84</v>
      </c>
      <c r="R999" t="s">
        <v>84</v>
      </c>
      <c r="S999" t="s">
        <v>84</v>
      </c>
      <c r="T999" t="s">
        <v>84</v>
      </c>
      <c r="U999" t="s">
        <v>84</v>
      </c>
      <c r="V999" t="s">
        <v>84</v>
      </c>
      <c r="W999" t="s">
        <v>84</v>
      </c>
      <c r="X999" t="s">
        <v>84</v>
      </c>
    </row>
    <row r="1000" spans="1:24" hidden="1" x14ac:dyDescent="0.3">
      <c r="A1000">
        <v>2.2454102443871369</v>
      </c>
      <c r="B1000">
        <v>0</v>
      </c>
      <c r="C1000" t="s">
        <v>85</v>
      </c>
      <c r="D1000">
        <v>0.3</v>
      </c>
      <c r="E1000" t="s">
        <v>89</v>
      </c>
      <c r="F1000">
        <v>42.992437393309359</v>
      </c>
      <c r="G1000" t="s">
        <v>56</v>
      </c>
      <c r="H1000" t="s">
        <v>84</v>
      </c>
      <c r="I1000" t="s">
        <v>84</v>
      </c>
      <c r="J1000" t="s">
        <v>84</v>
      </c>
      <c r="K1000" t="s">
        <v>84</v>
      </c>
      <c r="L1000" t="s">
        <v>84</v>
      </c>
      <c r="M1000" t="s">
        <v>84</v>
      </c>
      <c r="N1000" t="s">
        <v>84</v>
      </c>
      <c r="O1000" t="s">
        <v>84</v>
      </c>
      <c r="P1000" t="s">
        <v>84</v>
      </c>
      <c r="Q1000" t="s">
        <v>84</v>
      </c>
      <c r="R1000" t="s">
        <v>84</v>
      </c>
      <c r="S1000" t="s">
        <v>84</v>
      </c>
      <c r="T1000" t="s">
        <v>84</v>
      </c>
      <c r="U1000" t="s">
        <v>84</v>
      </c>
      <c r="V1000" t="s">
        <v>84</v>
      </c>
      <c r="W1000" t="s">
        <v>84</v>
      </c>
      <c r="X1000" t="s">
        <v>84</v>
      </c>
    </row>
    <row r="1001" spans="1:24" hidden="1" x14ac:dyDescent="0.3">
      <c r="A1001">
        <v>1.5310955176162797</v>
      </c>
      <c r="B1001">
        <v>0</v>
      </c>
      <c r="C1001" t="s">
        <v>85</v>
      </c>
      <c r="D1001">
        <v>0.3</v>
      </c>
      <c r="E1001" t="s">
        <v>89</v>
      </c>
      <c r="F1001">
        <v>-2.4966237269133487</v>
      </c>
      <c r="G1001" t="s">
        <v>56</v>
      </c>
      <c r="H1001" t="s">
        <v>84</v>
      </c>
      <c r="I1001" t="s">
        <v>84</v>
      </c>
      <c r="J1001" t="s">
        <v>84</v>
      </c>
      <c r="K1001" t="s">
        <v>84</v>
      </c>
      <c r="L1001" t="s">
        <v>84</v>
      </c>
      <c r="M1001" t="s">
        <v>84</v>
      </c>
      <c r="N1001" t="s">
        <v>84</v>
      </c>
      <c r="O1001" t="s">
        <v>84</v>
      </c>
      <c r="P1001" t="s">
        <v>84</v>
      </c>
      <c r="Q1001" t="s">
        <v>84</v>
      </c>
      <c r="R1001" t="s">
        <v>84</v>
      </c>
      <c r="S1001" t="s">
        <v>84</v>
      </c>
      <c r="T1001" t="s">
        <v>84</v>
      </c>
      <c r="U1001" t="s">
        <v>84</v>
      </c>
      <c r="V1001" t="s">
        <v>84</v>
      </c>
      <c r="W1001" t="s">
        <v>84</v>
      </c>
      <c r="X1001" t="s">
        <v>84</v>
      </c>
    </row>
    <row r="1002" spans="1:24" hidden="1" x14ac:dyDescent="0.3">
      <c r="A1002">
        <v>1.4143596574439727</v>
      </c>
      <c r="B1002">
        <v>0</v>
      </c>
      <c r="C1002" t="s">
        <v>85</v>
      </c>
      <c r="D1002">
        <v>0.3</v>
      </c>
      <c r="E1002" t="s">
        <v>89</v>
      </c>
      <c r="F1002">
        <v>-9.9306083268182697</v>
      </c>
      <c r="G1002" t="s">
        <v>56</v>
      </c>
      <c r="H1002" t="s">
        <v>84</v>
      </c>
      <c r="I1002" t="s">
        <v>84</v>
      </c>
      <c r="J1002" t="s">
        <v>84</v>
      </c>
      <c r="K1002" t="s">
        <v>84</v>
      </c>
      <c r="L1002" t="s">
        <v>84</v>
      </c>
      <c r="M1002" t="s">
        <v>84</v>
      </c>
      <c r="N1002" t="s">
        <v>84</v>
      </c>
      <c r="O1002" t="s">
        <v>84</v>
      </c>
      <c r="P1002" t="s">
        <v>84</v>
      </c>
      <c r="Q1002" t="s">
        <v>84</v>
      </c>
      <c r="R1002" t="s">
        <v>84</v>
      </c>
      <c r="S1002" t="s">
        <v>84</v>
      </c>
      <c r="T1002" t="s">
        <v>84</v>
      </c>
      <c r="U1002" t="s">
        <v>84</v>
      </c>
      <c r="V1002" t="s">
        <v>84</v>
      </c>
      <c r="W1002" t="s">
        <v>84</v>
      </c>
      <c r="X1002" t="s">
        <v>84</v>
      </c>
    </row>
    <row r="1003" spans="1:24" hidden="1" x14ac:dyDescent="0.3">
      <c r="A1003">
        <v>2.5352328266409048</v>
      </c>
      <c r="B1003">
        <v>0</v>
      </c>
      <c r="C1003" t="s">
        <v>85</v>
      </c>
      <c r="D1003">
        <v>0.3</v>
      </c>
      <c r="E1003" t="s">
        <v>89</v>
      </c>
      <c r="F1003">
        <v>61.448947757810913</v>
      </c>
      <c r="G1003" t="s">
        <v>56</v>
      </c>
      <c r="H1003" t="s">
        <v>84</v>
      </c>
      <c r="I1003" t="s">
        <v>84</v>
      </c>
      <c r="J1003" t="s">
        <v>84</v>
      </c>
      <c r="K1003" t="s">
        <v>84</v>
      </c>
      <c r="L1003" t="s">
        <v>84</v>
      </c>
      <c r="M1003" t="s">
        <v>84</v>
      </c>
      <c r="N1003" t="s">
        <v>84</v>
      </c>
      <c r="O1003" t="s">
        <v>84</v>
      </c>
      <c r="P1003" t="s">
        <v>84</v>
      </c>
      <c r="Q1003" t="s">
        <v>84</v>
      </c>
      <c r="R1003" t="s">
        <v>84</v>
      </c>
      <c r="S1003" t="s">
        <v>84</v>
      </c>
      <c r="T1003" t="s">
        <v>84</v>
      </c>
      <c r="U1003" t="s">
        <v>84</v>
      </c>
      <c r="V1003" t="s">
        <v>84</v>
      </c>
      <c r="W1003" t="s">
        <v>84</v>
      </c>
      <c r="X1003" t="s">
        <v>84</v>
      </c>
    </row>
    <row r="1004" spans="1:24" hidden="1" x14ac:dyDescent="0.3">
      <c r="A1004">
        <v>2.2394173683607739</v>
      </c>
      <c r="B1004">
        <v>0</v>
      </c>
      <c r="C1004" t="s">
        <v>85</v>
      </c>
      <c r="D1004">
        <v>0.3</v>
      </c>
      <c r="E1004" t="s">
        <v>89</v>
      </c>
      <c r="F1004">
        <v>42.610798469131623</v>
      </c>
      <c r="G1004" t="s">
        <v>56</v>
      </c>
      <c r="H1004" t="s">
        <v>84</v>
      </c>
      <c r="I1004" t="s">
        <v>84</v>
      </c>
      <c r="J1004" t="s">
        <v>84</v>
      </c>
      <c r="K1004" t="s">
        <v>84</v>
      </c>
      <c r="L1004" t="s">
        <v>84</v>
      </c>
      <c r="M1004" t="s">
        <v>84</v>
      </c>
      <c r="N1004" t="s">
        <v>84</v>
      </c>
      <c r="O1004" t="s">
        <v>84</v>
      </c>
      <c r="P1004" t="s">
        <v>84</v>
      </c>
      <c r="Q1004" t="s">
        <v>84</v>
      </c>
      <c r="R1004" t="s">
        <v>84</v>
      </c>
      <c r="S1004" t="s">
        <v>84</v>
      </c>
      <c r="T1004" t="s">
        <v>84</v>
      </c>
      <c r="U1004" t="s">
        <v>84</v>
      </c>
      <c r="V1004" t="s">
        <v>84</v>
      </c>
      <c r="W1004" t="s">
        <v>84</v>
      </c>
      <c r="X1004" t="s">
        <v>84</v>
      </c>
    </row>
    <row r="1005" spans="1:24" hidden="1" x14ac:dyDescent="0.3">
      <c r="A1005">
        <v>1.7651341112655028</v>
      </c>
      <c r="B1005">
        <v>0</v>
      </c>
      <c r="C1005" t="s">
        <v>85</v>
      </c>
      <c r="D1005">
        <v>0.3</v>
      </c>
      <c r="E1005" t="s">
        <v>89</v>
      </c>
      <c r="F1005">
        <v>12.407445154779516</v>
      </c>
      <c r="G1005" t="s">
        <v>56</v>
      </c>
      <c r="H1005" t="s">
        <v>84</v>
      </c>
      <c r="I1005" t="s">
        <v>84</v>
      </c>
      <c r="J1005" t="s">
        <v>84</v>
      </c>
      <c r="K1005" t="s">
        <v>84</v>
      </c>
      <c r="L1005" t="s">
        <v>84</v>
      </c>
      <c r="M1005" t="s">
        <v>84</v>
      </c>
      <c r="N1005" t="s">
        <v>84</v>
      </c>
      <c r="O1005" t="s">
        <v>84</v>
      </c>
      <c r="P1005" t="s">
        <v>84</v>
      </c>
      <c r="Q1005" t="s">
        <v>84</v>
      </c>
      <c r="R1005" t="s">
        <v>84</v>
      </c>
      <c r="S1005" t="s">
        <v>84</v>
      </c>
      <c r="T1005" t="s">
        <v>84</v>
      </c>
      <c r="U1005" t="s">
        <v>84</v>
      </c>
      <c r="V1005" t="s">
        <v>84</v>
      </c>
      <c r="W1005" t="s">
        <v>84</v>
      </c>
      <c r="X1005" t="s">
        <v>84</v>
      </c>
    </row>
    <row r="1006" spans="1:24" hidden="1" x14ac:dyDescent="0.3">
      <c r="A1006">
        <v>1.3023537693869547</v>
      </c>
      <c r="B1006">
        <v>0</v>
      </c>
      <c r="C1006" t="s">
        <v>85</v>
      </c>
      <c r="D1006">
        <v>0.3</v>
      </c>
      <c r="E1006" t="s">
        <v>89</v>
      </c>
      <c r="F1006">
        <v>-17.063378374389949</v>
      </c>
      <c r="G1006" t="s">
        <v>56</v>
      </c>
      <c r="H1006" t="s">
        <v>84</v>
      </c>
      <c r="I1006" t="s">
        <v>84</v>
      </c>
      <c r="J1006" t="s">
        <v>84</v>
      </c>
      <c r="K1006" t="s">
        <v>84</v>
      </c>
      <c r="L1006" t="s">
        <v>84</v>
      </c>
      <c r="M1006" t="s">
        <v>84</v>
      </c>
      <c r="N1006" t="s">
        <v>84</v>
      </c>
      <c r="O1006" t="s">
        <v>84</v>
      </c>
      <c r="P1006" t="s">
        <v>84</v>
      </c>
      <c r="Q1006" t="s">
        <v>84</v>
      </c>
      <c r="R1006" t="s">
        <v>84</v>
      </c>
      <c r="S1006" t="s">
        <v>84</v>
      </c>
      <c r="T1006" t="s">
        <v>84</v>
      </c>
      <c r="U1006" t="s">
        <v>84</v>
      </c>
      <c r="V1006" t="s">
        <v>84</v>
      </c>
      <c r="W1006" t="s">
        <v>84</v>
      </c>
      <c r="X1006" t="s">
        <v>84</v>
      </c>
    </row>
    <row r="1007" spans="1:24" hidden="1" x14ac:dyDescent="0.3">
      <c r="A1007">
        <v>1.6375120635889606</v>
      </c>
      <c r="B1007">
        <v>0</v>
      </c>
      <c r="C1007" t="s">
        <v>85</v>
      </c>
      <c r="D1007">
        <v>0.3</v>
      </c>
      <c r="E1007" t="s">
        <v>89</v>
      </c>
      <c r="F1007">
        <v>4.2802052849112009</v>
      </c>
      <c r="G1007" t="s">
        <v>56</v>
      </c>
      <c r="H1007" t="s">
        <v>84</v>
      </c>
      <c r="I1007" t="s">
        <v>84</v>
      </c>
      <c r="J1007" t="s">
        <v>84</v>
      </c>
      <c r="K1007" t="s">
        <v>84</v>
      </c>
      <c r="L1007" t="s">
        <v>84</v>
      </c>
      <c r="M1007" t="s">
        <v>84</v>
      </c>
      <c r="N1007" t="s">
        <v>84</v>
      </c>
      <c r="O1007" t="s">
        <v>84</v>
      </c>
      <c r="P1007" t="s">
        <v>84</v>
      </c>
      <c r="Q1007" t="s">
        <v>84</v>
      </c>
      <c r="R1007" t="s">
        <v>84</v>
      </c>
      <c r="S1007" t="s">
        <v>84</v>
      </c>
      <c r="T1007" t="s">
        <v>84</v>
      </c>
      <c r="U1007" t="s">
        <v>84</v>
      </c>
      <c r="V1007" t="s">
        <v>84</v>
      </c>
      <c r="W1007" t="s">
        <v>84</v>
      </c>
      <c r="X1007" t="s">
        <v>84</v>
      </c>
    </row>
    <row r="1008" spans="1:24" hidden="1" x14ac:dyDescent="0.3">
      <c r="A1008">
        <v>2.1264778132189384</v>
      </c>
      <c r="B1008">
        <v>0</v>
      </c>
      <c r="C1008" t="s">
        <v>85</v>
      </c>
      <c r="D1008">
        <v>0.3</v>
      </c>
      <c r="E1008" t="s">
        <v>89</v>
      </c>
      <c r="F1008">
        <v>35.418570541867048</v>
      </c>
      <c r="G1008" t="s">
        <v>56</v>
      </c>
      <c r="H1008" t="s">
        <v>84</v>
      </c>
      <c r="I1008" t="s">
        <v>84</v>
      </c>
      <c r="J1008" t="s">
        <v>84</v>
      </c>
      <c r="K1008" t="s">
        <v>84</v>
      </c>
      <c r="L1008" t="s">
        <v>84</v>
      </c>
      <c r="M1008" t="s">
        <v>84</v>
      </c>
      <c r="N1008" t="s">
        <v>84</v>
      </c>
      <c r="O1008" t="s">
        <v>84</v>
      </c>
      <c r="P1008" t="s">
        <v>84</v>
      </c>
      <c r="Q1008" t="s">
        <v>84</v>
      </c>
      <c r="R1008" t="s">
        <v>84</v>
      </c>
      <c r="S1008" t="s">
        <v>84</v>
      </c>
      <c r="T1008" t="s">
        <v>84</v>
      </c>
      <c r="U1008" t="s">
        <v>84</v>
      </c>
      <c r="V1008" t="s">
        <v>84</v>
      </c>
      <c r="W1008" t="s">
        <v>84</v>
      </c>
      <c r="X1008" t="s">
        <v>84</v>
      </c>
    </row>
    <row r="1009" spans="1:24" hidden="1" x14ac:dyDescent="0.3">
      <c r="A1009">
        <v>1.7487488442447845</v>
      </c>
      <c r="B1009">
        <v>0</v>
      </c>
      <c r="C1009" t="s">
        <v>85</v>
      </c>
      <c r="D1009">
        <v>0.3</v>
      </c>
      <c r="E1009" t="s">
        <v>89</v>
      </c>
      <c r="F1009">
        <v>11.363996958847638</v>
      </c>
      <c r="G1009" t="s">
        <v>56</v>
      </c>
      <c r="H1009" t="s">
        <v>84</v>
      </c>
      <c r="I1009" t="s">
        <v>84</v>
      </c>
      <c r="J1009" t="s">
        <v>84</v>
      </c>
      <c r="K1009" t="s">
        <v>84</v>
      </c>
      <c r="L1009" t="s">
        <v>84</v>
      </c>
      <c r="M1009" t="s">
        <v>84</v>
      </c>
      <c r="N1009" t="s">
        <v>84</v>
      </c>
      <c r="O1009" t="s">
        <v>84</v>
      </c>
      <c r="P1009" t="s">
        <v>84</v>
      </c>
      <c r="Q1009" t="s">
        <v>84</v>
      </c>
      <c r="R1009" t="s">
        <v>84</v>
      </c>
      <c r="S1009" t="s">
        <v>84</v>
      </c>
      <c r="T1009" t="s">
        <v>84</v>
      </c>
      <c r="U1009" t="s">
        <v>84</v>
      </c>
      <c r="V1009" t="s">
        <v>84</v>
      </c>
      <c r="W1009" t="s">
        <v>84</v>
      </c>
      <c r="X1009" t="s">
        <v>84</v>
      </c>
    </row>
    <row r="1010" spans="1:24" hidden="1" x14ac:dyDescent="0.3">
      <c r="A1010">
        <v>1.1531567781682133</v>
      </c>
      <c r="B1010">
        <v>0</v>
      </c>
      <c r="C1010" t="s">
        <v>85</v>
      </c>
      <c r="D1010">
        <v>0.3</v>
      </c>
      <c r="E1010" t="s">
        <v>89</v>
      </c>
      <c r="F1010">
        <v>-26.564555934011764</v>
      </c>
      <c r="G1010" t="s">
        <v>56</v>
      </c>
      <c r="H1010" t="s">
        <v>84</v>
      </c>
      <c r="I1010" t="s">
        <v>84</v>
      </c>
      <c r="J1010" t="s">
        <v>84</v>
      </c>
      <c r="K1010" t="s">
        <v>84</v>
      </c>
      <c r="L1010" t="s">
        <v>84</v>
      </c>
      <c r="M1010" t="s">
        <v>84</v>
      </c>
      <c r="N1010" t="s">
        <v>84</v>
      </c>
      <c r="O1010" t="s">
        <v>84</v>
      </c>
      <c r="P1010" t="s">
        <v>84</v>
      </c>
      <c r="Q1010" t="s">
        <v>84</v>
      </c>
      <c r="R1010" t="s">
        <v>84</v>
      </c>
      <c r="S1010" t="s">
        <v>84</v>
      </c>
      <c r="T1010" t="s">
        <v>84</v>
      </c>
      <c r="U1010" t="s">
        <v>84</v>
      </c>
      <c r="V1010" t="s">
        <v>84</v>
      </c>
      <c r="W1010" t="s">
        <v>84</v>
      </c>
      <c r="X1010" t="s">
        <v>84</v>
      </c>
    </row>
    <row r="1011" spans="1:24" hidden="1" x14ac:dyDescent="0.3">
      <c r="A1011">
        <v>2.3307713571123574</v>
      </c>
      <c r="B1011">
        <v>0</v>
      </c>
      <c r="C1011" t="s">
        <v>85</v>
      </c>
      <c r="D1011">
        <v>0.3</v>
      </c>
      <c r="E1011" t="s">
        <v>89</v>
      </c>
      <c r="F1011">
        <v>48.428412221381734</v>
      </c>
      <c r="G1011" t="s">
        <v>56</v>
      </c>
      <c r="H1011" t="s">
        <v>84</v>
      </c>
      <c r="I1011" t="s">
        <v>84</v>
      </c>
      <c r="J1011" t="s">
        <v>84</v>
      </c>
      <c r="K1011" t="s">
        <v>84</v>
      </c>
      <c r="L1011" t="s">
        <v>84</v>
      </c>
      <c r="M1011" t="s">
        <v>84</v>
      </c>
      <c r="N1011" t="s">
        <v>84</v>
      </c>
      <c r="O1011" t="s">
        <v>84</v>
      </c>
      <c r="P1011" t="s">
        <v>84</v>
      </c>
      <c r="Q1011" t="s">
        <v>84</v>
      </c>
      <c r="R1011" t="s">
        <v>84</v>
      </c>
      <c r="S1011" t="s">
        <v>84</v>
      </c>
      <c r="T1011" t="s">
        <v>84</v>
      </c>
      <c r="U1011" t="s">
        <v>84</v>
      </c>
      <c r="V1011" t="s">
        <v>84</v>
      </c>
      <c r="W1011" t="s">
        <v>84</v>
      </c>
      <c r="X1011" t="s">
        <v>84</v>
      </c>
    </row>
    <row r="1012" spans="1:24" hidden="1" x14ac:dyDescent="0.3">
      <c r="A1012">
        <v>2.5861362516143656</v>
      </c>
      <c r="B1012">
        <v>0</v>
      </c>
      <c r="C1012" t="s">
        <v>85</v>
      </c>
      <c r="D1012">
        <v>0.3</v>
      </c>
      <c r="E1012" t="s">
        <v>89</v>
      </c>
      <c r="F1012">
        <v>64.690584704474645</v>
      </c>
      <c r="G1012" t="s">
        <v>56</v>
      </c>
      <c r="H1012" t="s">
        <v>84</v>
      </c>
      <c r="I1012" t="s">
        <v>84</v>
      </c>
      <c r="J1012" t="s">
        <v>84</v>
      </c>
      <c r="K1012" t="s">
        <v>84</v>
      </c>
      <c r="L1012" t="s">
        <v>84</v>
      </c>
      <c r="M1012" t="s">
        <v>84</v>
      </c>
      <c r="N1012" t="s">
        <v>84</v>
      </c>
      <c r="O1012" t="s">
        <v>84</v>
      </c>
      <c r="P1012" t="s">
        <v>84</v>
      </c>
      <c r="Q1012" t="s">
        <v>84</v>
      </c>
      <c r="R1012" t="s">
        <v>84</v>
      </c>
      <c r="S1012" t="s">
        <v>84</v>
      </c>
      <c r="T1012" t="s">
        <v>84</v>
      </c>
      <c r="U1012" t="s">
        <v>84</v>
      </c>
      <c r="V1012" t="s">
        <v>84</v>
      </c>
      <c r="W1012" t="s">
        <v>84</v>
      </c>
      <c r="X1012" t="s">
        <v>84</v>
      </c>
    </row>
    <row r="1013" spans="1:24" hidden="1" x14ac:dyDescent="0.3">
      <c r="A1013">
        <v>2.0465847876442971</v>
      </c>
      <c r="B1013">
        <v>0</v>
      </c>
      <c r="C1013" t="s">
        <v>85</v>
      </c>
      <c r="D1013">
        <v>0.3</v>
      </c>
      <c r="E1013" t="s">
        <v>89</v>
      </c>
      <c r="F1013">
        <v>30.330814980850608</v>
      </c>
      <c r="G1013" t="s">
        <v>56</v>
      </c>
      <c r="H1013" t="s">
        <v>84</v>
      </c>
      <c r="I1013" t="s">
        <v>84</v>
      </c>
      <c r="J1013" t="s">
        <v>84</v>
      </c>
      <c r="K1013" t="s">
        <v>84</v>
      </c>
      <c r="L1013" t="s">
        <v>84</v>
      </c>
      <c r="M1013" t="s">
        <v>84</v>
      </c>
      <c r="N1013" t="s">
        <v>84</v>
      </c>
      <c r="O1013" t="s">
        <v>84</v>
      </c>
      <c r="P1013" t="s">
        <v>84</v>
      </c>
      <c r="Q1013" t="s">
        <v>84</v>
      </c>
      <c r="R1013" t="s">
        <v>84</v>
      </c>
      <c r="S1013" t="s">
        <v>84</v>
      </c>
      <c r="T1013" t="s">
        <v>84</v>
      </c>
      <c r="U1013" t="s">
        <v>84</v>
      </c>
      <c r="V1013" t="s">
        <v>84</v>
      </c>
      <c r="W1013" t="s">
        <v>84</v>
      </c>
      <c r="X1013" t="s">
        <v>84</v>
      </c>
    </row>
    <row r="1014" spans="1:24" hidden="1" x14ac:dyDescent="0.3">
      <c r="A1014">
        <v>1.4082655275691647</v>
      </c>
      <c r="B1014">
        <v>0</v>
      </c>
      <c r="C1014" t="s">
        <v>85</v>
      </c>
      <c r="D1014">
        <v>0.3</v>
      </c>
      <c r="E1014" t="s">
        <v>89</v>
      </c>
      <c r="F1014">
        <v>-10.318695308592966</v>
      </c>
      <c r="G1014" t="s">
        <v>56</v>
      </c>
      <c r="H1014" t="s">
        <v>84</v>
      </c>
      <c r="I1014" t="s">
        <v>84</v>
      </c>
      <c r="J1014" t="s">
        <v>84</v>
      </c>
      <c r="K1014" t="s">
        <v>84</v>
      </c>
      <c r="L1014" t="s">
        <v>84</v>
      </c>
      <c r="M1014" t="s">
        <v>84</v>
      </c>
      <c r="N1014" t="s">
        <v>84</v>
      </c>
      <c r="O1014" t="s">
        <v>84</v>
      </c>
      <c r="P1014" t="s">
        <v>84</v>
      </c>
      <c r="Q1014" t="s">
        <v>84</v>
      </c>
      <c r="R1014" t="s">
        <v>84</v>
      </c>
      <c r="S1014" t="s">
        <v>84</v>
      </c>
      <c r="T1014" t="s">
        <v>84</v>
      </c>
      <c r="U1014" t="s">
        <v>84</v>
      </c>
      <c r="V1014" t="s">
        <v>84</v>
      </c>
      <c r="W1014" t="s">
        <v>84</v>
      </c>
      <c r="X1014" t="s">
        <v>84</v>
      </c>
    </row>
    <row r="1015" spans="1:24" hidden="1" x14ac:dyDescent="0.3">
      <c r="A1015">
        <v>1.1167115347229453</v>
      </c>
      <c r="B1015">
        <v>0</v>
      </c>
      <c r="C1015" t="s">
        <v>85</v>
      </c>
      <c r="D1015">
        <v>0.3</v>
      </c>
      <c r="E1015" t="s">
        <v>89</v>
      </c>
      <c r="F1015">
        <v>-28.885465533786842</v>
      </c>
      <c r="G1015" t="s">
        <v>56</v>
      </c>
      <c r="H1015" t="s">
        <v>84</v>
      </c>
      <c r="I1015" t="s">
        <v>84</v>
      </c>
      <c r="J1015" t="s">
        <v>84</v>
      </c>
      <c r="K1015" t="s">
        <v>84</v>
      </c>
      <c r="L1015" t="s">
        <v>84</v>
      </c>
      <c r="M1015" t="s">
        <v>84</v>
      </c>
      <c r="N1015" t="s">
        <v>84</v>
      </c>
      <c r="O1015" t="s">
        <v>84</v>
      </c>
      <c r="P1015" t="s">
        <v>84</v>
      </c>
      <c r="Q1015" t="s">
        <v>84</v>
      </c>
      <c r="R1015" t="s">
        <v>84</v>
      </c>
      <c r="S1015" t="s">
        <v>84</v>
      </c>
      <c r="T1015" t="s">
        <v>84</v>
      </c>
      <c r="U1015" t="s">
        <v>84</v>
      </c>
      <c r="V1015" t="s">
        <v>84</v>
      </c>
      <c r="W1015" t="s">
        <v>84</v>
      </c>
      <c r="X1015" t="s">
        <v>84</v>
      </c>
    </row>
    <row r="1016" spans="1:24" hidden="1" x14ac:dyDescent="0.3">
      <c r="A1016">
        <v>1.7237502515637662</v>
      </c>
      <c r="B1016">
        <v>0</v>
      </c>
      <c r="C1016" t="s">
        <v>85</v>
      </c>
      <c r="D1016">
        <v>0.3</v>
      </c>
      <c r="E1016" t="s">
        <v>89</v>
      </c>
      <c r="F1016">
        <v>9.7720341058247548</v>
      </c>
      <c r="G1016" t="s">
        <v>56</v>
      </c>
      <c r="H1016" t="s">
        <v>84</v>
      </c>
      <c r="I1016" t="s">
        <v>84</v>
      </c>
      <c r="J1016" t="s">
        <v>84</v>
      </c>
      <c r="K1016" t="s">
        <v>84</v>
      </c>
      <c r="L1016" t="s">
        <v>84</v>
      </c>
      <c r="M1016" t="s">
        <v>84</v>
      </c>
      <c r="N1016" t="s">
        <v>84</v>
      </c>
      <c r="O1016" t="s">
        <v>84</v>
      </c>
      <c r="P1016" t="s">
        <v>84</v>
      </c>
      <c r="Q1016" t="s">
        <v>84</v>
      </c>
      <c r="R1016" t="s">
        <v>84</v>
      </c>
      <c r="S1016" t="s">
        <v>84</v>
      </c>
      <c r="T1016" t="s">
        <v>84</v>
      </c>
      <c r="U1016" t="s">
        <v>84</v>
      </c>
      <c r="V1016" t="s">
        <v>84</v>
      </c>
      <c r="W1016" t="s">
        <v>84</v>
      </c>
      <c r="X1016" t="s">
        <v>84</v>
      </c>
    </row>
    <row r="1017" spans="1:24" hidden="1" x14ac:dyDescent="0.3">
      <c r="A1017">
        <v>1.5506430241295495</v>
      </c>
      <c r="B1017">
        <v>0</v>
      </c>
      <c r="C1017" t="s">
        <v>86</v>
      </c>
      <c r="D1017">
        <v>0.3</v>
      </c>
      <c r="E1017" t="s">
        <v>89</v>
      </c>
      <c r="F1017">
        <v>-1.2517974826753211</v>
      </c>
      <c r="G1017" t="s">
        <v>56</v>
      </c>
      <c r="H1017" t="s">
        <v>84</v>
      </c>
      <c r="I1017" t="s">
        <v>84</v>
      </c>
      <c r="J1017" t="s">
        <v>84</v>
      </c>
      <c r="K1017" t="s">
        <v>84</v>
      </c>
      <c r="L1017" t="s">
        <v>84</v>
      </c>
      <c r="M1017" t="s">
        <v>84</v>
      </c>
      <c r="N1017" t="s">
        <v>84</v>
      </c>
      <c r="O1017" t="s">
        <v>84</v>
      </c>
      <c r="P1017" t="s">
        <v>84</v>
      </c>
      <c r="Q1017" t="s">
        <v>84</v>
      </c>
      <c r="R1017" t="s">
        <v>84</v>
      </c>
      <c r="S1017" t="s">
        <v>84</v>
      </c>
      <c r="T1017" t="s">
        <v>84</v>
      </c>
      <c r="U1017" t="s">
        <v>84</v>
      </c>
      <c r="V1017" t="s">
        <v>84</v>
      </c>
      <c r="W1017" t="s">
        <v>84</v>
      </c>
      <c r="X1017" t="s">
        <v>84</v>
      </c>
    </row>
    <row r="1018" spans="1:24" hidden="1" x14ac:dyDescent="0.3">
      <c r="A1018">
        <v>1.4771691219958589</v>
      </c>
      <c r="B1018">
        <v>0</v>
      </c>
      <c r="C1018" t="s">
        <v>86</v>
      </c>
      <c r="D1018">
        <v>0.3</v>
      </c>
      <c r="E1018" t="s">
        <v>89</v>
      </c>
      <c r="F1018">
        <v>-5.930769789475967</v>
      </c>
      <c r="G1018" t="s">
        <v>56</v>
      </c>
      <c r="H1018" t="s">
        <v>84</v>
      </c>
      <c r="I1018" t="s">
        <v>84</v>
      </c>
      <c r="J1018" t="s">
        <v>84</v>
      </c>
      <c r="K1018" t="s">
        <v>84</v>
      </c>
      <c r="L1018" t="s">
        <v>84</v>
      </c>
      <c r="M1018" t="s">
        <v>84</v>
      </c>
      <c r="N1018" t="s">
        <v>84</v>
      </c>
      <c r="O1018" t="s">
        <v>84</v>
      </c>
      <c r="P1018" t="s">
        <v>84</v>
      </c>
      <c r="Q1018" t="s">
        <v>84</v>
      </c>
      <c r="R1018" t="s">
        <v>84</v>
      </c>
      <c r="S1018" t="s">
        <v>84</v>
      </c>
      <c r="T1018" t="s">
        <v>84</v>
      </c>
      <c r="U1018" t="s">
        <v>84</v>
      </c>
      <c r="V1018" t="s">
        <v>84</v>
      </c>
      <c r="W1018" t="s">
        <v>84</v>
      </c>
      <c r="X1018" t="s">
        <v>84</v>
      </c>
    </row>
    <row r="1019" spans="1:24" hidden="1" x14ac:dyDescent="0.3">
      <c r="A1019">
        <v>1.4140301237204633</v>
      </c>
      <c r="B1019">
        <v>0</v>
      </c>
      <c r="C1019" t="s">
        <v>86</v>
      </c>
      <c r="D1019">
        <v>0.3</v>
      </c>
      <c r="E1019" t="s">
        <v>89</v>
      </c>
      <c r="F1019">
        <v>-9.9515937260101062</v>
      </c>
      <c r="G1019" t="s">
        <v>56</v>
      </c>
      <c r="H1019" t="s">
        <v>84</v>
      </c>
      <c r="I1019" t="s">
        <v>84</v>
      </c>
      <c r="J1019" t="s">
        <v>84</v>
      </c>
      <c r="K1019" t="s">
        <v>84</v>
      </c>
      <c r="L1019" t="s">
        <v>84</v>
      </c>
      <c r="M1019" t="s">
        <v>84</v>
      </c>
      <c r="N1019" t="s">
        <v>84</v>
      </c>
      <c r="O1019" t="s">
        <v>84</v>
      </c>
      <c r="P1019" t="s">
        <v>84</v>
      </c>
      <c r="Q1019" t="s">
        <v>84</v>
      </c>
      <c r="R1019" t="s">
        <v>84</v>
      </c>
      <c r="S1019" t="s">
        <v>84</v>
      </c>
      <c r="T1019" t="s">
        <v>84</v>
      </c>
      <c r="U1019" t="s">
        <v>84</v>
      </c>
      <c r="V1019" t="s">
        <v>84</v>
      </c>
      <c r="W1019" t="s">
        <v>84</v>
      </c>
      <c r="X1019" t="s">
        <v>84</v>
      </c>
    </row>
    <row r="1020" spans="1:24" hidden="1" x14ac:dyDescent="0.3">
      <c r="A1020">
        <v>1.8459412512655582</v>
      </c>
      <c r="B1020">
        <v>0</v>
      </c>
      <c r="C1020" t="s">
        <v>86</v>
      </c>
      <c r="D1020">
        <v>0.3</v>
      </c>
      <c r="E1020" t="s">
        <v>89</v>
      </c>
      <c r="F1020">
        <v>17.553413441097764</v>
      </c>
      <c r="G1020" t="s">
        <v>56</v>
      </c>
      <c r="H1020" t="s">
        <v>84</v>
      </c>
      <c r="I1020" t="s">
        <v>84</v>
      </c>
      <c r="J1020" t="s">
        <v>84</v>
      </c>
      <c r="K1020" t="s">
        <v>84</v>
      </c>
      <c r="L1020" t="s">
        <v>84</v>
      </c>
      <c r="M1020" t="s">
        <v>84</v>
      </c>
      <c r="N1020" t="s">
        <v>84</v>
      </c>
      <c r="O1020" t="s">
        <v>84</v>
      </c>
      <c r="P1020" t="s">
        <v>84</v>
      </c>
      <c r="Q1020" t="s">
        <v>84</v>
      </c>
      <c r="R1020" t="s">
        <v>84</v>
      </c>
      <c r="S1020" t="s">
        <v>84</v>
      </c>
      <c r="T1020" t="s">
        <v>84</v>
      </c>
      <c r="U1020" t="s">
        <v>84</v>
      </c>
      <c r="V1020" t="s">
        <v>84</v>
      </c>
      <c r="W1020" t="s">
        <v>84</v>
      </c>
      <c r="X1020" t="s">
        <v>84</v>
      </c>
    </row>
    <row r="1021" spans="1:24" hidden="1" x14ac:dyDescent="0.3">
      <c r="A1021">
        <v>1.7378625648565704</v>
      </c>
      <c r="B1021">
        <v>0</v>
      </c>
      <c r="C1021" t="s">
        <v>86</v>
      </c>
      <c r="D1021">
        <v>0.3</v>
      </c>
      <c r="E1021" t="s">
        <v>89</v>
      </c>
      <c r="F1021">
        <v>10.670735837519608</v>
      </c>
      <c r="G1021" t="s">
        <v>56</v>
      </c>
      <c r="H1021" t="s">
        <v>84</v>
      </c>
      <c r="I1021" t="s">
        <v>84</v>
      </c>
      <c r="J1021" t="s">
        <v>84</v>
      </c>
      <c r="K1021" t="s">
        <v>84</v>
      </c>
      <c r="L1021" t="s">
        <v>84</v>
      </c>
      <c r="M1021" t="s">
        <v>84</v>
      </c>
      <c r="N1021" t="s">
        <v>84</v>
      </c>
      <c r="O1021" t="s">
        <v>84</v>
      </c>
      <c r="P1021" t="s">
        <v>84</v>
      </c>
      <c r="Q1021" t="s">
        <v>84</v>
      </c>
      <c r="R1021" t="s">
        <v>84</v>
      </c>
      <c r="S1021" t="s">
        <v>84</v>
      </c>
      <c r="T1021" t="s">
        <v>84</v>
      </c>
      <c r="U1021" t="s">
        <v>84</v>
      </c>
      <c r="V1021" t="s">
        <v>84</v>
      </c>
      <c r="W1021" t="s">
        <v>84</v>
      </c>
      <c r="X1021" t="s">
        <v>84</v>
      </c>
    </row>
    <row r="1022" spans="1:24" hidden="1" x14ac:dyDescent="0.3">
      <c r="A1022">
        <v>2.490605964502397</v>
      </c>
      <c r="B1022">
        <v>0</v>
      </c>
      <c r="C1022" t="s">
        <v>86</v>
      </c>
      <c r="D1022">
        <v>0.3</v>
      </c>
      <c r="E1022" t="s">
        <v>89</v>
      </c>
      <c r="F1022">
        <v>58.607015506743743</v>
      </c>
      <c r="G1022" t="s">
        <v>56</v>
      </c>
      <c r="H1022" t="s">
        <v>84</v>
      </c>
      <c r="I1022" t="s">
        <v>84</v>
      </c>
      <c r="J1022" t="s">
        <v>84</v>
      </c>
      <c r="K1022" t="s">
        <v>84</v>
      </c>
      <c r="L1022" t="s">
        <v>84</v>
      </c>
      <c r="M1022" t="s">
        <v>84</v>
      </c>
      <c r="N1022" t="s">
        <v>84</v>
      </c>
      <c r="O1022" t="s">
        <v>84</v>
      </c>
      <c r="P1022" t="s">
        <v>84</v>
      </c>
      <c r="Q1022" t="s">
        <v>84</v>
      </c>
      <c r="R1022" t="s">
        <v>84</v>
      </c>
      <c r="S1022" t="s">
        <v>84</v>
      </c>
      <c r="T1022" t="s">
        <v>84</v>
      </c>
      <c r="U1022" t="s">
        <v>84</v>
      </c>
      <c r="V1022" t="s">
        <v>84</v>
      </c>
      <c r="W1022" t="s">
        <v>84</v>
      </c>
      <c r="X1022" t="s">
        <v>84</v>
      </c>
    </row>
    <row r="1023" spans="1:24" hidden="1" x14ac:dyDescent="0.3">
      <c r="A1023">
        <v>1.8725408217353043</v>
      </c>
      <c r="B1023">
        <v>0</v>
      </c>
      <c r="C1023" t="s">
        <v>86</v>
      </c>
      <c r="D1023">
        <v>0.3</v>
      </c>
      <c r="E1023" t="s">
        <v>89</v>
      </c>
      <c r="F1023">
        <v>19.247329920098345</v>
      </c>
      <c r="G1023" t="s">
        <v>56</v>
      </c>
      <c r="H1023" t="s">
        <v>84</v>
      </c>
      <c r="I1023" t="s">
        <v>84</v>
      </c>
      <c r="J1023" t="s">
        <v>84</v>
      </c>
      <c r="K1023" t="s">
        <v>84</v>
      </c>
      <c r="L1023" t="s">
        <v>84</v>
      </c>
      <c r="M1023" t="s">
        <v>84</v>
      </c>
      <c r="N1023" t="s">
        <v>84</v>
      </c>
      <c r="O1023" t="s">
        <v>84</v>
      </c>
      <c r="P1023" t="s">
        <v>84</v>
      </c>
      <c r="Q1023" t="s">
        <v>84</v>
      </c>
      <c r="R1023" t="s">
        <v>84</v>
      </c>
      <c r="S1023" t="s">
        <v>84</v>
      </c>
      <c r="T1023" t="s">
        <v>84</v>
      </c>
      <c r="U1023" t="s">
        <v>84</v>
      </c>
      <c r="V1023" t="s">
        <v>84</v>
      </c>
      <c r="W1023" t="s">
        <v>84</v>
      </c>
      <c r="X1023" t="s">
        <v>84</v>
      </c>
    </row>
    <row r="1024" spans="1:24" hidden="1" x14ac:dyDescent="0.3">
      <c r="A1024">
        <v>1.2376831983198031</v>
      </c>
      <c r="B1024">
        <v>0</v>
      </c>
      <c r="C1024" t="s">
        <v>86</v>
      </c>
      <c r="D1024">
        <v>0.3</v>
      </c>
      <c r="E1024" t="s">
        <v>89</v>
      </c>
      <c r="F1024">
        <v>-21.181736081016169</v>
      </c>
      <c r="G1024" t="s">
        <v>56</v>
      </c>
      <c r="H1024" t="s">
        <v>84</v>
      </c>
      <c r="I1024" t="s">
        <v>84</v>
      </c>
      <c r="J1024" t="s">
        <v>84</v>
      </c>
      <c r="K1024" t="s">
        <v>84</v>
      </c>
      <c r="L1024" t="s">
        <v>84</v>
      </c>
      <c r="M1024" t="s">
        <v>84</v>
      </c>
      <c r="N1024" t="s">
        <v>84</v>
      </c>
      <c r="O1024" t="s">
        <v>84</v>
      </c>
      <c r="P1024" t="s">
        <v>84</v>
      </c>
      <c r="Q1024" t="s">
        <v>84</v>
      </c>
      <c r="R1024" t="s">
        <v>84</v>
      </c>
      <c r="S1024" t="s">
        <v>84</v>
      </c>
      <c r="T1024" t="s">
        <v>84</v>
      </c>
      <c r="U1024" t="s">
        <v>84</v>
      </c>
      <c r="V1024" t="s">
        <v>84</v>
      </c>
      <c r="W1024" t="s">
        <v>84</v>
      </c>
      <c r="X1024" t="s">
        <v>84</v>
      </c>
    </row>
    <row r="1025" spans="1:24" hidden="1" x14ac:dyDescent="0.3">
      <c r="A1025">
        <v>2.10722133826703</v>
      </c>
      <c r="B1025">
        <v>0</v>
      </c>
      <c r="C1025" t="s">
        <v>86</v>
      </c>
      <c r="D1025">
        <v>0.3</v>
      </c>
      <c r="E1025" t="s">
        <v>89</v>
      </c>
      <c r="F1025">
        <v>34.192277798320696</v>
      </c>
      <c r="G1025" t="s">
        <v>56</v>
      </c>
      <c r="H1025" t="s">
        <v>84</v>
      </c>
      <c r="I1025" t="s">
        <v>84</v>
      </c>
      <c r="J1025" t="s">
        <v>84</v>
      </c>
      <c r="K1025" t="s">
        <v>84</v>
      </c>
      <c r="L1025" t="s">
        <v>84</v>
      </c>
      <c r="M1025" t="s">
        <v>84</v>
      </c>
      <c r="N1025" t="s">
        <v>84</v>
      </c>
      <c r="O1025" t="s">
        <v>84</v>
      </c>
      <c r="P1025" t="s">
        <v>84</v>
      </c>
      <c r="Q1025" t="s">
        <v>84</v>
      </c>
      <c r="R1025" t="s">
        <v>84</v>
      </c>
      <c r="S1025" t="s">
        <v>84</v>
      </c>
      <c r="T1025" t="s">
        <v>84</v>
      </c>
      <c r="U1025" t="s">
        <v>84</v>
      </c>
      <c r="V1025" t="s">
        <v>84</v>
      </c>
      <c r="W1025" t="s">
        <v>84</v>
      </c>
      <c r="X1025" t="s">
        <v>84</v>
      </c>
    </row>
    <row r="1026" spans="1:24" hidden="1" x14ac:dyDescent="0.3">
      <c r="A1026">
        <v>2.0139097579705121</v>
      </c>
      <c r="B1026">
        <v>0</v>
      </c>
      <c r="C1026" t="s">
        <v>86</v>
      </c>
      <c r="D1026">
        <v>0.3</v>
      </c>
      <c r="E1026" t="s">
        <v>89</v>
      </c>
      <c r="F1026">
        <v>28.250000507578939</v>
      </c>
      <c r="G1026" t="s">
        <v>56</v>
      </c>
      <c r="H1026" t="s">
        <v>84</v>
      </c>
      <c r="I1026" t="s">
        <v>84</v>
      </c>
      <c r="J1026" t="s">
        <v>84</v>
      </c>
      <c r="K1026" t="s">
        <v>84</v>
      </c>
      <c r="L1026" t="s">
        <v>84</v>
      </c>
      <c r="M1026" t="s">
        <v>84</v>
      </c>
      <c r="N1026" t="s">
        <v>84</v>
      </c>
      <c r="O1026" t="s">
        <v>84</v>
      </c>
      <c r="P1026" t="s">
        <v>84</v>
      </c>
      <c r="Q1026" t="s">
        <v>84</v>
      </c>
      <c r="R1026" t="s">
        <v>84</v>
      </c>
      <c r="S1026" t="s">
        <v>84</v>
      </c>
      <c r="T1026" t="s">
        <v>84</v>
      </c>
      <c r="U1026" t="s">
        <v>84</v>
      </c>
      <c r="V1026" t="s">
        <v>84</v>
      </c>
      <c r="W1026" t="s">
        <v>84</v>
      </c>
      <c r="X1026" t="s">
        <v>84</v>
      </c>
    </row>
    <row r="1027" spans="1:24" hidden="1" x14ac:dyDescent="0.3">
      <c r="A1027">
        <v>1.6800565064462241</v>
      </c>
      <c r="B1027">
        <v>0</v>
      </c>
      <c r="C1027" t="s">
        <v>86</v>
      </c>
      <c r="D1027">
        <v>0.3</v>
      </c>
      <c r="E1027" t="s">
        <v>89</v>
      </c>
      <c r="F1027">
        <v>6.9895247052298313</v>
      </c>
      <c r="G1027" t="s">
        <v>56</v>
      </c>
      <c r="H1027" t="s">
        <v>84</v>
      </c>
      <c r="I1027" t="s">
        <v>84</v>
      </c>
      <c r="J1027" t="s">
        <v>84</v>
      </c>
      <c r="K1027" t="s">
        <v>84</v>
      </c>
      <c r="L1027" t="s">
        <v>84</v>
      </c>
      <c r="M1027" t="s">
        <v>84</v>
      </c>
      <c r="N1027" t="s">
        <v>84</v>
      </c>
      <c r="O1027" t="s">
        <v>84</v>
      </c>
      <c r="P1027" t="s">
        <v>84</v>
      </c>
      <c r="Q1027" t="s">
        <v>84</v>
      </c>
      <c r="R1027" t="s">
        <v>84</v>
      </c>
      <c r="S1027" t="s">
        <v>84</v>
      </c>
      <c r="T1027" t="s">
        <v>84</v>
      </c>
      <c r="U1027" t="s">
        <v>84</v>
      </c>
      <c r="V1027" t="s">
        <v>84</v>
      </c>
      <c r="W1027" t="s">
        <v>84</v>
      </c>
      <c r="X1027" t="s">
        <v>84</v>
      </c>
    </row>
    <row r="1028" spans="1:24" hidden="1" x14ac:dyDescent="0.3">
      <c r="A1028">
        <v>2.2962377618692154</v>
      </c>
      <c r="B1028">
        <v>0</v>
      </c>
      <c r="C1028" t="s">
        <v>86</v>
      </c>
      <c r="D1028">
        <v>0.3</v>
      </c>
      <c r="E1028" t="s">
        <v>89</v>
      </c>
      <c r="F1028">
        <v>46.229240391594942</v>
      </c>
      <c r="G1028" t="s">
        <v>56</v>
      </c>
      <c r="H1028" t="s">
        <v>84</v>
      </c>
      <c r="I1028" t="s">
        <v>84</v>
      </c>
      <c r="J1028" t="s">
        <v>84</v>
      </c>
      <c r="K1028" t="s">
        <v>84</v>
      </c>
      <c r="L1028" t="s">
        <v>84</v>
      </c>
      <c r="M1028" t="s">
        <v>84</v>
      </c>
      <c r="N1028" t="s">
        <v>84</v>
      </c>
      <c r="O1028" t="s">
        <v>84</v>
      </c>
      <c r="P1028" t="s">
        <v>84</v>
      </c>
      <c r="Q1028" t="s">
        <v>84</v>
      </c>
      <c r="R1028" t="s">
        <v>84</v>
      </c>
      <c r="S1028" t="s">
        <v>84</v>
      </c>
      <c r="T1028" t="s">
        <v>84</v>
      </c>
      <c r="U1028" t="s">
        <v>84</v>
      </c>
      <c r="V1028" t="s">
        <v>84</v>
      </c>
      <c r="W1028" t="s">
        <v>84</v>
      </c>
      <c r="X1028" t="s">
        <v>84</v>
      </c>
    </row>
    <row r="1029" spans="1:24" hidden="1" x14ac:dyDescent="0.3">
      <c r="A1029">
        <v>1.652193982571081</v>
      </c>
      <c r="B1029">
        <v>0</v>
      </c>
      <c r="C1029" t="s">
        <v>86</v>
      </c>
      <c r="D1029">
        <v>0.3</v>
      </c>
      <c r="E1029" t="s">
        <v>89</v>
      </c>
      <c r="F1029">
        <v>5.215180702482388</v>
      </c>
      <c r="G1029" t="s">
        <v>56</v>
      </c>
      <c r="H1029" t="s">
        <v>84</v>
      </c>
      <c r="I1029" t="s">
        <v>84</v>
      </c>
      <c r="J1029" t="s">
        <v>84</v>
      </c>
      <c r="K1029" t="s">
        <v>84</v>
      </c>
      <c r="L1029" t="s">
        <v>84</v>
      </c>
      <c r="M1029" t="s">
        <v>84</v>
      </c>
      <c r="N1029" t="s">
        <v>84</v>
      </c>
      <c r="O1029" t="s">
        <v>84</v>
      </c>
      <c r="P1029" t="s">
        <v>84</v>
      </c>
      <c r="Q1029" t="s">
        <v>84</v>
      </c>
      <c r="R1029" t="s">
        <v>84</v>
      </c>
      <c r="S1029" t="s">
        <v>84</v>
      </c>
      <c r="T1029" t="s">
        <v>84</v>
      </c>
      <c r="U1029" t="s">
        <v>84</v>
      </c>
      <c r="V1029" t="s">
        <v>84</v>
      </c>
      <c r="W1029" t="s">
        <v>84</v>
      </c>
      <c r="X1029" t="s">
        <v>84</v>
      </c>
    </row>
    <row r="1030" spans="1:24" hidden="1" x14ac:dyDescent="0.3">
      <c r="A1030">
        <v>1.5187047506947979</v>
      </c>
      <c r="B1030">
        <v>0</v>
      </c>
      <c r="C1030" t="s">
        <v>86</v>
      </c>
      <c r="D1030">
        <v>0.3</v>
      </c>
      <c r="E1030" t="s">
        <v>89</v>
      </c>
      <c r="F1030">
        <v>-3.2856937722220017</v>
      </c>
      <c r="G1030" t="s">
        <v>56</v>
      </c>
      <c r="H1030" t="s">
        <v>84</v>
      </c>
      <c r="I1030" t="s">
        <v>84</v>
      </c>
      <c r="J1030" t="s">
        <v>84</v>
      </c>
      <c r="K1030" t="s">
        <v>84</v>
      </c>
      <c r="L1030" t="s">
        <v>84</v>
      </c>
      <c r="M1030" t="s">
        <v>84</v>
      </c>
      <c r="N1030" t="s">
        <v>84</v>
      </c>
      <c r="O1030" t="s">
        <v>84</v>
      </c>
      <c r="P1030" t="s">
        <v>84</v>
      </c>
      <c r="Q1030" t="s">
        <v>84</v>
      </c>
      <c r="R1030" t="s">
        <v>84</v>
      </c>
      <c r="S1030" t="s">
        <v>84</v>
      </c>
      <c r="T1030" t="s">
        <v>84</v>
      </c>
      <c r="U1030" t="s">
        <v>84</v>
      </c>
      <c r="V1030" t="s">
        <v>84</v>
      </c>
      <c r="W1030" t="s">
        <v>84</v>
      </c>
      <c r="X1030" t="s">
        <v>84</v>
      </c>
    </row>
    <row r="1031" spans="1:24" hidden="1" x14ac:dyDescent="0.3">
      <c r="A1031">
        <v>1.2885260895829236</v>
      </c>
      <c r="B1031">
        <v>0</v>
      </c>
      <c r="C1031" t="s">
        <v>86</v>
      </c>
      <c r="D1031">
        <v>0.3</v>
      </c>
      <c r="E1031" t="s">
        <v>89</v>
      </c>
      <c r="F1031">
        <v>-17.943954048084855</v>
      </c>
      <c r="G1031" t="s">
        <v>56</v>
      </c>
      <c r="H1031" t="s">
        <v>84</v>
      </c>
      <c r="I1031" t="s">
        <v>84</v>
      </c>
      <c r="J1031" t="s">
        <v>84</v>
      </c>
      <c r="K1031" t="s">
        <v>84</v>
      </c>
      <c r="L1031" t="s">
        <v>84</v>
      </c>
      <c r="M1031" t="s">
        <v>84</v>
      </c>
      <c r="N1031" t="s">
        <v>84</v>
      </c>
      <c r="O1031" t="s">
        <v>84</v>
      </c>
      <c r="P1031" t="s">
        <v>84</v>
      </c>
      <c r="Q1031" t="s">
        <v>84</v>
      </c>
      <c r="R1031" t="s">
        <v>84</v>
      </c>
      <c r="S1031" t="s">
        <v>84</v>
      </c>
      <c r="T1031" t="s">
        <v>84</v>
      </c>
      <c r="U1031" t="s">
        <v>84</v>
      </c>
      <c r="V1031" t="s">
        <v>84</v>
      </c>
      <c r="W1031" t="s">
        <v>84</v>
      </c>
      <c r="X1031" t="s">
        <v>84</v>
      </c>
    </row>
    <row r="1032" spans="1:24" hidden="1" x14ac:dyDescent="0.3">
      <c r="A1032">
        <v>2.5531570695566423</v>
      </c>
      <c r="B1032">
        <v>0</v>
      </c>
      <c r="C1032" t="s">
        <v>86</v>
      </c>
      <c r="D1032">
        <v>0.3</v>
      </c>
      <c r="E1032" t="s">
        <v>89</v>
      </c>
      <c r="F1032">
        <v>62.590401168989509</v>
      </c>
      <c r="G1032" t="s">
        <v>56</v>
      </c>
      <c r="H1032" t="s">
        <v>84</v>
      </c>
      <c r="I1032" t="s">
        <v>84</v>
      </c>
      <c r="J1032" t="s">
        <v>84</v>
      </c>
      <c r="K1032" t="s">
        <v>84</v>
      </c>
      <c r="L1032" t="s">
        <v>84</v>
      </c>
      <c r="M1032" t="s">
        <v>84</v>
      </c>
      <c r="N1032" t="s">
        <v>84</v>
      </c>
      <c r="O1032" t="s">
        <v>84</v>
      </c>
      <c r="P1032" t="s">
        <v>84</v>
      </c>
      <c r="Q1032" t="s">
        <v>84</v>
      </c>
      <c r="R1032" t="s">
        <v>84</v>
      </c>
      <c r="S1032" t="s">
        <v>84</v>
      </c>
      <c r="T1032" t="s">
        <v>84</v>
      </c>
      <c r="U1032" t="s">
        <v>84</v>
      </c>
      <c r="V1032" t="s">
        <v>84</v>
      </c>
      <c r="W1032" t="s">
        <v>84</v>
      </c>
      <c r="X1032" t="s">
        <v>84</v>
      </c>
    </row>
    <row r="1033" spans="1:24" hidden="1" x14ac:dyDescent="0.3">
      <c r="A1033">
        <v>1.3840397009234404</v>
      </c>
      <c r="B1033">
        <v>0</v>
      </c>
      <c r="C1033" t="s">
        <v>86</v>
      </c>
      <c r="D1033">
        <v>0.3</v>
      </c>
      <c r="E1033" t="s">
        <v>89</v>
      </c>
      <c r="F1033">
        <v>-11.861446798481794</v>
      </c>
      <c r="G1033" t="s">
        <v>56</v>
      </c>
      <c r="H1033" t="s">
        <v>84</v>
      </c>
      <c r="I1033" t="s">
        <v>84</v>
      </c>
      <c r="J1033" t="s">
        <v>84</v>
      </c>
      <c r="K1033" t="s">
        <v>84</v>
      </c>
      <c r="L1033" t="s">
        <v>84</v>
      </c>
      <c r="M1033" t="s">
        <v>84</v>
      </c>
      <c r="N1033" t="s">
        <v>84</v>
      </c>
      <c r="O1033" t="s">
        <v>84</v>
      </c>
      <c r="P1033" t="s">
        <v>84</v>
      </c>
      <c r="Q1033" t="s">
        <v>84</v>
      </c>
      <c r="R1033" t="s">
        <v>84</v>
      </c>
      <c r="S1033" t="s">
        <v>84</v>
      </c>
      <c r="T1033" t="s">
        <v>84</v>
      </c>
      <c r="U1033" t="s">
        <v>84</v>
      </c>
      <c r="V1033" t="s">
        <v>84</v>
      </c>
      <c r="W1033" t="s">
        <v>84</v>
      </c>
      <c r="X1033" t="s">
        <v>84</v>
      </c>
    </row>
    <row r="1034" spans="1:24" hidden="1" x14ac:dyDescent="0.3">
      <c r="A1034">
        <v>1.4227824349487119</v>
      </c>
      <c r="B1034">
        <v>0</v>
      </c>
      <c r="C1034" t="s">
        <v>86</v>
      </c>
      <c r="D1034">
        <v>0.3</v>
      </c>
      <c r="E1034" t="s">
        <v>89</v>
      </c>
      <c r="F1034">
        <v>-9.3942281762267132</v>
      </c>
      <c r="G1034" t="s">
        <v>56</v>
      </c>
      <c r="H1034" t="s">
        <v>84</v>
      </c>
      <c r="I1034" t="s">
        <v>84</v>
      </c>
      <c r="J1034" t="s">
        <v>84</v>
      </c>
      <c r="K1034" t="s">
        <v>84</v>
      </c>
      <c r="L1034" t="s">
        <v>84</v>
      </c>
      <c r="M1034" t="s">
        <v>84</v>
      </c>
      <c r="N1034" t="s">
        <v>84</v>
      </c>
      <c r="O1034" t="s">
        <v>84</v>
      </c>
      <c r="P1034" t="s">
        <v>84</v>
      </c>
      <c r="Q1034" t="s">
        <v>84</v>
      </c>
      <c r="R1034" t="s">
        <v>84</v>
      </c>
      <c r="S1034" t="s">
        <v>84</v>
      </c>
      <c r="T1034" t="s">
        <v>84</v>
      </c>
      <c r="U1034" t="s">
        <v>84</v>
      </c>
      <c r="V1034" t="s">
        <v>84</v>
      </c>
      <c r="W1034" t="s">
        <v>84</v>
      </c>
      <c r="X1034" t="s">
        <v>84</v>
      </c>
    </row>
    <row r="1035" spans="1:24" hidden="1" x14ac:dyDescent="0.3">
      <c r="A1035">
        <v>1.5980770550632044</v>
      </c>
      <c r="B1035">
        <v>0</v>
      </c>
      <c r="C1035" t="s">
        <v>86</v>
      </c>
      <c r="D1035">
        <v>0.3</v>
      </c>
      <c r="E1035" t="s">
        <v>89</v>
      </c>
      <c r="F1035">
        <v>1.7689011694073986</v>
      </c>
      <c r="G1035" t="s">
        <v>56</v>
      </c>
      <c r="H1035" t="s">
        <v>84</v>
      </c>
      <c r="I1035" t="s">
        <v>84</v>
      </c>
      <c r="J1035" t="s">
        <v>84</v>
      </c>
      <c r="K1035" t="s">
        <v>84</v>
      </c>
      <c r="L1035" t="s">
        <v>84</v>
      </c>
      <c r="M1035" t="s">
        <v>84</v>
      </c>
      <c r="N1035" t="s">
        <v>84</v>
      </c>
      <c r="O1035" t="s">
        <v>84</v>
      </c>
      <c r="P1035" t="s">
        <v>84</v>
      </c>
      <c r="Q1035" t="s">
        <v>84</v>
      </c>
      <c r="R1035" t="s">
        <v>84</v>
      </c>
      <c r="S1035" t="s">
        <v>84</v>
      </c>
      <c r="T1035" t="s">
        <v>84</v>
      </c>
      <c r="U1035" t="s">
        <v>84</v>
      </c>
      <c r="V1035" t="s">
        <v>84</v>
      </c>
      <c r="W1035" t="s">
        <v>84</v>
      </c>
      <c r="X1035" t="s">
        <v>84</v>
      </c>
    </row>
    <row r="1036" spans="1:24" hidden="1" x14ac:dyDescent="0.3">
      <c r="A1036">
        <v>0.9223374275211772</v>
      </c>
      <c r="B1036">
        <v>0</v>
      </c>
      <c r="C1036" t="s">
        <v>86</v>
      </c>
      <c r="D1036">
        <v>0.3</v>
      </c>
      <c r="E1036" t="s">
        <v>89</v>
      </c>
      <c r="F1036">
        <v>-41.263616664256695</v>
      </c>
      <c r="G1036" t="s">
        <v>56</v>
      </c>
      <c r="H1036" t="s">
        <v>84</v>
      </c>
      <c r="I1036" t="s">
        <v>84</v>
      </c>
      <c r="J1036" t="s">
        <v>84</v>
      </c>
      <c r="K1036" t="s">
        <v>84</v>
      </c>
      <c r="L1036" t="s">
        <v>84</v>
      </c>
      <c r="M1036" t="s">
        <v>84</v>
      </c>
      <c r="N1036" t="s">
        <v>84</v>
      </c>
      <c r="O1036" t="s">
        <v>84</v>
      </c>
      <c r="P1036" t="s">
        <v>84</v>
      </c>
      <c r="Q1036" t="s">
        <v>84</v>
      </c>
      <c r="R1036" t="s">
        <v>84</v>
      </c>
      <c r="S1036" t="s">
        <v>84</v>
      </c>
      <c r="T1036" t="s">
        <v>84</v>
      </c>
      <c r="U1036" t="s">
        <v>84</v>
      </c>
      <c r="V1036" t="s">
        <v>84</v>
      </c>
      <c r="W1036" t="s">
        <v>84</v>
      </c>
      <c r="X1036" t="s">
        <v>84</v>
      </c>
    </row>
    <row r="1037" spans="1:24" hidden="1" x14ac:dyDescent="0.3">
      <c r="A1037">
        <v>2.2468355100033319</v>
      </c>
      <c r="B1037">
        <v>0</v>
      </c>
      <c r="C1037" t="s">
        <v>86</v>
      </c>
      <c r="D1037">
        <v>0.3</v>
      </c>
      <c r="E1037" t="s">
        <v>89</v>
      </c>
      <c r="F1037">
        <v>43.083201299327001</v>
      </c>
      <c r="G1037" t="s">
        <v>56</v>
      </c>
      <c r="H1037" t="s">
        <v>84</v>
      </c>
      <c r="I1037" t="s">
        <v>84</v>
      </c>
      <c r="J1037" t="s">
        <v>84</v>
      </c>
      <c r="K1037" t="s">
        <v>84</v>
      </c>
      <c r="L1037" t="s">
        <v>84</v>
      </c>
      <c r="M1037" t="s">
        <v>84</v>
      </c>
      <c r="N1037" t="s">
        <v>84</v>
      </c>
      <c r="O1037" t="s">
        <v>84</v>
      </c>
      <c r="P1037" t="s">
        <v>84</v>
      </c>
      <c r="Q1037" t="s">
        <v>84</v>
      </c>
      <c r="R1037" t="s">
        <v>84</v>
      </c>
      <c r="S1037" t="s">
        <v>84</v>
      </c>
      <c r="T1037" t="s">
        <v>84</v>
      </c>
      <c r="U1037" t="s">
        <v>84</v>
      </c>
      <c r="V1037" t="s">
        <v>84</v>
      </c>
      <c r="W1037" t="s">
        <v>84</v>
      </c>
      <c r="X1037" t="s">
        <v>84</v>
      </c>
    </row>
    <row r="1038" spans="1:24" hidden="1" x14ac:dyDescent="0.3">
      <c r="A1038">
        <v>1.6192269680005673</v>
      </c>
      <c r="B1038">
        <v>0</v>
      </c>
      <c r="C1038" t="s">
        <v>86</v>
      </c>
      <c r="D1038">
        <v>0.3</v>
      </c>
      <c r="E1038" t="s">
        <v>89</v>
      </c>
      <c r="F1038">
        <v>3.115772018121842</v>
      </c>
      <c r="G1038" t="s">
        <v>56</v>
      </c>
      <c r="H1038" t="s">
        <v>84</v>
      </c>
      <c r="I1038" t="s">
        <v>84</v>
      </c>
      <c r="J1038" t="s">
        <v>84</v>
      </c>
      <c r="K1038" t="s">
        <v>84</v>
      </c>
      <c r="L1038" t="s">
        <v>84</v>
      </c>
      <c r="M1038" t="s">
        <v>84</v>
      </c>
      <c r="N1038" t="s">
        <v>84</v>
      </c>
      <c r="O1038" t="s">
        <v>84</v>
      </c>
      <c r="P1038" t="s">
        <v>84</v>
      </c>
      <c r="Q1038" t="s">
        <v>84</v>
      </c>
      <c r="R1038" t="s">
        <v>84</v>
      </c>
      <c r="S1038" t="s">
        <v>84</v>
      </c>
      <c r="T1038" t="s">
        <v>84</v>
      </c>
      <c r="U1038" t="s">
        <v>84</v>
      </c>
      <c r="V1038" t="s">
        <v>84</v>
      </c>
      <c r="W1038" t="s">
        <v>84</v>
      </c>
      <c r="X1038" t="s">
        <v>84</v>
      </c>
    </row>
    <row r="1039" spans="1:24" hidden="1" x14ac:dyDescent="0.3">
      <c r="A1039">
        <v>2.1332151581639982</v>
      </c>
      <c r="B1039">
        <v>0</v>
      </c>
      <c r="C1039" t="s">
        <v>86</v>
      </c>
      <c r="D1039">
        <v>0.3</v>
      </c>
      <c r="E1039" t="s">
        <v>89</v>
      </c>
      <c r="F1039">
        <v>35.847618809399364</v>
      </c>
      <c r="G1039" t="s">
        <v>56</v>
      </c>
      <c r="H1039" t="s">
        <v>84</v>
      </c>
      <c r="I1039" t="s">
        <v>84</v>
      </c>
      <c r="J1039" t="s">
        <v>84</v>
      </c>
      <c r="K1039" t="s">
        <v>84</v>
      </c>
      <c r="L1039" t="s">
        <v>84</v>
      </c>
      <c r="M1039" t="s">
        <v>84</v>
      </c>
      <c r="N1039" t="s">
        <v>84</v>
      </c>
      <c r="O1039" t="s">
        <v>84</v>
      </c>
      <c r="P1039" t="s">
        <v>84</v>
      </c>
      <c r="Q1039" t="s">
        <v>84</v>
      </c>
      <c r="R1039" t="s">
        <v>84</v>
      </c>
      <c r="S1039" t="s">
        <v>84</v>
      </c>
      <c r="T1039" t="s">
        <v>84</v>
      </c>
      <c r="U1039" t="s">
        <v>84</v>
      </c>
      <c r="V1039" t="s">
        <v>84</v>
      </c>
      <c r="W1039" t="s">
        <v>84</v>
      </c>
      <c r="X1039" t="s">
        <v>84</v>
      </c>
    </row>
    <row r="1040" spans="1:24" hidden="1" x14ac:dyDescent="0.3">
      <c r="A1040">
        <v>1.0673276140950485</v>
      </c>
      <c r="B1040">
        <v>0</v>
      </c>
      <c r="C1040" t="s">
        <v>86</v>
      </c>
      <c r="D1040">
        <v>0.3</v>
      </c>
      <c r="E1040" t="s">
        <v>89</v>
      </c>
      <c r="F1040">
        <v>-32.030337254343216</v>
      </c>
      <c r="G1040" t="s">
        <v>56</v>
      </c>
      <c r="H1040" t="s">
        <v>84</v>
      </c>
      <c r="I1040" t="s">
        <v>84</v>
      </c>
      <c r="J1040" t="s">
        <v>84</v>
      </c>
      <c r="K1040" t="s">
        <v>84</v>
      </c>
      <c r="L1040" t="s">
        <v>84</v>
      </c>
      <c r="M1040" t="s">
        <v>84</v>
      </c>
      <c r="N1040" t="s">
        <v>84</v>
      </c>
      <c r="O1040" t="s">
        <v>84</v>
      </c>
      <c r="P1040" t="s">
        <v>84</v>
      </c>
      <c r="Q1040" t="s">
        <v>84</v>
      </c>
      <c r="R1040" t="s">
        <v>84</v>
      </c>
      <c r="S1040" t="s">
        <v>84</v>
      </c>
      <c r="T1040" t="s">
        <v>84</v>
      </c>
      <c r="U1040" t="s">
        <v>84</v>
      </c>
      <c r="V1040" t="s">
        <v>84</v>
      </c>
      <c r="W1040" t="s">
        <v>84</v>
      </c>
      <c r="X1040" t="s">
        <v>84</v>
      </c>
    </row>
    <row r="1041" spans="1:24" hidden="1" x14ac:dyDescent="0.3">
      <c r="A1041">
        <v>1.9623243091296827</v>
      </c>
      <c r="B1041">
        <v>0</v>
      </c>
      <c r="C1041" t="s">
        <v>86</v>
      </c>
      <c r="D1041">
        <v>0.3</v>
      </c>
      <c r="E1041" t="s">
        <v>89</v>
      </c>
      <c r="F1041">
        <v>24.964930849498991</v>
      </c>
      <c r="G1041" t="s">
        <v>56</v>
      </c>
      <c r="H1041" t="s">
        <v>84</v>
      </c>
      <c r="I1041" t="s">
        <v>84</v>
      </c>
      <c r="J1041" t="s">
        <v>84</v>
      </c>
      <c r="K1041" t="s">
        <v>84</v>
      </c>
      <c r="L1041" t="s">
        <v>84</v>
      </c>
      <c r="M1041" t="s">
        <v>84</v>
      </c>
      <c r="N1041" t="s">
        <v>84</v>
      </c>
      <c r="O1041" t="s">
        <v>84</v>
      </c>
      <c r="P1041" t="s">
        <v>84</v>
      </c>
      <c r="Q1041" t="s">
        <v>84</v>
      </c>
      <c r="R1041" t="s">
        <v>84</v>
      </c>
      <c r="S1041" t="s">
        <v>84</v>
      </c>
      <c r="T1041" t="s">
        <v>84</v>
      </c>
      <c r="U1041" t="s">
        <v>84</v>
      </c>
      <c r="V1041" t="s">
        <v>84</v>
      </c>
      <c r="W1041" t="s">
        <v>84</v>
      </c>
      <c r="X1041" t="s">
        <v>84</v>
      </c>
    </row>
    <row r="1042" spans="1:24" hidden="1" x14ac:dyDescent="0.3">
      <c r="A1042">
        <v>1.6443694358179677</v>
      </c>
      <c r="B1042">
        <v>0</v>
      </c>
      <c r="C1042" t="s">
        <v>86</v>
      </c>
      <c r="D1042">
        <v>0.3</v>
      </c>
      <c r="E1042" t="s">
        <v>89</v>
      </c>
      <c r="F1042">
        <v>4.7168971418179746</v>
      </c>
      <c r="G1042" t="s">
        <v>56</v>
      </c>
      <c r="H1042" t="s">
        <v>84</v>
      </c>
      <c r="I1042" t="s">
        <v>84</v>
      </c>
      <c r="J1042" t="s">
        <v>84</v>
      </c>
      <c r="K1042" t="s">
        <v>84</v>
      </c>
      <c r="L1042" t="s">
        <v>84</v>
      </c>
      <c r="M1042" t="s">
        <v>84</v>
      </c>
      <c r="N1042" t="s">
        <v>84</v>
      </c>
      <c r="O1042" t="s">
        <v>84</v>
      </c>
      <c r="P1042" t="s">
        <v>84</v>
      </c>
      <c r="Q1042" t="s">
        <v>84</v>
      </c>
      <c r="R1042" t="s">
        <v>84</v>
      </c>
      <c r="S1042" t="s">
        <v>84</v>
      </c>
      <c r="T1042" t="s">
        <v>84</v>
      </c>
      <c r="U1042" t="s">
        <v>84</v>
      </c>
      <c r="V1042" t="s">
        <v>84</v>
      </c>
      <c r="W1042" t="s">
        <v>84</v>
      </c>
      <c r="X1042" t="s">
        <v>84</v>
      </c>
    </row>
    <row r="1043" spans="1:24" hidden="1" x14ac:dyDescent="0.3">
      <c r="A1043">
        <v>1.4449821218896512</v>
      </c>
      <c r="B1043">
        <v>0</v>
      </c>
      <c r="C1043" t="s">
        <v>86</v>
      </c>
      <c r="D1043">
        <v>0.3</v>
      </c>
      <c r="E1043" t="s">
        <v>89</v>
      </c>
      <c r="F1043">
        <v>-7.9805055155288018</v>
      </c>
      <c r="G1043" t="s">
        <v>56</v>
      </c>
      <c r="H1043" t="s">
        <v>84</v>
      </c>
      <c r="I1043" t="s">
        <v>84</v>
      </c>
      <c r="J1043" t="s">
        <v>84</v>
      </c>
      <c r="K1043" t="s">
        <v>84</v>
      </c>
      <c r="L1043" t="s">
        <v>84</v>
      </c>
      <c r="M1043" t="s">
        <v>84</v>
      </c>
      <c r="N1043" t="s">
        <v>84</v>
      </c>
      <c r="O1043" t="s">
        <v>84</v>
      </c>
      <c r="P1043" t="s">
        <v>84</v>
      </c>
      <c r="Q1043" t="s">
        <v>84</v>
      </c>
      <c r="R1043" t="s">
        <v>84</v>
      </c>
      <c r="S1043" t="s">
        <v>84</v>
      </c>
      <c r="T1043" t="s">
        <v>84</v>
      </c>
      <c r="U1043" t="s">
        <v>84</v>
      </c>
      <c r="V1043" t="s">
        <v>84</v>
      </c>
      <c r="W1043" t="s">
        <v>84</v>
      </c>
      <c r="X1043" t="s">
        <v>84</v>
      </c>
    </row>
    <row r="1044" spans="1:24" hidden="1" x14ac:dyDescent="0.3">
      <c r="A1044">
        <v>2.0004965041694809</v>
      </c>
      <c r="B1044">
        <v>0</v>
      </c>
      <c r="C1044" t="s">
        <v>86</v>
      </c>
      <c r="D1044">
        <v>0.3</v>
      </c>
      <c r="E1044" t="s">
        <v>89</v>
      </c>
      <c r="F1044">
        <v>27.395816351619491</v>
      </c>
      <c r="G1044" t="s">
        <v>56</v>
      </c>
      <c r="H1044" t="s">
        <v>84</v>
      </c>
      <c r="I1044" t="s">
        <v>84</v>
      </c>
      <c r="J1044" t="s">
        <v>84</v>
      </c>
      <c r="K1044" t="s">
        <v>84</v>
      </c>
      <c r="L1044" t="s">
        <v>84</v>
      </c>
      <c r="M1044" t="s">
        <v>84</v>
      </c>
      <c r="N1044" t="s">
        <v>84</v>
      </c>
      <c r="O1044" t="s">
        <v>84</v>
      </c>
      <c r="P1044" t="s">
        <v>84</v>
      </c>
      <c r="Q1044" t="s">
        <v>84</v>
      </c>
      <c r="R1044" t="s">
        <v>84</v>
      </c>
      <c r="S1044" t="s">
        <v>84</v>
      </c>
      <c r="T1044" t="s">
        <v>84</v>
      </c>
      <c r="U1044" t="s">
        <v>84</v>
      </c>
      <c r="V1044" t="s">
        <v>84</v>
      </c>
      <c r="W1044" t="s">
        <v>84</v>
      </c>
      <c r="X1044" t="s">
        <v>84</v>
      </c>
    </row>
    <row r="1045" spans="1:24" hidden="1" x14ac:dyDescent="0.3">
      <c r="A1045">
        <v>2.8012156717959682</v>
      </c>
      <c r="B1045">
        <v>0</v>
      </c>
      <c r="C1045" t="s">
        <v>86</v>
      </c>
      <c r="D1045">
        <v>0.3</v>
      </c>
      <c r="E1045" t="s">
        <v>89</v>
      </c>
      <c r="F1045">
        <v>78.387293625165128</v>
      </c>
      <c r="G1045" t="s">
        <v>56</v>
      </c>
      <c r="H1045" t="s">
        <v>84</v>
      </c>
      <c r="I1045" t="s">
        <v>84</v>
      </c>
      <c r="J1045" t="s">
        <v>84</v>
      </c>
      <c r="K1045" t="s">
        <v>84</v>
      </c>
      <c r="L1045" t="s">
        <v>84</v>
      </c>
      <c r="M1045" t="s">
        <v>84</v>
      </c>
      <c r="N1045" t="s">
        <v>84</v>
      </c>
      <c r="O1045" t="s">
        <v>84</v>
      </c>
      <c r="P1045" t="s">
        <v>84</v>
      </c>
      <c r="Q1045" t="s">
        <v>84</v>
      </c>
      <c r="R1045" t="s">
        <v>84</v>
      </c>
      <c r="S1045" t="s">
        <v>84</v>
      </c>
      <c r="T1045" t="s">
        <v>84</v>
      </c>
      <c r="U1045" t="s">
        <v>84</v>
      </c>
      <c r="V1045" t="s">
        <v>84</v>
      </c>
      <c r="W1045" t="s">
        <v>84</v>
      </c>
      <c r="X1045" t="s">
        <v>84</v>
      </c>
    </row>
    <row r="1046" spans="1:24" hidden="1" x14ac:dyDescent="0.3">
      <c r="A1046">
        <v>1.216377417124886</v>
      </c>
      <c r="B1046">
        <v>0</v>
      </c>
      <c r="C1046" t="s">
        <v>82</v>
      </c>
      <c r="D1046">
        <v>0.1</v>
      </c>
      <c r="E1046" t="s">
        <v>90</v>
      </c>
      <c r="F1046">
        <v>-22.538532947533209</v>
      </c>
      <c r="G1046" t="s">
        <v>56</v>
      </c>
      <c r="H1046" t="s">
        <v>84</v>
      </c>
      <c r="I1046" t="s">
        <v>84</v>
      </c>
      <c r="J1046" t="s">
        <v>84</v>
      </c>
      <c r="K1046" t="s">
        <v>84</v>
      </c>
      <c r="L1046" t="s">
        <v>84</v>
      </c>
      <c r="M1046" t="s">
        <v>84</v>
      </c>
      <c r="N1046" t="s">
        <v>84</v>
      </c>
      <c r="O1046" t="s">
        <v>84</v>
      </c>
      <c r="P1046" t="s">
        <v>84</v>
      </c>
      <c r="Q1046" t="s">
        <v>84</v>
      </c>
      <c r="R1046" t="s">
        <v>84</v>
      </c>
      <c r="S1046" t="s">
        <v>84</v>
      </c>
      <c r="T1046" t="s">
        <v>84</v>
      </c>
      <c r="U1046" t="s">
        <v>84</v>
      </c>
      <c r="V1046" t="s">
        <v>84</v>
      </c>
      <c r="W1046" t="s">
        <v>84</v>
      </c>
      <c r="X1046" t="s">
        <v>84</v>
      </c>
    </row>
    <row r="1047" spans="1:24" hidden="1" x14ac:dyDescent="0.3">
      <c r="A1047">
        <v>0.96662309369427912</v>
      </c>
      <c r="B1047">
        <v>0</v>
      </c>
      <c r="C1047" t="s">
        <v>82</v>
      </c>
      <c r="D1047">
        <v>0.1</v>
      </c>
      <c r="E1047" t="s">
        <v>90</v>
      </c>
      <c r="F1047">
        <v>-38.443412488423924</v>
      </c>
      <c r="G1047" t="s">
        <v>56</v>
      </c>
      <c r="H1047" t="s">
        <v>84</v>
      </c>
      <c r="I1047" t="s">
        <v>84</v>
      </c>
      <c r="J1047" t="s">
        <v>84</v>
      </c>
      <c r="K1047" t="s">
        <v>84</v>
      </c>
      <c r="L1047" t="s">
        <v>84</v>
      </c>
      <c r="M1047" t="s">
        <v>84</v>
      </c>
      <c r="N1047" t="s">
        <v>84</v>
      </c>
      <c r="O1047" t="s">
        <v>84</v>
      </c>
      <c r="P1047" t="s">
        <v>84</v>
      </c>
      <c r="Q1047" t="s">
        <v>84</v>
      </c>
      <c r="R1047" t="s">
        <v>84</v>
      </c>
      <c r="S1047" t="s">
        <v>84</v>
      </c>
      <c r="T1047" t="s">
        <v>84</v>
      </c>
      <c r="U1047" t="s">
        <v>84</v>
      </c>
      <c r="V1047" t="s">
        <v>84</v>
      </c>
      <c r="W1047" t="s">
        <v>84</v>
      </c>
      <c r="X1047" t="s">
        <v>84</v>
      </c>
    </row>
    <row r="1048" spans="1:24" hidden="1" x14ac:dyDescent="0.3">
      <c r="A1048">
        <v>0.43635010537299806</v>
      </c>
      <c r="B1048">
        <v>0</v>
      </c>
      <c r="C1048" t="s">
        <v>82</v>
      </c>
      <c r="D1048">
        <v>0.1</v>
      </c>
      <c r="E1048" t="s">
        <v>90</v>
      </c>
      <c r="F1048">
        <v>-72.212309407565556</v>
      </c>
      <c r="G1048" t="s">
        <v>56</v>
      </c>
      <c r="H1048" t="s">
        <v>84</v>
      </c>
      <c r="I1048" t="s">
        <v>84</v>
      </c>
      <c r="J1048" t="s">
        <v>84</v>
      </c>
      <c r="K1048" t="s">
        <v>84</v>
      </c>
      <c r="L1048" t="s">
        <v>84</v>
      </c>
      <c r="M1048" t="s">
        <v>84</v>
      </c>
      <c r="N1048" t="s">
        <v>84</v>
      </c>
      <c r="O1048" t="s">
        <v>84</v>
      </c>
      <c r="P1048" t="s">
        <v>84</v>
      </c>
      <c r="Q1048" t="s">
        <v>84</v>
      </c>
      <c r="R1048" t="s">
        <v>84</v>
      </c>
      <c r="S1048" t="s">
        <v>84</v>
      </c>
      <c r="T1048" t="s">
        <v>84</v>
      </c>
      <c r="U1048" t="s">
        <v>84</v>
      </c>
      <c r="V1048" t="s">
        <v>84</v>
      </c>
      <c r="W1048" t="s">
        <v>84</v>
      </c>
      <c r="X1048" t="s">
        <v>84</v>
      </c>
    </row>
    <row r="1049" spans="1:24" hidden="1" x14ac:dyDescent="0.3">
      <c r="A1049">
        <v>1.3859003454502381</v>
      </c>
      <c r="B1049">
        <v>0</v>
      </c>
      <c r="C1049" t="s">
        <v>82</v>
      </c>
      <c r="D1049">
        <v>0.1</v>
      </c>
      <c r="E1049" t="s">
        <v>90</v>
      </c>
      <c r="F1049">
        <v>-11.742957049593194</v>
      </c>
      <c r="G1049" t="s">
        <v>56</v>
      </c>
      <c r="H1049" t="s">
        <v>84</v>
      </c>
      <c r="I1049" t="s">
        <v>84</v>
      </c>
      <c r="J1049" t="s">
        <v>84</v>
      </c>
      <c r="K1049" t="s">
        <v>84</v>
      </c>
      <c r="L1049" t="s">
        <v>84</v>
      </c>
      <c r="M1049" t="s">
        <v>84</v>
      </c>
      <c r="N1049" t="s">
        <v>84</v>
      </c>
      <c r="O1049" t="s">
        <v>84</v>
      </c>
      <c r="P1049" t="s">
        <v>84</v>
      </c>
      <c r="Q1049" t="s">
        <v>84</v>
      </c>
      <c r="R1049" t="s">
        <v>84</v>
      </c>
      <c r="S1049" t="s">
        <v>84</v>
      </c>
      <c r="T1049" t="s">
        <v>84</v>
      </c>
      <c r="U1049" t="s">
        <v>84</v>
      </c>
      <c r="V1049" t="s">
        <v>84</v>
      </c>
      <c r="W1049" t="s">
        <v>84</v>
      </c>
      <c r="X1049" t="s">
        <v>84</v>
      </c>
    </row>
    <row r="1050" spans="1:24" hidden="1" x14ac:dyDescent="0.3">
      <c r="A1050">
        <v>1.3174249731370877</v>
      </c>
      <c r="B1050">
        <v>0</v>
      </c>
      <c r="C1050" t="s">
        <v>82</v>
      </c>
      <c r="D1050">
        <v>0.1</v>
      </c>
      <c r="E1050" t="s">
        <v>90</v>
      </c>
      <c r="F1050">
        <v>-16.103612485697781</v>
      </c>
      <c r="G1050" t="s">
        <v>56</v>
      </c>
      <c r="H1050" t="s">
        <v>84</v>
      </c>
      <c r="I1050" t="s">
        <v>84</v>
      </c>
      <c r="J1050" t="s">
        <v>84</v>
      </c>
      <c r="K1050" t="s">
        <v>84</v>
      </c>
      <c r="L1050" t="s">
        <v>84</v>
      </c>
      <c r="M1050" t="s">
        <v>84</v>
      </c>
      <c r="N1050" t="s">
        <v>84</v>
      </c>
      <c r="O1050" t="s">
        <v>84</v>
      </c>
      <c r="P1050" t="s">
        <v>84</v>
      </c>
      <c r="Q1050" t="s">
        <v>84</v>
      </c>
      <c r="R1050" t="s">
        <v>84</v>
      </c>
      <c r="S1050" t="s">
        <v>84</v>
      </c>
      <c r="T1050" t="s">
        <v>84</v>
      </c>
      <c r="U1050" t="s">
        <v>84</v>
      </c>
      <c r="V1050" t="s">
        <v>84</v>
      </c>
      <c r="W1050" t="s">
        <v>84</v>
      </c>
      <c r="X1050" t="s">
        <v>84</v>
      </c>
    </row>
    <row r="1051" spans="1:24" hidden="1" x14ac:dyDescent="0.3">
      <c r="A1051">
        <v>0.50298312174907989</v>
      </c>
      <c r="B1051">
        <v>0</v>
      </c>
      <c r="C1051" t="s">
        <v>82</v>
      </c>
      <c r="D1051">
        <v>0.1</v>
      </c>
      <c r="E1051" t="s">
        <v>90</v>
      </c>
      <c r="F1051">
        <v>-67.968979064568558</v>
      </c>
      <c r="G1051" t="s">
        <v>56</v>
      </c>
      <c r="H1051" t="s">
        <v>84</v>
      </c>
      <c r="I1051" t="s">
        <v>84</v>
      </c>
      <c r="J1051" t="s">
        <v>84</v>
      </c>
      <c r="K1051" t="s">
        <v>84</v>
      </c>
      <c r="L1051" t="s">
        <v>84</v>
      </c>
      <c r="M1051" t="s">
        <v>84</v>
      </c>
      <c r="N1051" t="s">
        <v>84</v>
      </c>
      <c r="O1051" t="s">
        <v>84</v>
      </c>
      <c r="P1051" t="s">
        <v>84</v>
      </c>
      <c r="Q1051" t="s">
        <v>84</v>
      </c>
      <c r="R1051" t="s">
        <v>84</v>
      </c>
      <c r="S1051" t="s">
        <v>84</v>
      </c>
      <c r="T1051" t="s">
        <v>84</v>
      </c>
      <c r="U1051" t="s">
        <v>84</v>
      </c>
      <c r="V1051" t="s">
        <v>84</v>
      </c>
      <c r="W1051" t="s">
        <v>84</v>
      </c>
      <c r="X1051" t="s">
        <v>84</v>
      </c>
    </row>
    <row r="1052" spans="1:24" hidden="1" x14ac:dyDescent="0.3">
      <c r="A1052">
        <v>0.38584677601060668</v>
      </c>
      <c r="B1052">
        <v>0</v>
      </c>
      <c r="C1052" t="s">
        <v>82</v>
      </c>
      <c r="D1052">
        <v>0.1</v>
      </c>
      <c r="E1052" t="s">
        <v>90</v>
      </c>
      <c r="F1052">
        <v>-75.428467425930918</v>
      </c>
      <c r="G1052" t="s">
        <v>56</v>
      </c>
      <c r="H1052" t="s">
        <v>84</v>
      </c>
      <c r="I1052" t="s">
        <v>84</v>
      </c>
      <c r="J1052" t="s">
        <v>84</v>
      </c>
      <c r="K1052" t="s">
        <v>84</v>
      </c>
      <c r="L1052" t="s">
        <v>84</v>
      </c>
      <c r="M1052" t="s">
        <v>84</v>
      </c>
      <c r="N1052" t="s">
        <v>84</v>
      </c>
      <c r="O1052" t="s">
        <v>84</v>
      </c>
      <c r="P1052" t="s">
        <v>84</v>
      </c>
      <c r="Q1052" t="s">
        <v>84</v>
      </c>
      <c r="R1052" t="s">
        <v>84</v>
      </c>
      <c r="S1052" t="s">
        <v>84</v>
      </c>
      <c r="T1052" t="s">
        <v>84</v>
      </c>
      <c r="U1052" t="s">
        <v>84</v>
      </c>
      <c r="V1052" t="s">
        <v>84</v>
      </c>
      <c r="W1052" t="s">
        <v>84</v>
      </c>
      <c r="X1052" t="s">
        <v>84</v>
      </c>
    </row>
    <row r="1053" spans="1:24" hidden="1" x14ac:dyDescent="0.3">
      <c r="A1053">
        <v>1.2525483324246356</v>
      </c>
      <c r="B1053">
        <v>0</v>
      </c>
      <c r="C1053" t="s">
        <v>82</v>
      </c>
      <c r="D1053">
        <v>0.1</v>
      </c>
      <c r="E1053" t="s">
        <v>90</v>
      </c>
      <c r="F1053">
        <v>-20.235093139869097</v>
      </c>
      <c r="G1053" t="s">
        <v>56</v>
      </c>
      <c r="H1053" t="s">
        <v>84</v>
      </c>
      <c r="I1053" t="s">
        <v>84</v>
      </c>
      <c r="J1053" t="s">
        <v>84</v>
      </c>
      <c r="K1053" t="s">
        <v>84</v>
      </c>
      <c r="L1053" t="s">
        <v>84</v>
      </c>
      <c r="M1053" t="s">
        <v>84</v>
      </c>
      <c r="N1053" t="s">
        <v>84</v>
      </c>
      <c r="O1053" t="s">
        <v>84</v>
      </c>
      <c r="P1053" t="s">
        <v>84</v>
      </c>
      <c r="Q1053" t="s">
        <v>84</v>
      </c>
      <c r="R1053" t="s">
        <v>84</v>
      </c>
      <c r="S1053" t="s">
        <v>84</v>
      </c>
      <c r="T1053" t="s">
        <v>84</v>
      </c>
      <c r="U1053" t="s">
        <v>84</v>
      </c>
      <c r="V1053" t="s">
        <v>84</v>
      </c>
      <c r="W1053" t="s">
        <v>84</v>
      </c>
      <c r="X1053" t="s">
        <v>84</v>
      </c>
    </row>
    <row r="1054" spans="1:24" hidden="1" x14ac:dyDescent="0.3">
      <c r="A1054">
        <v>1.0113439964971895</v>
      </c>
      <c r="B1054">
        <v>0</v>
      </c>
      <c r="C1054" t="s">
        <v>82</v>
      </c>
      <c r="D1054">
        <v>0.1</v>
      </c>
      <c r="E1054" t="s">
        <v>90</v>
      </c>
      <c r="F1054">
        <v>-35.595491530459817</v>
      </c>
      <c r="G1054" t="s">
        <v>56</v>
      </c>
      <c r="H1054" t="s">
        <v>84</v>
      </c>
      <c r="I1054" t="s">
        <v>84</v>
      </c>
      <c r="J1054" t="s">
        <v>84</v>
      </c>
      <c r="K1054" t="s">
        <v>84</v>
      </c>
      <c r="L1054" t="s">
        <v>84</v>
      </c>
      <c r="M1054" t="s">
        <v>84</v>
      </c>
      <c r="N1054" t="s">
        <v>84</v>
      </c>
      <c r="O1054" t="s">
        <v>84</v>
      </c>
      <c r="P1054" t="s">
        <v>84</v>
      </c>
      <c r="Q1054" t="s">
        <v>84</v>
      </c>
      <c r="R1054" t="s">
        <v>84</v>
      </c>
      <c r="S1054" t="s">
        <v>84</v>
      </c>
      <c r="T1054" t="s">
        <v>84</v>
      </c>
      <c r="U1054" t="s">
        <v>84</v>
      </c>
      <c r="V1054" t="s">
        <v>84</v>
      </c>
      <c r="W1054" t="s">
        <v>84</v>
      </c>
      <c r="X1054" t="s">
        <v>84</v>
      </c>
    </row>
    <row r="1055" spans="1:24" hidden="1" x14ac:dyDescent="0.3">
      <c r="A1055">
        <v>0.8869734941924603</v>
      </c>
      <c r="B1055">
        <v>0</v>
      </c>
      <c r="C1055" t="s">
        <v>82</v>
      </c>
      <c r="D1055">
        <v>0.1</v>
      </c>
      <c r="E1055" t="s">
        <v>90</v>
      </c>
      <c r="F1055">
        <v>-43.515666166180964</v>
      </c>
      <c r="G1055" t="s">
        <v>56</v>
      </c>
      <c r="H1055" t="s">
        <v>84</v>
      </c>
      <c r="I1055" t="s">
        <v>84</v>
      </c>
      <c r="J1055" t="s">
        <v>84</v>
      </c>
      <c r="K1055" t="s">
        <v>84</v>
      </c>
      <c r="L1055" t="s">
        <v>84</v>
      </c>
      <c r="M1055" t="s">
        <v>84</v>
      </c>
      <c r="N1055" t="s">
        <v>84</v>
      </c>
      <c r="O1055" t="s">
        <v>84</v>
      </c>
      <c r="P1055" t="s">
        <v>84</v>
      </c>
      <c r="Q1055" t="s">
        <v>84</v>
      </c>
      <c r="R1055" t="s">
        <v>84</v>
      </c>
      <c r="S1055" t="s">
        <v>84</v>
      </c>
      <c r="T1055" t="s">
        <v>84</v>
      </c>
      <c r="U1055" t="s">
        <v>84</v>
      </c>
      <c r="V1055" t="s">
        <v>84</v>
      </c>
      <c r="W1055" t="s">
        <v>84</v>
      </c>
      <c r="X1055" t="s">
        <v>84</v>
      </c>
    </row>
    <row r="1056" spans="1:24" hidden="1" x14ac:dyDescent="0.3">
      <c r="A1056">
        <v>0.64162791607668435</v>
      </c>
      <c r="B1056">
        <v>0</v>
      </c>
      <c r="C1056" t="s">
        <v>82</v>
      </c>
      <c r="D1056">
        <v>0.1</v>
      </c>
      <c r="E1056" t="s">
        <v>90</v>
      </c>
      <c r="F1056">
        <v>-59.139787551634448</v>
      </c>
      <c r="G1056" t="s">
        <v>56</v>
      </c>
      <c r="H1056" t="s">
        <v>84</v>
      </c>
      <c r="I1056" t="s">
        <v>84</v>
      </c>
      <c r="J1056" t="s">
        <v>84</v>
      </c>
      <c r="K1056" t="s">
        <v>84</v>
      </c>
      <c r="L1056" t="s">
        <v>84</v>
      </c>
      <c r="M1056" t="s">
        <v>84</v>
      </c>
      <c r="N1056" t="s">
        <v>84</v>
      </c>
      <c r="O1056" t="s">
        <v>84</v>
      </c>
      <c r="P1056" t="s">
        <v>84</v>
      </c>
      <c r="Q1056" t="s">
        <v>84</v>
      </c>
      <c r="R1056" t="s">
        <v>84</v>
      </c>
      <c r="S1056" t="s">
        <v>84</v>
      </c>
      <c r="T1056" t="s">
        <v>84</v>
      </c>
      <c r="U1056" t="s">
        <v>84</v>
      </c>
      <c r="V1056" t="s">
        <v>84</v>
      </c>
      <c r="W1056" t="s">
        <v>84</v>
      </c>
      <c r="X1056" t="s">
        <v>84</v>
      </c>
    </row>
    <row r="1057" spans="1:24" hidden="1" x14ac:dyDescent="0.3">
      <c r="A1057">
        <v>1.2479358329342649</v>
      </c>
      <c r="B1057">
        <v>0</v>
      </c>
      <c r="C1057" t="s">
        <v>82</v>
      </c>
      <c r="D1057">
        <v>0.1</v>
      </c>
      <c r="E1057" t="s">
        <v>90</v>
      </c>
      <c r="F1057">
        <v>-20.528826788876973</v>
      </c>
      <c r="G1057" t="s">
        <v>56</v>
      </c>
      <c r="H1057" t="s">
        <v>84</v>
      </c>
      <c r="I1057" t="s">
        <v>84</v>
      </c>
      <c r="J1057" t="s">
        <v>84</v>
      </c>
      <c r="K1057" t="s">
        <v>84</v>
      </c>
      <c r="L1057" t="s">
        <v>84</v>
      </c>
      <c r="M1057" t="s">
        <v>84</v>
      </c>
      <c r="N1057" t="s">
        <v>84</v>
      </c>
      <c r="O1057" t="s">
        <v>84</v>
      </c>
      <c r="P1057" t="s">
        <v>84</v>
      </c>
      <c r="Q1057" t="s">
        <v>84</v>
      </c>
      <c r="R1057" t="s">
        <v>84</v>
      </c>
      <c r="S1057" t="s">
        <v>84</v>
      </c>
      <c r="T1057" t="s">
        <v>84</v>
      </c>
      <c r="U1057" t="s">
        <v>84</v>
      </c>
      <c r="V1057" t="s">
        <v>84</v>
      </c>
      <c r="W1057" t="s">
        <v>84</v>
      </c>
      <c r="X1057" t="s">
        <v>84</v>
      </c>
    </row>
    <row r="1058" spans="1:24" hidden="1" x14ac:dyDescent="0.3">
      <c r="A1058">
        <v>1.0893547924841471</v>
      </c>
      <c r="B1058">
        <v>0</v>
      </c>
      <c r="C1058" t="s">
        <v>82</v>
      </c>
      <c r="D1058">
        <v>0.1</v>
      </c>
      <c r="E1058" t="s">
        <v>90</v>
      </c>
      <c r="F1058">
        <v>-30.627600300315411</v>
      </c>
      <c r="G1058" t="s">
        <v>56</v>
      </c>
      <c r="H1058" t="s">
        <v>84</v>
      </c>
      <c r="I1058" t="s">
        <v>84</v>
      </c>
      <c r="J1058" t="s">
        <v>84</v>
      </c>
      <c r="K1058" t="s">
        <v>84</v>
      </c>
      <c r="L1058" t="s">
        <v>84</v>
      </c>
      <c r="M1058" t="s">
        <v>84</v>
      </c>
      <c r="N1058" t="s">
        <v>84</v>
      </c>
      <c r="O1058" t="s">
        <v>84</v>
      </c>
      <c r="P1058" t="s">
        <v>84</v>
      </c>
      <c r="Q1058" t="s">
        <v>84</v>
      </c>
      <c r="R1058" t="s">
        <v>84</v>
      </c>
      <c r="S1058" t="s">
        <v>84</v>
      </c>
      <c r="T1058" t="s">
        <v>84</v>
      </c>
      <c r="U1058" t="s">
        <v>84</v>
      </c>
      <c r="V1058" t="s">
        <v>84</v>
      </c>
      <c r="W1058" t="s">
        <v>84</v>
      </c>
      <c r="X1058" t="s">
        <v>84</v>
      </c>
    </row>
    <row r="1059" spans="1:24" hidden="1" x14ac:dyDescent="0.3">
      <c r="A1059">
        <v>0.60285355777832428</v>
      </c>
      <c r="B1059">
        <v>0</v>
      </c>
      <c r="C1059" t="s">
        <v>82</v>
      </c>
      <c r="D1059">
        <v>0.1</v>
      </c>
      <c r="E1059" t="s">
        <v>90</v>
      </c>
      <c r="F1059">
        <v>-61.609020073977952</v>
      </c>
      <c r="G1059" t="s">
        <v>56</v>
      </c>
      <c r="H1059" t="s">
        <v>84</v>
      </c>
      <c r="I1059" t="s">
        <v>84</v>
      </c>
      <c r="J1059" t="s">
        <v>84</v>
      </c>
      <c r="K1059" t="s">
        <v>84</v>
      </c>
      <c r="L1059" t="s">
        <v>84</v>
      </c>
      <c r="M1059" t="s">
        <v>84</v>
      </c>
      <c r="N1059" t="s">
        <v>84</v>
      </c>
      <c r="O1059" t="s">
        <v>84</v>
      </c>
      <c r="P1059" t="s">
        <v>84</v>
      </c>
      <c r="Q1059" t="s">
        <v>84</v>
      </c>
      <c r="R1059" t="s">
        <v>84</v>
      </c>
      <c r="S1059" t="s">
        <v>84</v>
      </c>
      <c r="T1059" t="s">
        <v>84</v>
      </c>
      <c r="U1059" t="s">
        <v>84</v>
      </c>
      <c r="V1059" t="s">
        <v>84</v>
      </c>
      <c r="W1059" t="s">
        <v>84</v>
      </c>
      <c r="X1059" t="s">
        <v>84</v>
      </c>
    </row>
    <row r="1060" spans="1:24" hidden="1" x14ac:dyDescent="0.3">
      <c r="A1060">
        <v>0.75688789610763663</v>
      </c>
      <c r="B1060">
        <v>0</v>
      </c>
      <c r="C1060" t="s">
        <v>82</v>
      </c>
      <c r="D1060">
        <v>0.1</v>
      </c>
      <c r="E1060" t="s">
        <v>90</v>
      </c>
      <c r="F1060">
        <v>-51.799790096947298</v>
      </c>
      <c r="G1060" t="s">
        <v>56</v>
      </c>
      <c r="H1060" t="s">
        <v>84</v>
      </c>
      <c r="I1060" t="s">
        <v>84</v>
      </c>
      <c r="J1060" t="s">
        <v>84</v>
      </c>
      <c r="K1060" t="s">
        <v>84</v>
      </c>
      <c r="L1060" t="s">
        <v>84</v>
      </c>
      <c r="M1060" t="s">
        <v>84</v>
      </c>
      <c r="N1060" t="s">
        <v>84</v>
      </c>
      <c r="O1060" t="s">
        <v>84</v>
      </c>
      <c r="P1060" t="s">
        <v>84</v>
      </c>
      <c r="Q1060" t="s">
        <v>84</v>
      </c>
      <c r="R1060" t="s">
        <v>84</v>
      </c>
      <c r="S1060" t="s">
        <v>84</v>
      </c>
      <c r="T1060" t="s">
        <v>84</v>
      </c>
      <c r="U1060" t="s">
        <v>84</v>
      </c>
      <c r="V1060" t="s">
        <v>84</v>
      </c>
      <c r="W1060" t="s">
        <v>84</v>
      </c>
      <c r="X1060" t="s">
        <v>84</v>
      </c>
    </row>
    <row r="1061" spans="1:24" hidden="1" x14ac:dyDescent="0.3">
      <c r="A1061">
        <v>0.91322957483468259</v>
      </c>
      <c r="B1061">
        <v>0</v>
      </c>
      <c r="C1061" t="s">
        <v>82</v>
      </c>
      <c r="D1061">
        <v>0.1</v>
      </c>
      <c r="E1061" t="s">
        <v>90</v>
      </c>
      <c r="F1061">
        <v>-41.84362384036919</v>
      </c>
      <c r="G1061" t="s">
        <v>56</v>
      </c>
      <c r="H1061" t="s">
        <v>84</v>
      </c>
      <c r="I1061" t="s">
        <v>84</v>
      </c>
      <c r="J1061" t="s">
        <v>84</v>
      </c>
      <c r="K1061" t="s">
        <v>84</v>
      </c>
      <c r="L1061" t="s">
        <v>84</v>
      </c>
      <c r="M1061" t="s">
        <v>84</v>
      </c>
      <c r="N1061" t="s">
        <v>84</v>
      </c>
      <c r="O1061" t="s">
        <v>84</v>
      </c>
      <c r="P1061" t="s">
        <v>84</v>
      </c>
      <c r="Q1061" t="s">
        <v>84</v>
      </c>
      <c r="R1061" t="s">
        <v>84</v>
      </c>
      <c r="S1061" t="s">
        <v>84</v>
      </c>
      <c r="T1061" t="s">
        <v>84</v>
      </c>
      <c r="U1061" t="s">
        <v>84</v>
      </c>
      <c r="V1061" t="s">
        <v>84</v>
      </c>
      <c r="W1061" t="s">
        <v>84</v>
      </c>
      <c r="X1061" t="s">
        <v>84</v>
      </c>
    </row>
    <row r="1062" spans="1:24" hidden="1" x14ac:dyDescent="0.3">
      <c r="A1062">
        <v>1.1259820491596553</v>
      </c>
      <c r="B1062">
        <v>0</v>
      </c>
      <c r="C1062" t="s">
        <v>82</v>
      </c>
      <c r="D1062">
        <v>0.1</v>
      </c>
      <c r="E1062" t="s">
        <v>90</v>
      </c>
      <c r="F1062">
        <v>-28.295099715999793</v>
      </c>
      <c r="G1062" t="s">
        <v>56</v>
      </c>
      <c r="H1062" t="s">
        <v>84</v>
      </c>
      <c r="I1062" t="s">
        <v>84</v>
      </c>
      <c r="J1062" t="s">
        <v>84</v>
      </c>
      <c r="K1062" t="s">
        <v>84</v>
      </c>
      <c r="L1062" t="s">
        <v>84</v>
      </c>
      <c r="M1062" t="s">
        <v>84</v>
      </c>
      <c r="N1062" t="s">
        <v>84</v>
      </c>
      <c r="O1062" t="s">
        <v>84</v>
      </c>
      <c r="P1062" t="s">
        <v>84</v>
      </c>
      <c r="Q1062" t="s">
        <v>84</v>
      </c>
      <c r="R1062" t="s">
        <v>84</v>
      </c>
      <c r="S1062" t="s">
        <v>84</v>
      </c>
      <c r="T1062" t="s">
        <v>84</v>
      </c>
      <c r="U1062" t="s">
        <v>84</v>
      </c>
      <c r="V1062" t="s">
        <v>84</v>
      </c>
      <c r="W1062" t="s">
        <v>84</v>
      </c>
      <c r="X1062" t="s">
        <v>84</v>
      </c>
    </row>
    <row r="1063" spans="1:24" hidden="1" x14ac:dyDescent="0.3">
      <c r="A1063">
        <v>0.33060265379761261</v>
      </c>
      <c r="B1063">
        <v>0</v>
      </c>
      <c r="C1063" t="s">
        <v>82</v>
      </c>
      <c r="D1063">
        <v>0.1</v>
      </c>
      <c r="E1063" t="s">
        <v>90</v>
      </c>
      <c r="F1063">
        <v>-78.946529083766634</v>
      </c>
      <c r="G1063" t="s">
        <v>56</v>
      </c>
      <c r="H1063" t="s">
        <v>84</v>
      </c>
      <c r="I1063" t="s">
        <v>84</v>
      </c>
      <c r="J1063" t="s">
        <v>84</v>
      </c>
      <c r="K1063" t="s">
        <v>84</v>
      </c>
      <c r="L1063" t="s">
        <v>84</v>
      </c>
      <c r="M1063" t="s">
        <v>84</v>
      </c>
      <c r="N1063" t="s">
        <v>84</v>
      </c>
      <c r="O1063" t="s">
        <v>84</v>
      </c>
      <c r="P1063" t="s">
        <v>84</v>
      </c>
      <c r="Q1063" t="s">
        <v>84</v>
      </c>
      <c r="R1063" t="s">
        <v>84</v>
      </c>
      <c r="S1063" t="s">
        <v>84</v>
      </c>
      <c r="T1063" t="s">
        <v>84</v>
      </c>
      <c r="U1063" t="s">
        <v>84</v>
      </c>
      <c r="V1063" t="s">
        <v>84</v>
      </c>
      <c r="W1063" t="s">
        <v>84</v>
      </c>
      <c r="X1063" t="s">
        <v>84</v>
      </c>
    </row>
    <row r="1064" spans="1:24" hidden="1" x14ac:dyDescent="0.3">
      <c r="A1064">
        <v>0.3757765639722393</v>
      </c>
      <c r="B1064">
        <v>0</v>
      </c>
      <c r="C1064" t="s">
        <v>82</v>
      </c>
      <c r="D1064">
        <v>0.1</v>
      </c>
      <c r="E1064" t="s">
        <v>90</v>
      </c>
      <c r="F1064">
        <v>-76.069759665526377</v>
      </c>
      <c r="G1064" t="s">
        <v>56</v>
      </c>
      <c r="H1064" t="s">
        <v>84</v>
      </c>
      <c r="I1064" t="s">
        <v>84</v>
      </c>
      <c r="J1064" t="s">
        <v>84</v>
      </c>
      <c r="K1064" t="s">
        <v>84</v>
      </c>
      <c r="L1064" t="s">
        <v>84</v>
      </c>
      <c r="M1064" t="s">
        <v>84</v>
      </c>
      <c r="N1064" t="s">
        <v>84</v>
      </c>
      <c r="O1064" t="s">
        <v>84</v>
      </c>
      <c r="P1064" t="s">
        <v>84</v>
      </c>
      <c r="Q1064" t="s">
        <v>84</v>
      </c>
      <c r="R1064" t="s">
        <v>84</v>
      </c>
      <c r="S1064" t="s">
        <v>84</v>
      </c>
      <c r="T1064" t="s">
        <v>84</v>
      </c>
      <c r="U1064" t="s">
        <v>84</v>
      </c>
      <c r="V1064" t="s">
        <v>84</v>
      </c>
      <c r="W1064" t="s">
        <v>84</v>
      </c>
      <c r="X1064" t="s">
        <v>84</v>
      </c>
    </row>
    <row r="1065" spans="1:24" hidden="1" x14ac:dyDescent="0.3">
      <c r="A1065">
        <v>0.85601187730008277</v>
      </c>
      <c r="B1065">
        <v>0</v>
      </c>
      <c r="C1065" t="s">
        <v>82</v>
      </c>
      <c r="D1065">
        <v>0.1</v>
      </c>
      <c r="E1065" t="s">
        <v>90</v>
      </c>
      <c r="F1065">
        <v>-45.487366917144314</v>
      </c>
      <c r="G1065" t="s">
        <v>56</v>
      </c>
      <c r="H1065" t="s">
        <v>84</v>
      </c>
      <c r="I1065" t="s">
        <v>84</v>
      </c>
      <c r="J1065" t="s">
        <v>84</v>
      </c>
      <c r="K1065" t="s">
        <v>84</v>
      </c>
      <c r="L1065" t="s">
        <v>84</v>
      </c>
      <c r="M1065" t="s">
        <v>84</v>
      </c>
      <c r="N1065" t="s">
        <v>84</v>
      </c>
      <c r="O1065" t="s">
        <v>84</v>
      </c>
      <c r="P1065" t="s">
        <v>84</v>
      </c>
      <c r="Q1065" t="s">
        <v>84</v>
      </c>
      <c r="R1065" t="s">
        <v>84</v>
      </c>
      <c r="S1065" t="s">
        <v>84</v>
      </c>
      <c r="T1065" t="s">
        <v>84</v>
      </c>
      <c r="U1065" t="s">
        <v>84</v>
      </c>
      <c r="V1065" t="s">
        <v>84</v>
      </c>
      <c r="W1065" t="s">
        <v>84</v>
      </c>
      <c r="X1065" t="s">
        <v>84</v>
      </c>
    </row>
    <row r="1066" spans="1:24" hidden="1" x14ac:dyDescent="0.3">
      <c r="A1066">
        <v>0.62412470597933745</v>
      </c>
      <c r="B1066">
        <v>0</v>
      </c>
      <c r="C1066" t="s">
        <v>82</v>
      </c>
      <c r="D1066">
        <v>0.1</v>
      </c>
      <c r="E1066" t="s">
        <v>90</v>
      </c>
      <c r="F1066">
        <v>-60.254428709206046</v>
      </c>
      <c r="G1066" t="s">
        <v>56</v>
      </c>
      <c r="H1066" t="s">
        <v>84</v>
      </c>
      <c r="I1066" t="s">
        <v>84</v>
      </c>
      <c r="J1066" t="s">
        <v>84</v>
      </c>
      <c r="K1066" t="s">
        <v>84</v>
      </c>
      <c r="L1066" t="s">
        <v>84</v>
      </c>
      <c r="M1066" t="s">
        <v>84</v>
      </c>
      <c r="N1066" t="s">
        <v>84</v>
      </c>
      <c r="O1066" t="s">
        <v>84</v>
      </c>
      <c r="P1066" t="s">
        <v>84</v>
      </c>
      <c r="Q1066" t="s">
        <v>84</v>
      </c>
      <c r="R1066" t="s">
        <v>84</v>
      </c>
      <c r="S1066" t="s">
        <v>84</v>
      </c>
      <c r="T1066" t="s">
        <v>84</v>
      </c>
      <c r="U1066" t="s">
        <v>84</v>
      </c>
      <c r="V1066" t="s">
        <v>84</v>
      </c>
      <c r="W1066" t="s">
        <v>84</v>
      </c>
      <c r="X1066" t="s">
        <v>84</v>
      </c>
    </row>
    <row r="1067" spans="1:24" hidden="1" x14ac:dyDescent="0.3">
      <c r="A1067">
        <v>1.2601612024810471</v>
      </c>
      <c r="B1067">
        <v>0</v>
      </c>
      <c r="C1067" t="s">
        <v>82</v>
      </c>
      <c r="D1067">
        <v>0.1</v>
      </c>
      <c r="E1067" t="s">
        <v>90</v>
      </c>
      <c r="F1067">
        <v>-19.75028959555199</v>
      </c>
      <c r="G1067" t="s">
        <v>56</v>
      </c>
      <c r="H1067" t="s">
        <v>84</v>
      </c>
      <c r="I1067" t="s">
        <v>84</v>
      </c>
      <c r="J1067" t="s">
        <v>84</v>
      </c>
      <c r="K1067" t="s">
        <v>84</v>
      </c>
      <c r="L1067" t="s">
        <v>84</v>
      </c>
      <c r="M1067" t="s">
        <v>84</v>
      </c>
      <c r="N1067" t="s">
        <v>84</v>
      </c>
      <c r="O1067" t="s">
        <v>84</v>
      </c>
      <c r="P1067" t="s">
        <v>84</v>
      </c>
      <c r="Q1067" t="s">
        <v>84</v>
      </c>
      <c r="R1067" t="s">
        <v>84</v>
      </c>
      <c r="S1067" t="s">
        <v>84</v>
      </c>
      <c r="T1067" t="s">
        <v>84</v>
      </c>
      <c r="U1067" t="s">
        <v>84</v>
      </c>
      <c r="V1067" t="s">
        <v>84</v>
      </c>
      <c r="W1067" t="s">
        <v>84</v>
      </c>
      <c r="X1067" t="s">
        <v>84</v>
      </c>
    </row>
    <row r="1068" spans="1:24" hidden="1" x14ac:dyDescent="0.3">
      <c r="A1068">
        <v>0.59492624454315646</v>
      </c>
      <c r="B1068">
        <v>0</v>
      </c>
      <c r="C1068" t="s">
        <v>82</v>
      </c>
      <c r="D1068">
        <v>0.1</v>
      </c>
      <c r="E1068" t="s">
        <v>90</v>
      </c>
      <c r="F1068">
        <v>-62.113848019922536</v>
      </c>
      <c r="G1068" t="s">
        <v>56</v>
      </c>
      <c r="H1068" t="s">
        <v>84</v>
      </c>
      <c r="I1068" t="s">
        <v>84</v>
      </c>
      <c r="J1068" t="s">
        <v>84</v>
      </c>
      <c r="K1068" t="s">
        <v>84</v>
      </c>
      <c r="L1068" t="s">
        <v>84</v>
      </c>
      <c r="M1068" t="s">
        <v>84</v>
      </c>
      <c r="N1068" t="s">
        <v>84</v>
      </c>
      <c r="O1068" t="s">
        <v>84</v>
      </c>
      <c r="P1068" t="s">
        <v>84</v>
      </c>
      <c r="Q1068" t="s">
        <v>84</v>
      </c>
      <c r="R1068" t="s">
        <v>84</v>
      </c>
      <c r="S1068" t="s">
        <v>84</v>
      </c>
      <c r="T1068" t="s">
        <v>84</v>
      </c>
      <c r="U1068" t="s">
        <v>84</v>
      </c>
      <c r="V1068" t="s">
        <v>84</v>
      </c>
      <c r="W1068" t="s">
        <v>84</v>
      </c>
      <c r="X1068" t="s">
        <v>84</v>
      </c>
    </row>
    <row r="1069" spans="1:24" hidden="1" x14ac:dyDescent="0.3">
      <c r="A1069">
        <v>1.5509996509973394</v>
      </c>
      <c r="B1069">
        <v>0</v>
      </c>
      <c r="C1069" t="s">
        <v>82</v>
      </c>
      <c r="D1069">
        <v>0.1</v>
      </c>
      <c r="E1069" t="s">
        <v>90</v>
      </c>
      <c r="F1069">
        <v>-1.2290867351882218</v>
      </c>
      <c r="G1069" t="s">
        <v>56</v>
      </c>
      <c r="H1069" t="s">
        <v>84</v>
      </c>
      <c r="I1069" t="s">
        <v>84</v>
      </c>
      <c r="J1069" t="s">
        <v>84</v>
      </c>
      <c r="K1069" t="s">
        <v>84</v>
      </c>
      <c r="L1069" t="s">
        <v>84</v>
      </c>
      <c r="M1069" t="s">
        <v>84</v>
      </c>
      <c r="N1069" t="s">
        <v>84</v>
      </c>
      <c r="O1069" t="s">
        <v>84</v>
      </c>
      <c r="P1069" t="s">
        <v>84</v>
      </c>
      <c r="Q1069" t="s">
        <v>84</v>
      </c>
      <c r="R1069" t="s">
        <v>84</v>
      </c>
      <c r="S1069" t="s">
        <v>84</v>
      </c>
      <c r="T1069" t="s">
        <v>84</v>
      </c>
      <c r="U1069" t="s">
        <v>84</v>
      </c>
      <c r="V1069" t="s">
        <v>84</v>
      </c>
      <c r="W1069" t="s">
        <v>84</v>
      </c>
      <c r="X1069" t="s">
        <v>84</v>
      </c>
    </row>
    <row r="1070" spans="1:24" hidden="1" x14ac:dyDescent="0.3">
      <c r="A1070">
        <v>1.8231460771904378</v>
      </c>
      <c r="B1070">
        <v>0</v>
      </c>
      <c r="C1070" t="s">
        <v>82</v>
      </c>
      <c r="D1070">
        <v>0.1</v>
      </c>
      <c r="E1070" t="s">
        <v>90</v>
      </c>
      <c r="F1070">
        <v>16.101768909790341</v>
      </c>
      <c r="G1070" t="s">
        <v>56</v>
      </c>
      <c r="H1070" t="s">
        <v>84</v>
      </c>
      <c r="I1070" t="s">
        <v>84</v>
      </c>
      <c r="J1070" t="s">
        <v>84</v>
      </c>
      <c r="K1070" t="s">
        <v>84</v>
      </c>
      <c r="L1070" t="s">
        <v>84</v>
      </c>
      <c r="M1070" t="s">
        <v>84</v>
      </c>
      <c r="N1070" t="s">
        <v>84</v>
      </c>
      <c r="O1070" t="s">
        <v>84</v>
      </c>
      <c r="P1070" t="s">
        <v>84</v>
      </c>
      <c r="Q1070" t="s">
        <v>84</v>
      </c>
      <c r="R1070" t="s">
        <v>84</v>
      </c>
      <c r="S1070" t="s">
        <v>84</v>
      </c>
      <c r="T1070" t="s">
        <v>84</v>
      </c>
      <c r="U1070" t="s">
        <v>84</v>
      </c>
      <c r="V1070" t="s">
        <v>84</v>
      </c>
      <c r="W1070" t="s">
        <v>84</v>
      </c>
      <c r="X1070" t="s">
        <v>84</v>
      </c>
    </row>
    <row r="1071" spans="1:24" hidden="1" x14ac:dyDescent="0.3">
      <c r="A1071">
        <v>0.9288521531943098</v>
      </c>
      <c r="B1071">
        <v>0</v>
      </c>
      <c r="C1071" t="s">
        <v>82</v>
      </c>
      <c r="D1071">
        <v>0.1</v>
      </c>
      <c r="E1071" t="s">
        <v>90</v>
      </c>
      <c r="F1071">
        <v>-40.848745259230093</v>
      </c>
      <c r="G1071" t="s">
        <v>56</v>
      </c>
      <c r="H1071" t="s">
        <v>84</v>
      </c>
      <c r="I1071" t="s">
        <v>84</v>
      </c>
      <c r="J1071" t="s">
        <v>84</v>
      </c>
      <c r="K1071" t="s">
        <v>84</v>
      </c>
      <c r="L1071" t="s">
        <v>84</v>
      </c>
      <c r="M1071" t="s">
        <v>84</v>
      </c>
      <c r="N1071" t="s">
        <v>84</v>
      </c>
      <c r="O1071" t="s">
        <v>84</v>
      </c>
      <c r="P1071" t="s">
        <v>84</v>
      </c>
      <c r="Q1071" t="s">
        <v>84</v>
      </c>
      <c r="R1071" t="s">
        <v>84</v>
      </c>
      <c r="S1071" t="s">
        <v>84</v>
      </c>
      <c r="T1071" t="s">
        <v>84</v>
      </c>
      <c r="U1071" t="s">
        <v>84</v>
      </c>
      <c r="V1071" t="s">
        <v>84</v>
      </c>
      <c r="W1071" t="s">
        <v>84</v>
      </c>
      <c r="X1071" t="s">
        <v>84</v>
      </c>
    </row>
    <row r="1072" spans="1:24" hidden="1" x14ac:dyDescent="0.3">
      <c r="A1072">
        <v>0.58356038782388298</v>
      </c>
      <c r="B1072">
        <v>0</v>
      </c>
      <c r="C1072" t="s">
        <v>82</v>
      </c>
      <c r="D1072">
        <v>0.1</v>
      </c>
      <c r="E1072" t="s">
        <v>90</v>
      </c>
      <c r="F1072">
        <v>-62.837649632307013</v>
      </c>
      <c r="G1072" t="s">
        <v>56</v>
      </c>
      <c r="H1072" t="s">
        <v>84</v>
      </c>
      <c r="I1072" t="s">
        <v>84</v>
      </c>
      <c r="J1072" t="s">
        <v>84</v>
      </c>
      <c r="K1072" t="s">
        <v>84</v>
      </c>
      <c r="L1072" t="s">
        <v>84</v>
      </c>
      <c r="M1072" t="s">
        <v>84</v>
      </c>
      <c r="N1072" t="s">
        <v>84</v>
      </c>
      <c r="O1072" t="s">
        <v>84</v>
      </c>
      <c r="P1072" t="s">
        <v>84</v>
      </c>
      <c r="Q1072" t="s">
        <v>84</v>
      </c>
      <c r="R1072" t="s">
        <v>84</v>
      </c>
      <c r="S1072" t="s">
        <v>84</v>
      </c>
      <c r="T1072" t="s">
        <v>84</v>
      </c>
      <c r="U1072" t="s">
        <v>84</v>
      </c>
      <c r="V1072" t="s">
        <v>84</v>
      </c>
      <c r="W1072" t="s">
        <v>84</v>
      </c>
      <c r="X1072" t="s">
        <v>84</v>
      </c>
    </row>
    <row r="1073" spans="1:24" hidden="1" x14ac:dyDescent="0.3">
      <c r="A1073">
        <v>0.76107548244283041</v>
      </c>
      <c r="B1073">
        <v>0</v>
      </c>
      <c r="C1073" t="s">
        <v>82</v>
      </c>
      <c r="D1073">
        <v>0.1</v>
      </c>
      <c r="E1073" t="s">
        <v>90</v>
      </c>
      <c r="F1073">
        <v>-51.533115809537641</v>
      </c>
      <c r="G1073" t="s">
        <v>56</v>
      </c>
      <c r="H1073" t="s">
        <v>84</v>
      </c>
      <c r="I1073" t="s">
        <v>84</v>
      </c>
      <c r="J1073" t="s">
        <v>84</v>
      </c>
      <c r="K1073" t="s">
        <v>84</v>
      </c>
      <c r="L1073" t="s">
        <v>84</v>
      </c>
      <c r="M1073" t="s">
        <v>84</v>
      </c>
      <c r="N1073" t="s">
        <v>84</v>
      </c>
      <c r="O1073" t="s">
        <v>84</v>
      </c>
      <c r="P1073" t="s">
        <v>84</v>
      </c>
      <c r="Q1073" t="s">
        <v>84</v>
      </c>
      <c r="R1073" t="s">
        <v>84</v>
      </c>
      <c r="S1073" t="s">
        <v>84</v>
      </c>
      <c r="T1073" t="s">
        <v>84</v>
      </c>
      <c r="U1073" t="s">
        <v>84</v>
      </c>
      <c r="V1073" t="s">
        <v>84</v>
      </c>
      <c r="W1073" t="s">
        <v>84</v>
      </c>
      <c r="X1073" t="s">
        <v>84</v>
      </c>
    </row>
    <row r="1074" spans="1:24" hidden="1" x14ac:dyDescent="0.3">
      <c r="A1074">
        <v>0.66474716236896059</v>
      </c>
      <c r="B1074">
        <v>0</v>
      </c>
      <c r="C1074" t="s">
        <v>82</v>
      </c>
      <c r="D1074">
        <v>0.1</v>
      </c>
      <c r="E1074" t="s">
        <v>90</v>
      </c>
      <c r="F1074">
        <v>-57.66750542132327</v>
      </c>
      <c r="G1074" t="s">
        <v>56</v>
      </c>
      <c r="H1074" t="s">
        <v>84</v>
      </c>
      <c r="I1074" t="s">
        <v>84</v>
      </c>
      <c r="J1074" t="s">
        <v>84</v>
      </c>
      <c r="K1074" t="s">
        <v>84</v>
      </c>
      <c r="L1074" t="s">
        <v>84</v>
      </c>
      <c r="M1074" t="s">
        <v>84</v>
      </c>
      <c r="N1074" t="s">
        <v>84</v>
      </c>
      <c r="O1074" t="s">
        <v>84</v>
      </c>
      <c r="P1074" t="s">
        <v>84</v>
      </c>
      <c r="Q1074" t="s">
        <v>84</v>
      </c>
      <c r="R1074" t="s">
        <v>84</v>
      </c>
      <c r="S1074" t="s">
        <v>84</v>
      </c>
      <c r="T1074" t="s">
        <v>84</v>
      </c>
      <c r="U1074" t="s">
        <v>84</v>
      </c>
      <c r="V1074" t="s">
        <v>84</v>
      </c>
      <c r="W1074" t="s">
        <v>84</v>
      </c>
      <c r="X1074" t="s">
        <v>84</v>
      </c>
    </row>
    <row r="1075" spans="1:24" hidden="1" x14ac:dyDescent="0.3">
      <c r="A1075">
        <v>0.91248224907511732</v>
      </c>
      <c r="B1075">
        <v>0</v>
      </c>
      <c r="C1075" t="s">
        <v>85</v>
      </c>
      <c r="D1075">
        <v>0.1</v>
      </c>
      <c r="E1075" t="s">
        <v>90</v>
      </c>
      <c r="F1075">
        <v>-41.891215113346661</v>
      </c>
      <c r="G1075" t="s">
        <v>56</v>
      </c>
      <c r="H1075" t="s">
        <v>84</v>
      </c>
      <c r="I1075" t="s">
        <v>84</v>
      </c>
      <c r="J1075" t="s">
        <v>84</v>
      </c>
      <c r="K1075" t="s">
        <v>84</v>
      </c>
      <c r="L1075" t="s">
        <v>84</v>
      </c>
      <c r="M1075" t="s">
        <v>84</v>
      </c>
      <c r="N1075" t="s">
        <v>84</v>
      </c>
      <c r="O1075" t="s">
        <v>84</v>
      </c>
      <c r="P1075" t="s">
        <v>84</v>
      </c>
      <c r="Q1075" t="s">
        <v>84</v>
      </c>
      <c r="R1075" t="s">
        <v>84</v>
      </c>
      <c r="S1075" t="s">
        <v>84</v>
      </c>
      <c r="T1075" t="s">
        <v>84</v>
      </c>
      <c r="U1075" t="s">
        <v>84</v>
      </c>
      <c r="V1075" t="s">
        <v>84</v>
      </c>
      <c r="W1075" t="s">
        <v>84</v>
      </c>
      <c r="X1075" t="s">
        <v>84</v>
      </c>
    </row>
    <row r="1076" spans="1:24" hidden="1" x14ac:dyDescent="0.3">
      <c r="A1076">
        <v>0.40054187092549576</v>
      </c>
      <c r="B1076">
        <v>0</v>
      </c>
      <c r="C1076" t="s">
        <v>85</v>
      </c>
      <c r="D1076">
        <v>0.1</v>
      </c>
      <c r="E1076" t="s">
        <v>90</v>
      </c>
      <c r="F1076">
        <v>-74.492652937305252</v>
      </c>
      <c r="G1076" t="s">
        <v>56</v>
      </c>
      <c r="H1076" t="s">
        <v>84</v>
      </c>
      <c r="I1076" t="s">
        <v>84</v>
      </c>
      <c r="J1076" t="s">
        <v>84</v>
      </c>
      <c r="K1076" t="s">
        <v>84</v>
      </c>
      <c r="L1076" t="s">
        <v>84</v>
      </c>
      <c r="M1076" t="s">
        <v>84</v>
      </c>
      <c r="N1076" t="s">
        <v>84</v>
      </c>
      <c r="O1076" t="s">
        <v>84</v>
      </c>
      <c r="P1076" t="s">
        <v>84</v>
      </c>
      <c r="Q1076" t="s">
        <v>84</v>
      </c>
      <c r="R1076" t="s">
        <v>84</v>
      </c>
      <c r="S1076" t="s">
        <v>84</v>
      </c>
      <c r="T1076" t="s">
        <v>84</v>
      </c>
      <c r="U1076" t="s">
        <v>84</v>
      </c>
      <c r="V1076" t="s">
        <v>84</v>
      </c>
      <c r="W1076" t="s">
        <v>84</v>
      </c>
      <c r="X1076" t="s">
        <v>84</v>
      </c>
    </row>
    <row r="1077" spans="1:24" hidden="1" x14ac:dyDescent="0.3">
      <c r="A1077">
        <v>1.0624123678057367</v>
      </c>
      <c r="B1077">
        <v>0</v>
      </c>
      <c r="C1077" t="s">
        <v>85</v>
      </c>
      <c r="D1077">
        <v>0.1</v>
      </c>
      <c r="E1077" t="s">
        <v>90</v>
      </c>
      <c r="F1077">
        <v>-32.34335045496168</v>
      </c>
      <c r="G1077" t="s">
        <v>56</v>
      </c>
      <c r="H1077" t="s">
        <v>84</v>
      </c>
      <c r="I1077" t="s">
        <v>84</v>
      </c>
      <c r="J1077" t="s">
        <v>84</v>
      </c>
      <c r="K1077" t="s">
        <v>84</v>
      </c>
      <c r="L1077" t="s">
        <v>84</v>
      </c>
      <c r="M1077" t="s">
        <v>84</v>
      </c>
      <c r="N1077" t="s">
        <v>84</v>
      </c>
      <c r="O1077" t="s">
        <v>84</v>
      </c>
      <c r="P1077" t="s">
        <v>84</v>
      </c>
      <c r="Q1077" t="s">
        <v>84</v>
      </c>
      <c r="R1077" t="s">
        <v>84</v>
      </c>
      <c r="S1077" t="s">
        <v>84</v>
      </c>
      <c r="T1077" t="s">
        <v>84</v>
      </c>
      <c r="U1077" t="s">
        <v>84</v>
      </c>
      <c r="V1077" t="s">
        <v>84</v>
      </c>
      <c r="W1077" t="s">
        <v>84</v>
      </c>
      <c r="X1077" t="s">
        <v>84</v>
      </c>
    </row>
    <row r="1078" spans="1:24" hidden="1" x14ac:dyDescent="0.3">
      <c r="A1078">
        <v>0.78386955405805714</v>
      </c>
      <c r="B1078">
        <v>0</v>
      </c>
      <c r="C1078" t="s">
        <v>85</v>
      </c>
      <c r="D1078">
        <v>0.1</v>
      </c>
      <c r="E1078" t="s">
        <v>90</v>
      </c>
      <c r="F1078">
        <v>-50.081541485190272</v>
      </c>
      <c r="G1078" t="s">
        <v>56</v>
      </c>
      <c r="H1078" t="s">
        <v>84</v>
      </c>
      <c r="I1078" t="s">
        <v>84</v>
      </c>
      <c r="J1078" t="s">
        <v>84</v>
      </c>
      <c r="K1078" t="s">
        <v>84</v>
      </c>
      <c r="L1078" t="s">
        <v>84</v>
      </c>
      <c r="M1078" t="s">
        <v>84</v>
      </c>
      <c r="N1078" t="s">
        <v>84</v>
      </c>
      <c r="O1078" t="s">
        <v>84</v>
      </c>
      <c r="P1078" t="s">
        <v>84</v>
      </c>
      <c r="Q1078" t="s">
        <v>84</v>
      </c>
      <c r="R1078" t="s">
        <v>84</v>
      </c>
      <c r="S1078" t="s">
        <v>84</v>
      </c>
      <c r="T1078" t="s">
        <v>84</v>
      </c>
      <c r="U1078" t="s">
        <v>84</v>
      </c>
      <c r="V1078" t="s">
        <v>84</v>
      </c>
      <c r="W1078" t="s">
        <v>84</v>
      </c>
      <c r="X1078" t="s">
        <v>84</v>
      </c>
    </row>
    <row r="1079" spans="1:24" hidden="1" x14ac:dyDescent="0.3">
      <c r="A1079">
        <v>1.2452777298272437</v>
      </c>
      <c r="B1079">
        <v>0</v>
      </c>
      <c r="C1079" t="s">
        <v>85</v>
      </c>
      <c r="D1079">
        <v>0.1</v>
      </c>
      <c r="E1079" t="s">
        <v>90</v>
      </c>
      <c r="F1079">
        <v>-20.698100373989448</v>
      </c>
      <c r="G1079" t="s">
        <v>56</v>
      </c>
      <c r="H1079" t="s">
        <v>84</v>
      </c>
      <c r="I1079" t="s">
        <v>84</v>
      </c>
      <c r="J1079" t="s">
        <v>84</v>
      </c>
      <c r="K1079" t="s">
        <v>84</v>
      </c>
      <c r="L1079" t="s">
        <v>84</v>
      </c>
      <c r="M1079" t="s">
        <v>84</v>
      </c>
      <c r="N1079" t="s">
        <v>84</v>
      </c>
      <c r="O1079" t="s">
        <v>84</v>
      </c>
      <c r="P1079" t="s">
        <v>84</v>
      </c>
      <c r="Q1079" t="s">
        <v>84</v>
      </c>
      <c r="R1079" t="s">
        <v>84</v>
      </c>
      <c r="S1079" t="s">
        <v>84</v>
      </c>
      <c r="T1079" t="s">
        <v>84</v>
      </c>
      <c r="U1079" t="s">
        <v>84</v>
      </c>
      <c r="V1079" t="s">
        <v>84</v>
      </c>
      <c r="W1079" t="s">
        <v>84</v>
      </c>
      <c r="X1079" t="s">
        <v>84</v>
      </c>
    </row>
    <row r="1080" spans="1:24" hidden="1" x14ac:dyDescent="0.3">
      <c r="A1080">
        <v>0.52309519922009851</v>
      </c>
      <c r="B1080">
        <v>0</v>
      </c>
      <c r="C1080" t="s">
        <v>85</v>
      </c>
      <c r="D1080">
        <v>0.1</v>
      </c>
      <c r="E1080" t="s">
        <v>90</v>
      </c>
      <c r="F1080">
        <v>-66.68819975672811</v>
      </c>
      <c r="G1080" t="s">
        <v>56</v>
      </c>
      <c r="H1080" t="s">
        <v>84</v>
      </c>
      <c r="I1080" t="s">
        <v>84</v>
      </c>
      <c r="J1080" t="s">
        <v>84</v>
      </c>
      <c r="K1080" t="s">
        <v>84</v>
      </c>
      <c r="L1080" t="s">
        <v>84</v>
      </c>
      <c r="M1080" t="s">
        <v>84</v>
      </c>
      <c r="N1080" t="s">
        <v>84</v>
      </c>
      <c r="O1080" t="s">
        <v>84</v>
      </c>
      <c r="P1080" t="s">
        <v>84</v>
      </c>
      <c r="Q1080" t="s">
        <v>84</v>
      </c>
      <c r="R1080" t="s">
        <v>84</v>
      </c>
      <c r="S1080" t="s">
        <v>84</v>
      </c>
      <c r="T1080" t="s">
        <v>84</v>
      </c>
      <c r="U1080" t="s">
        <v>84</v>
      </c>
      <c r="V1080" t="s">
        <v>84</v>
      </c>
      <c r="W1080" t="s">
        <v>84</v>
      </c>
      <c r="X1080" t="s">
        <v>84</v>
      </c>
    </row>
    <row r="1081" spans="1:24" hidden="1" x14ac:dyDescent="0.3">
      <c r="A1081">
        <v>0.47403753887366651</v>
      </c>
      <c r="B1081">
        <v>0</v>
      </c>
      <c r="C1081" t="s">
        <v>85</v>
      </c>
      <c r="D1081">
        <v>0.1</v>
      </c>
      <c r="E1081" t="s">
        <v>90</v>
      </c>
      <c r="F1081">
        <v>-69.812294537752877</v>
      </c>
      <c r="G1081" t="s">
        <v>56</v>
      </c>
      <c r="H1081" t="s">
        <v>84</v>
      </c>
      <c r="I1081" t="s">
        <v>84</v>
      </c>
      <c r="J1081" t="s">
        <v>84</v>
      </c>
      <c r="K1081" t="s">
        <v>84</v>
      </c>
      <c r="L1081" t="s">
        <v>84</v>
      </c>
      <c r="M1081" t="s">
        <v>84</v>
      </c>
      <c r="N1081" t="s">
        <v>84</v>
      </c>
      <c r="O1081" t="s">
        <v>84</v>
      </c>
      <c r="P1081" t="s">
        <v>84</v>
      </c>
      <c r="Q1081" t="s">
        <v>84</v>
      </c>
      <c r="R1081" t="s">
        <v>84</v>
      </c>
      <c r="S1081" t="s">
        <v>84</v>
      </c>
      <c r="T1081" t="s">
        <v>84</v>
      </c>
      <c r="U1081" t="s">
        <v>84</v>
      </c>
      <c r="V1081" t="s">
        <v>84</v>
      </c>
      <c r="W1081" t="s">
        <v>84</v>
      </c>
      <c r="X1081" t="s">
        <v>84</v>
      </c>
    </row>
    <row r="1082" spans="1:24" hidden="1" x14ac:dyDescent="0.3">
      <c r="A1082">
        <v>0.77804356959612364</v>
      </c>
      <c r="B1082">
        <v>0</v>
      </c>
      <c r="C1082" t="s">
        <v>85</v>
      </c>
      <c r="D1082">
        <v>0.1</v>
      </c>
      <c r="E1082" t="s">
        <v>90</v>
      </c>
      <c r="F1082">
        <v>-50.452552404246084</v>
      </c>
      <c r="G1082" t="s">
        <v>56</v>
      </c>
      <c r="H1082" t="s">
        <v>84</v>
      </c>
      <c r="I1082" t="s">
        <v>84</v>
      </c>
      <c r="J1082" t="s">
        <v>84</v>
      </c>
      <c r="K1082" t="s">
        <v>84</v>
      </c>
      <c r="L1082" t="s">
        <v>84</v>
      </c>
      <c r="M1082" t="s">
        <v>84</v>
      </c>
      <c r="N1082" t="s">
        <v>84</v>
      </c>
      <c r="O1082" t="s">
        <v>84</v>
      </c>
      <c r="P1082" t="s">
        <v>84</v>
      </c>
      <c r="Q1082" t="s">
        <v>84</v>
      </c>
      <c r="R1082" t="s">
        <v>84</v>
      </c>
      <c r="S1082" t="s">
        <v>84</v>
      </c>
      <c r="T1082" t="s">
        <v>84</v>
      </c>
      <c r="U1082" t="s">
        <v>84</v>
      </c>
      <c r="V1082" t="s">
        <v>84</v>
      </c>
      <c r="W1082" t="s">
        <v>84</v>
      </c>
      <c r="X1082" t="s">
        <v>84</v>
      </c>
    </row>
    <row r="1083" spans="1:24" hidden="1" x14ac:dyDescent="0.3">
      <c r="A1083">
        <v>0.77223308295628801</v>
      </c>
      <c r="B1083">
        <v>0</v>
      </c>
      <c r="C1083" t="s">
        <v>85</v>
      </c>
      <c r="D1083">
        <v>0.1</v>
      </c>
      <c r="E1083" t="s">
        <v>90</v>
      </c>
      <c r="F1083">
        <v>-50.822576389461382</v>
      </c>
      <c r="G1083" t="s">
        <v>56</v>
      </c>
      <c r="H1083" t="s">
        <v>84</v>
      </c>
      <c r="I1083" t="s">
        <v>84</v>
      </c>
      <c r="J1083" t="s">
        <v>84</v>
      </c>
      <c r="K1083" t="s">
        <v>84</v>
      </c>
      <c r="L1083" t="s">
        <v>84</v>
      </c>
      <c r="M1083" t="s">
        <v>84</v>
      </c>
      <c r="N1083" t="s">
        <v>84</v>
      </c>
      <c r="O1083" t="s">
        <v>84</v>
      </c>
      <c r="P1083" t="s">
        <v>84</v>
      </c>
      <c r="Q1083" t="s">
        <v>84</v>
      </c>
      <c r="R1083" t="s">
        <v>84</v>
      </c>
      <c r="S1083" t="s">
        <v>84</v>
      </c>
      <c r="T1083" t="s">
        <v>84</v>
      </c>
      <c r="U1083" t="s">
        <v>84</v>
      </c>
      <c r="V1083" t="s">
        <v>84</v>
      </c>
      <c r="W1083" t="s">
        <v>84</v>
      </c>
      <c r="X1083" t="s">
        <v>84</v>
      </c>
    </row>
    <row r="1084" spans="1:24" hidden="1" x14ac:dyDescent="0.3">
      <c r="A1084">
        <v>1.0933600648124546</v>
      </c>
      <c r="B1084">
        <v>0</v>
      </c>
      <c r="C1084" t="s">
        <v>85</v>
      </c>
      <c r="D1084">
        <v>0.1</v>
      </c>
      <c r="E1084" t="s">
        <v>90</v>
      </c>
      <c r="F1084">
        <v>-30.372536151534447</v>
      </c>
      <c r="G1084" t="s">
        <v>56</v>
      </c>
      <c r="H1084" t="s">
        <v>84</v>
      </c>
      <c r="I1084" t="s">
        <v>84</v>
      </c>
      <c r="J1084" t="s">
        <v>84</v>
      </c>
      <c r="K1084" t="s">
        <v>84</v>
      </c>
      <c r="L1084" t="s">
        <v>84</v>
      </c>
      <c r="M1084" t="s">
        <v>84</v>
      </c>
      <c r="N1084" t="s">
        <v>84</v>
      </c>
      <c r="O1084" t="s">
        <v>84</v>
      </c>
      <c r="P1084" t="s">
        <v>84</v>
      </c>
      <c r="Q1084" t="s">
        <v>84</v>
      </c>
      <c r="R1084" t="s">
        <v>84</v>
      </c>
      <c r="S1084" t="s">
        <v>84</v>
      </c>
      <c r="T1084" t="s">
        <v>84</v>
      </c>
      <c r="U1084" t="s">
        <v>84</v>
      </c>
      <c r="V1084" t="s">
        <v>84</v>
      </c>
      <c r="W1084" t="s">
        <v>84</v>
      </c>
      <c r="X1084" t="s">
        <v>84</v>
      </c>
    </row>
    <row r="1085" spans="1:24" hidden="1" x14ac:dyDescent="0.3">
      <c r="A1085">
        <v>1.1867885627534336</v>
      </c>
      <c r="B1085">
        <v>0</v>
      </c>
      <c r="C1085" t="s">
        <v>85</v>
      </c>
      <c r="D1085">
        <v>0.1</v>
      </c>
      <c r="E1085" t="s">
        <v>90</v>
      </c>
      <c r="F1085">
        <v>-24.422813299787713</v>
      </c>
      <c r="G1085" t="s">
        <v>56</v>
      </c>
      <c r="H1085" t="s">
        <v>84</v>
      </c>
      <c r="I1085" t="s">
        <v>84</v>
      </c>
      <c r="J1085" t="s">
        <v>84</v>
      </c>
      <c r="K1085" t="s">
        <v>84</v>
      </c>
      <c r="L1085" t="s">
        <v>84</v>
      </c>
      <c r="M1085" t="s">
        <v>84</v>
      </c>
      <c r="N1085" t="s">
        <v>84</v>
      </c>
      <c r="O1085" t="s">
        <v>84</v>
      </c>
      <c r="P1085" t="s">
        <v>84</v>
      </c>
      <c r="Q1085" t="s">
        <v>84</v>
      </c>
      <c r="R1085" t="s">
        <v>84</v>
      </c>
      <c r="S1085" t="s">
        <v>84</v>
      </c>
      <c r="T1085" t="s">
        <v>84</v>
      </c>
      <c r="U1085" t="s">
        <v>84</v>
      </c>
      <c r="V1085" t="s">
        <v>84</v>
      </c>
      <c r="W1085" t="s">
        <v>84</v>
      </c>
      <c r="X1085" t="s">
        <v>84</v>
      </c>
    </row>
    <row r="1086" spans="1:24" hidden="1" x14ac:dyDescent="0.3">
      <c r="A1086">
        <v>0.61032165415905681</v>
      </c>
      <c r="B1086">
        <v>0</v>
      </c>
      <c r="C1086" t="s">
        <v>85</v>
      </c>
      <c r="D1086">
        <v>0.1</v>
      </c>
      <c r="E1086" t="s">
        <v>90</v>
      </c>
      <c r="F1086">
        <v>-61.133436021202527</v>
      </c>
      <c r="G1086" t="s">
        <v>56</v>
      </c>
      <c r="H1086" t="s">
        <v>84</v>
      </c>
      <c r="I1086" t="s">
        <v>84</v>
      </c>
      <c r="J1086" t="s">
        <v>84</v>
      </c>
      <c r="K1086" t="s">
        <v>84</v>
      </c>
      <c r="L1086" t="s">
        <v>84</v>
      </c>
      <c r="M1086" t="s">
        <v>84</v>
      </c>
      <c r="N1086" t="s">
        <v>84</v>
      </c>
      <c r="O1086" t="s">
        <v>84</v>
      </c>
      <c r="P1086" t="s">
        <v>84</v>
      </c>
      <c r="Q1086" t="s">
        <v>84</v>
      </c>
      <c r="R1086" t="s">
        <v>84</v>
      </c>
      <c r="S1086" t="s">
        <v>84</v>
      </c>
      <c r="T1086" t="s">
        <v>84</v>
      </c>
      <c r="U1086" t="s">
        <v>84</v>
      </c>
      <c r="V1086" t="s">
        <v>84</v>
      </c>
      <c r="W1086" t="s">
        <v>84</v>
      </c>
      <c r="X1086" t="s">
        <v>84</v>
      </c>
    </row>
    <row r="1087" spans="1:24" hidden="1" x14ac:dyDescent="0.3">
      <c r="A1087">
        <v>1.0041367626994508</v>
      </c>
      <c r="B1087">
        <v>0</v>
      </c>
      <c r="C1087" t="s">
        <v>85</v>
      </c>
      <c r="D1087">
        <v>0.1</v>
      </c>
      <c r="E1087" t="s">
        <v>90</v>
      </c>
      <c r="F1087">
        <v>-36.054463306409552</v>
      </c>
      <c r="G1087" t="s">
        <v>56</v>
      </c>
      <c r="H1087" t="s">
        <v>84</v>
      </c>
      <c r="I1087" t="s">
        <v>84</v>
      </c>
      <c r="J1087" t="s">
        <v>84</v>
      </c>
      <c r="K1087" t="s">
        <v>84</v>
      </c>
      <c r="L1087" t="s">
        <v>84</v>
      </c>
      <c r="M1087" t="s">
        <v>84</v>
      </c>
      <c r="N1087" t="s">
        <v>84</v>
      </c>
      <c r="O1087" t="s">
        <v>84</v>
      </c>
      <c r="P1087" t="s">
        <v>84</v>
      </c>
      <c r="Q1087" t="s">
        <v>84</v>
      </c>
      <c r="R1087" t="s">
        <v>84</v>
      </c>
      <c r="S1087" t="s">
        <v>84</v>
      </c>
      <c r="T1087" t="s">
        <v>84</v>
      </c>
      <c r="U1087" t="s">
        <v>84</v>
      </c>
      <c r="V1087" t="s">
        <v>84</v>
      </c>
      <c r="W1087" t="s">
        <v>84</v>
      </c>
      <c r="X1087" t="s">
        <v>84</v>
      </c>
    </row>
    <row r="1088" spans="1:24" hidden="1" x14ac:dyDescent="0.3">
      <c r="A1088">
        <v>0.71566094650014644</v>
      </c>
      <c r="B1088">
        <v>0</v>
      </c>
      <c r="C1088" t="s">
        <v>85</v>
      </c>
      <c r="D1088">
        <v>0.1</v>
      </c>
      <c r="E1088" t="s">
        <v>90</v>
      </c>
      <c r="F1088">
        <v>-54.425208781752119</v>
      </c>
      <c r="G1088" t="s">
        <v>56</v>
      </c>
      <c r="H1088" t="s">
        <v>84</v>
      </c>
      <c r="I1088" t="s">
        <v>84</v>
      </c>
      <c r="J1088" t="s">
        <v>84</v>
      </c>
      <c r="K1088" t="s">
        <v>84</v>
      </c>
      <c r="L1088" t="s">
        <v>84</v>
      </c>
      <c r="M1088" t="s">
        <v>84</v>
      </c>
      <c r="N1088" t="s">
        <v>84</v>
      </c>
      <c r="O1088" t="s">
        <v>84</v>
      </c>
      <c r="P1088" t="s">
        <v>84</v>
      </c>
      <c r="Q1088" t="s">
        <v>84</v>
      </c>
      <c r="R1088" t="s">
        <v>84</v>
      </c>
      <c r="S1088" t="s">
        <v>84</v>
      </c>
      <c r="T1088" t="s">
        <v>84</v>
      </c>
      <c r="U1088" t="s">
        <v>84</v>
      </c>
      <c r="V1088" t="s">
        <v>84</v>
      </c>
      <c r="W1088" t="s">
        <v>84</v>
      </c>
      <c r="X1088" t="s">
        <v>84</v>
      </c>
    </row>
    <row r="1089" spans="1:24" hidden="1" x14ac:dyDescent="0.3">
      <c r="A1089">
        <v>0.43921254544312049</v>
      </c>
      <c r="B1089">
        <v>0</v>
      </c>
      <c r="C1089" t="s">
        <v>85</v>
      </c>
      <c r="D1089">
        <v>0.1</v>
      </c>
      <c r="E1089" t="s">
        <v>90</v>
      </c>
      <c r="F1089">
        <v>-72.030023215747292</v>
      </c>
      <c r="G1089" t="s">
        <v>56</v>
      </c>
      <c r="H1089" t="s">
        <v>84</v>
      </c>
      <c r="I1089" t="s">
        <v>84</v>
      </c>
      <c r="J1089" t="s">
        <v>84</v>
      </c>
      <c r="K1089" t="s">
        <v>84</v>
      </c>
      <c r="L1089" t="s">
        <v>84</v>
      </c>
      <c r="M1089" t="s">
        <v>84</v>
      </c>
      <c r="N1089" t="s">
        <v>84</v>
      </c>
      <c r="O1089" t="s">
        <v>84</v>
      </c>
      <c r="P1089" t="s">
        <v>84</v>
      </c>
      <c r="Q1089" t="s">
        <v>84</v>
      </c>
      <c r="R1089" t="s">
        <v>84</v>
      </c>
      <c r="S1089" t="s">
        <v>84</v>
      </c>
      <c r="T1089" t="s">
        <v>84</v>
      </c>
      <c r="U1089" t="s">
        <v>84</v>
      </c>
      <c r="V1089" t="s">
        <v>84</v>
      </c>
      <c r="W1089" t="s">
        <v>84</v>
      </c>
      <c r="X1089" t="s">
        <v>84</v>
      </c>
    </row>
    <row r="1090" spans="1:24" hidden="1" x14ac:dyDescent="0.3">
      <c r="A1090">
        <v>1.2271954258060851</v>
      </c>
      <c r="B1090">
        <v>0</v>
      </c>
      <c r="C1090" t="s">
        <v>85</v>
      </c>
      <c r="D1090">
        <v>0.1</v>
      </c>
      <c r="E1090" t="s">
        <v>90</v>
      </c>
      <c r="F1090">
        <v>-21.849619448125512</v>
      </c>
      <c r="G1090" t="s">
        <v>56</v>
      </c>
      <c r="H1090" t="s">
        <v>84</v>
      </c>
      <c r="I1090" t="s">
        <v>84</v>
      </c>
      <c r="J1090" t="s">
        <v>84</v>
      </c>
      <c r="K1090" t="s">
        <v>84</v>
      </c>
      <c r="L1090" t="s">
        <v>84</v>
      </c>
      <c r="M1090" t="s">
        <v>84</v>
      </c>
      <c r="N1090" t="s">
        <v>84</v>
      </c>
      <c r="O1090" t="s">
        <v>84</v>
      </c>
      <c r="P1090" t="s">
        <v>84</v>
      </c>
      <c r="Q1090" t="s">
        <v>84</v>
      </c>
      <c r="R1090" t="s">
        <v>84</v>
      </c>
      <c r="S1090" t="s">
        <v>84</v>
      </c>
      <c r="T1090" t="s">
        <v>84</v>
      </c>
      <c r="U1090" t="s">
        <v>84</v>
      </c>
      <c r="V1090" t="s">
        <v>84</v>
      </c>
      <c r="W1090" t="s">
        <v>84</v>
      </c>
      <c r="X1090" t="s">
        <v>84</v>
      </c>
    </row>
    <row r="1091" spans="1:24" hidden="1" x14ac:dyDescent="0.3">
      <c r="A1091">
        <v>1.5457363335334862</v>
      </c>
      <c r="B1091">
        <v>0</v>
      </c>
      <c r="C1091" t="s">
        <v>85</v>
      </c>
      <c r="D1091">
        <v>0.1</v>
      </c>
      <c r="E1091" t="s">
        <v>90</v>
      </c>
      <c r="F1091">
        <v>-1.5642658387896495</v>
      </c>
      <c r="G1091" t="s">
        <v>56</v>
      </c>
      <c r="H1091" t="s">
        <v>84</v>
      </c>
      <c r="I1091" t="s">
        <v>84</v>
      </c>
      <c r="J1091" t="s">
        <v>84</v>
      </c>
      <c r="K1091" t="s">
        <v>84</v>
      </c>
      <c r="L1091" t="s">
        <v>84</v>
      </c>
      <c r="M1091" t="s">
        <v>84</v>
      </c>
      <c r="N1091" t="s">
        <v>84</v>
      </c>
      <c r="O1091" t="s">
        <v>84</v>
      </c>
      <c r="P1091" t="s">
        <v>84</v>
      </c>
      <c r="Q1091" t="s">
        <v>84</v>
      </c>
      <c r="R1091" t="s">
        <v>84</v>
      </c>
      <c r="S1091" t="s">
        <v>84</v>
      </c>
      <c r="T1091" t="s">
        <v>84</v>
      </c>
      <c r="U1091" t="s">
        <v>84</v>
      </c>
      <c r="V1091" t="s">
        <v>84</v>
      </c>
      <c r="W1091" t="s">
        <v>84</v>
      </c>
      <c r="X1091" t="s">
        <v>84</v>
      </c>
    </row>
    <row r="1092" spans="1:24" hidden="1" x14ac:dyDescent="0.3">
      <c r="A1092">
        <v>0.9510449655500357</v>
      </c>
      <c r="B1092">
        <v>0</v>
      </c>
      <c r="C1092" t="s">
        <v>85</v>
      </c>
      <c r="D1092">
        <v>0.1</v>
      </c>
      <c r="E1092" t="s">
        <v>90</v>
      </c>
      <c r="F1092">
        <v>-39.435460386548066</v>
      </c>
      <c r="G1092" t="s">
        <v>56</v>
      </c>
      <c r="H1092" t="s">
        <v>84</v>
      </c>
      <c r="I1092" t="s">
        <v>84</v>
      </c>
      <c r="J1092" t="s">
        <v>84</v>
      </c>
      <c r="K1092" t="s">
        <v>84</v>
      </c>
      <c r="L1092" t="s">
        <v>84</v>
      </c>
      <c r="M1092" t="s">
        <v>84</v>
      </c>
      <c r="N1092" t="s">
        <v>84</v>
      </c>
      <c r="O1092" t="s">
        <v>84</v>
      </c>
      <c r="P1092" t="s">
        <v>84</v>
      </c>
      <c r="Q1092" t="s">
        <v>84</v>
      </c>
      <c r="R1092" t="s">
        <v>84</v>
      </c>
      <c r="S1092" t="s">
        <v>84</v>
      </c>
      <c r="T1092" t="s">
        <v>84</v>
      </c>
      <c r="U1092" t="s">
        <v>84</v>
      </c>
      <c r="V1092" t="s">
        <v>84</v>
      </c>
      <c r="W1092" t="s">
        <v>84</v>
      </c>
      <c r="X1092" t="s">
        <v>84</v>
      </c>
    </row>
    <row r="1093" spans="1:24" hidden="1" x14ac:dyDescent="0.3">
      <c r="A1093">
        <v>0.47101380309092072</v>
      </c>
      <c r="B1093">
        <v>0</v>
      </c>
      <c r="C1093" t="s">
        <v>85</v>
      </c>
      <c r="D1093">
        <v>0.1</v>
      </c>
      <c r="E1093" t="s">
        <v>90</v>
      </c>
      <c r="F1093">
        <v>-70.004852379104577</v>
      </c>
      <c r="G1093" t="s">
        <v>56</v>
      </c>
      <c r="H1093" t="s">
        <v>84</v>
      </c>
      <c r="I1093" t="s">
        <v>84</v>
      </c>
      <c r="J1093" t="s">
        <v>84</v>
      </c>
      <c r="K1093" t="s">
        <v>84</v>
      </c>
      <c r="L1093" t="s">
        <v>84</v>
      </c>
      <c r="M1093" t="s">
        <v>84</v>
      </c>
      <c r="N1093" t="s">
        <v>84</v>
      </c>
      <c r="O1093" t="s">
        <v>84</v>
      </c>
      <c r="P1093" t="s">
        <v>84</v>
      </c>
      <c r="Q1093" t="s">
        <v>84</v>
      </c>
      <c r="R1093" t="s">
        <v>84</v>
      </c>
      <c r="S1093" t="s">
        <v>84</v>
      </c>
      <c r="T1093" t="s">
        <v>84</v>
      </c>
      <c r="U1093" t="s">
        <v>84</v>
      </c>
      <c r="V1093" t="s">
        <v>84</v>
      </c>
      <c r="W1093" t="s">
        <v>84</v>
      </c>
      <c r="X1093" t="s">
        <v>84</v>
      </c>
    </row>
    <row r="1094" spans="1:24" hidden="1" x14ac:dyDescent="0.3">
      <c r="A1094">
        <v>0.84450721018233543</v>
      </c>
      <c r="B1094">
        <v>0</v>
      </c>
      <c r="C1094" t="s">
        <v>85</v>
      </c>
      <c r="D1094">
        <v>0.1</v>
      </c>
      <c r="E1094" t="s">
        <v>90</v>
      </c>
      <c r="F1094">
        <v>-46.22000826706136</v>
      </c>
      <c r="G1094" t="s">
        <v>56</v>
      </c>
      <c r="H1094" t="s">
        <v>84</v>
      </c>
      <c r="I1094" t="s">
        <v>84</v>
      </c>
      <c r="J1094" t="s">
        <v>84</v>
      </c>
      <c r="K1094" t="s">
        <v>84</v>
      </c>
      <c r="L1094" t="s">
        <v>84</v>
      </c>
      <c r="M1094" t="s">
        <v>84</v>
      </c>
      <c r="N1094" t="s">
        <v>84</v>
      </c>
      <c r="O1094" t="s">
        <v>84</v>
      </c>
      <c r="P1094" t="s">
        <v>84</v>
      </c>
      <c r="Q1094" t="s">
        <v>84</v>
      </c>
      <c r="R1094" t="s">
        <v>84</v>
      </c>
      <c r="S1094" t="s">
        <v>84</v>
      </c>
      <c r="T1094" t="s">
        <v>84</v>
      </c>
      <c r="U1094" t="s">
        <v>84</v>
      </c>
      <c r="V1094" t="s">
        <v>84</v>
      </c>
      <c r="W1094" t="s">
        <v>84</v>
      </c>
      <c r="X1094" t="s">
        <v>84</v>
      </c>
    </row>
    <row r="1095" spans="1:24" hidden="1" x14ac:dyDescent="0.3">
      <c r="A1095">
        <v>0.90741321455760726</v>
      </c>
      <c r="B1095">
        <v>0</v>
      </c>
      <c r="C1095" t="s">
        <v>85</v>
      </c>
      <c r="D1095">
        <v>0.1</v>
      </c>
      <c r="E1095" t="s">
        <v>90</v>
      </c>
      <c r="F1095">
        <v>-42.214021871132445</v>
      </c>
      <c r="G1095" t="s">
        <v>56</v>
      </c>
      <c r="H1095" t="s">
        <v>84</v>
      </c>
      <c r="I1095" t="s">
        <v>84</v>
      </c>
      <c r="J1095" t="s">
        <v>84</v>
      </c>
      <c r="K1095" t="s">
        <v>84</v>
      </c>
      <c r="L1095" t="s">
        <v>84</v>
      </c>
      <c r="M1095" t="s">
        <v>84</v>
      </c>
      <c r="N1095" t="s">
        <v>84</v>
      </c>
      <c r="O1095" t="s">
        <v>84</v>
      </c>
      <c r="P1095" t="s">
        <v>84</v>
      </c>
      <c r="Q1095" t="s">
        <v>84</v>
      </c>
      <c r="R1095" t="s">
        <v>84</v>
      </c>
      <c r="S1095" t="s">
        <v>84</v>
      </c>
      <c r="T1095" t="s">
        <v>84</v>
      </c>
      <c r="U1095" t="s">
        <v>84</v>
      </c>
      <c r="V1095" t="s">
        <v>84</v>
      </c>
      <c r="W1095" t="s">
        <v>84</v>
      </c>
      <c r="X1095" t="s">
        <v>84</v>
      </c>
    </row>
    <row r="1096" spans="1:24" hidden="1" x14ac:dyDescent="0.3">
      <c r="A1096">
        <v>0.66119885231739028</v>
      </c>
      <c r="B1096">
        <v>0</v>
      </c>
      <c r="C1096" t="s">
        <v>85</v>
      </c>
      <c r="D1096">
        <v>0.1</v>
      </c>
      <c r="E1096" t="s">
        <v>90</v>
      </c>
      <c r="F1096">
        <v>-57.893469253175169</v>
      </c>
      <c r="G1096" t="s">
        <v>56</v>
      </c>
      <c r="H1096" t="s">
        <v>84</v>
      </c>
      <c r="I1096" t="s">
        <v>84</v>
      </c>
      <c r="J1096" t="s">
        <v>84</v>
      </c>
      <c r="K1096" t="s">
        <v>84</v>
      </c>
      <c r="L1096" t="s">
        <v>84</v>
      </c>
      <c r="M1096" t="s">
        <v>84</v>
      </c>
      <c r="N1096" t="s">
        <v>84</v>
      </c>
      <c r="O1096" t="s">
        <v>84</v>
      </c>
      <c r="P1096" t="s">
        <v>84</v>
      </c>
      <c r="Q1096" t="s">
        <v>84</v>
      </c>
      <c r="R1096" t="s">
        <v>84</v>
      </c>
      <c r="S1096" t="s">
        <v>84</v>
      </c>
      <c r="T1096" t="s">
        <v>84</v>
      </c>
      <c r="U1096" t="s">
        <v>84</v>
      </c>
      <c r="V1096" t="s">
        <v>84</v>
      </c>
      <c r="W1096" t="s">
        <v>84</v>
      </c>
      <c r="X1096" t="s">
        <v>84</v>
      </c>
    </row>
    <row r="1097" spans="1:24" hidden="1" x14ac:dyDescent="0.3">
      <c r="A1097">
        <v>0.51672916798008062</v>
      </c>
      <c r="B1097">
        <v>0</v>
      </c>
      <c r="C1097" t="s">
        <v>85</v>
      </c>
      <c r="D1097">
        <v>0.1</v>
      </c>
      <c r="E1097" t="s">
        <v>90</v>
      </c>
      <c r="F1097">
        <v>-67.093601988149985</v>
      </c>
      <c r="G1097" t="s">
        <v>56</v>
      </c>
      <c r="H1097" t="s">
        <v>84</v>
      </c>
      <c r="I1097" t="s">
        <v>84</v>
      </c>
      <c r="J1097" t="s">
        <v>84</v>
      </c>
      <c r="K1097" t="s">
        <v>84</v>
      </c>
      <c r="L1097" t="s">
        <v>84</v>
      </c>
      <c r="M1097" t="s">
        <v>84</v>
      </c>
      <c r="N1097" t="s">
        <v>84</v>
      </c>
      <c r="O1097" t="s">
        <v>84</v>
      </c>
      <c r="P1097" t="s">
        <v>84</v>
      </c>
      <c r="Q1097" t="s">
        <v>84</v>
      </c>
      <c r="R1097" t="s">
        <v>84</v>
      </c>
      <c r="S1097" t="s">
        <v>84</v>
      </c>
      <c r="T1097" t="s">
        <v>84</v>
      </c>
      <c r="U1097" t="s">
        <v>84</v>
      </c>
      <c r="V1097" t="s">
        <v>84</v>
      </c>
      <c r="W1097" t="s">
        <v>84</v>
      </c>
      <c r="X1097" t="s">
        <v>84</v>
      </c>
    </row>
    <row r="1098" spans="1:24" hidden="1" x14ac:dyDescent="0.3">
      <c r="A1098">
        <v>1.2471264883648441</v>
      </c>
      <c r="B1098">
        <v>0</v>
      </c>
      <c r="C1098" t="s">
        <v>85</v>
      </c>
      <c r="D1098">
        <v>0.1</v>
      </c>
      <c r="E1098" t="s">
        <v>90</v>
      </c>
      <c r="F1098">
        <v>-20.580367549841174</v>
      </c>
      <c r="G1098" t="s">
        <v>56</v>
      </c>
      <c r="H1098" t="s">
        <v>84</v>
      </c>
      <c r="I1098" t="s">
        <v>84</v>
      </c>
      <c r="J1098" t="s">
        <v>84</v>
      </c>
      <c r="K1098" t="s">
        <v>84</v>
      </c>
      <c r="L1098" t="s">
        <v>84</v>
      </c>
      <c r="M1098" t="s">
        <v>84</v>
      </c>
      <c r="N1098" t="s">
        <v>84</v>
      </c>
      <c r="O1098" t="s">
        <v>84</v>
      </c>
      <c r="P1098" t="s">
        <v>84</v>
      </c>
      <c r="Q1098" t="s">
        <v>84</v>
      </c>
      <c r="R1098" t="s">
        <v>84</v>
      </c>
      <c r="S1098" t="s">
        <v>84</v>
      </c>
      <c r="T1098" t="s">
        <v>84</v>
      </c>
      <c r="U1098" t="s">
        <v>84</v>
      </c>
      <c r="V1098" t="s">
        <v>84</v>
      </c>
      <c r="W1098" t="s">
        <v>84</v>
      </c>
      <c r="X1098" t="s">
        <v>84</v>
      </c>
    </row>
    <row r="1099" spans="1:24" hidden="1" x14ac:dyDescent="0.3">
      <c r="A1099">
        <v>0.39651324663822907</v>
      </c>
      <c r="B1099">
        <v>0</v>
      </c>
      <c r="C1099" t="s">
        <v>85</v>
      </c>
      <c r="D1099">
        <v>0.1</v>
      </c>
      <c r="E1099" t="s">
        <v>90</v>
      </c>
      <c r="F1099">
        <v>-74.74920418784761</v>
      </c>
      <c r="G1099" t="s">
        <v>56</v>
      </c>
      <c r="H1099" t="s">
        <v>84</v>
      </c>
      <c r="I1099" t="s">
        <v>84</v>
      </c>
      <c r="J1099" t="s">
        <v>84</v>
      </c>
      <c r="K1099" t="s">
        <v>84</v>
      </c>
      <c r="L1099" t="s">
        <v>84</v>
      </c>
      <c r="M1099" t="s">
        <v>84</v>
      </c>
      <c r="N1099" t="s">
        <v>84</v>
      </c>
      <c r="O1099" t="s">
        <v>84</v>
      </c>
      <c r="P1099" t="s">
        <v>84</v>
      </c>
      <c r="Q1099" t="s">
        <v>84</v>
      </c>
      <c r="R1099" t="s">
        <v>84</v>
      </c>
      <c r="S1099" t="s">
        <v>84</v>
      </c>
      <c r="T1099" t="s">
        <v>84</v>
      </c>
      <c r="U1099" t="s">
        <v>84</v>
      </c>
      <c r="V1099" t="s">
        <v>84</v>
      </c>
      <c r="W1099" t="s">
        <v>84</v>
      </c>
      <c r="X1099" t="s">
        <v>84</v>
      </c>
    </row>
    <row r="1100" spans="1:24" hidden="1" x14ac:dyDescent="0.3">
      <c r="A1100">
        <v>1.1974291785462359</v>
      </c>
      <c r="B1100">
        <v>0</v>
      </c>
      <c r="C1100" t="s">
        <v>85</v>
      </c>
      <c r="D1100">
        <v>0.1</v>
      </c>
      <c r="E1100" t="s">
        <v>90</v>
      </c>
      <c r="F1100">
        <v>-23.74519655185405</v>
      </c>
      <c r="G1100" t="s">
        <v>56</v>
      </c>
      <c r="H1100" t="s">
        <v>84</v>
      </c>
      <c r="I1100" t="s">
        <v>84</v>
      </c>
      <c r="J1100" t="s">
        <v>84</v>
      </c>
      <c r="K1100" t="s">
        <v>84</v>
      </c>
      <c r="L1100" t="s">
        <v>84</v>
      </c>
      <c r="M1100" t="s">
        <v>84</v>
      </c>
      <c r="N1100" t="s">
        <v>84</v>
      </c>
      <c r="O1100" t="s">
        <v>84</v>
      </c>
      <c r="P1100" t="s">
        <v>84</v>
      </c>
      <c r="Q1100" t="s">
        <v>84</v>
      </c>
      <c r="R1100" t="s">
        <v>84</v>
      </c>
      <c r="S1100" t="s">
        <v>84</v>
      </c>
      <c r="T1100" t="s">
        <v>84</v>
      </c>
      <c r="U1100" t="s">
        <v>84</v>
      </c>
      <c r="V1100" t="s">
        <v>84</v>
      </c>
      <c r="W1100" t="s">
        <v>84</v>
      </c>
      <c r="X1100" t="s">
        <v>84</v>
      </c>
    </row>
    <row r="1101" spans="1:24" hidden="1" x14ac:dyDescent="0.3">
      <c r="A1101">
        <v>0.66395184730635781</v>
      </c>
      <c r="B1101">
        <v>0</v>
      </c>
      <c r="C1101" t="s">
        <v>85</v>
      </c>
      <c r="D1101">
        <v>0.1</v>
      </c>
      <c r="E1101" t="s">
        <v>90</v>
      </c>
      <c r="F1101">
        <v>-57.718152753845899</v>
      </c>
      <c r="G1101" t="s">
        <v>56</v>
      </c>
      <c r="H1101" t="s">
        <v>84</v>
      </c>
      <c r="I1101" t="s">
        <v>84</v>
      </c>
      <c r="J1101" t="s">
        <v>84</v>
      </c>
      <c r="K1101" t="s">
        <v>84</v>
      </c>
      <c r="L1101" t="s">
        <v>84</v>
      </c>
      <c r="M1101" t="s">
        <v>84</v>
      </c>
      <c r="N1101" t="s">
        <v>84</v>
      </c>
      <c r="O1101" t="s">
        <v>84</v>
      </c>
      <c r="P1101" t="s">
        <v>84</v>
      </c>
      <c r="Q1101" t="s">
        <v>84</v>
      </c>
      <c r="R1101" t="s">
        <v>84</v>
      </c>
      <c r="S1101" t="s">
        <v>84</v>
      </c>
      <c r="T1101" t="s">
        <v>84</v>
      </c>
      <c r="U1101" t="s">
        <v>84</v>
      </c>
      <c r="V1101" t="s">
        <v>84</v>
      </c>
      <c r="W1101" t="s">
        <v>84</v>
      </c>
      <c r="X1101" t="s">
        <v>84</v>
      </c>
    </row>
    <row r="1102" spans="1:24" hidden="1" x14ac:dyDescent="0.3">
      <c r="A1102">
        <v>0.27245320151937913</v>
      </c>
      <c r="B1102">
        <v>0</v>
      </c>
      <c r="C1102" t="s">
        <v>85</v>
      </c>
      <c r="D1102">
        <v>0.1</v>
      </c>
      <c r="E1102" t="s">
        <v>90</v>
      </c>
      <c r="F1102">
        <v>-82.64960825833414</v>
      </c>
      <c r="G1102" t="s">
        <v>56</v>
      </c>
      <c r="H1102" t="s">
        <v>84</v>
      </c>
      <c r="I1102" t="s">
        <v>84</v>
      </c>
      <c r="J1102" t="s">
        <v>84</v>
      </c>
      <c r="K1102" t="s">
        <v>84</v>
      </c>
      <c r="L1102" t="s">
        <v>84</v>
      </c>
      <c r="M1102" t="s">
        <v>84</v>
      </c>
      <c r="N1102" t="s">
        <v>84</v>
      </c>
      <c r="O1102" t="s">
        <v>84</v>
      </c>
      <c r="P1102" t="s">
        <v>84</v>
      </c>
      <c r="Q1102" t="s">
        <v>84</v>
      </c>
      <c r="R1102" t="s">
        <v>84</v>
      </c>
      <c r="S1102" t="s">
        <v>84</v>
      </c>
      <c r="T1102" t="s">
        <v>84</v>
      </c>
      <c r="U1102" t="s">
        <v>84</v>
      </c>
      <c r="V1102" t="s">
        <v>84</v>
      </c>
      <c r="W1102" t="s">
        <v>84</v>
      </c>
      <c r="X1102" t="s">
        <v>84</v>
      </c>
    </row>
    <row r="1103" spans="1:24" hidden="1" x14ac:dyDescent="0.3">
      <c r="A1103">
        <v>0.69537081829177405</v>
      </c>
      <c r="B1103">
        <v>0</v>
      </c>
      <c r="C1103" t="s">
        <v>85</v>
      </c>
      <c r="D1103">
        <v>0.1</v>
      </c>
      <c r="E1103" t="s">
        <v>90</v>
      </c>
      <c r="F1103">
        <v>-55.717326734268994</v>
      </c>
      <c r="G1103" t="s">
        <v>56</v>
      </c>
      <c r="H1103" t="s">
        <v>84</v>
      </c>
      <c r="I1103" t="s">
        <v>84</v>
      </c>
      <c r="J1103" t="s">
        <v>84</v>
      </c>
      <c r="K1103" t="s">
        <v>84</v>
      </c>
      <c r="L1103" t="s">
        <v>84</v>
      </c>
      <c r="M1103" t="s">
        <v>84</v>
      </c>
      <c r="N1103" t="s">
        <v>84</v>
      </c>
      <c r="O1103" t="s">
        <v>84</v>
      </c>
      <c r="P1103" t="s">
        <v>84</v>
      </c>
      <c r="Q1103" t="s">
        <v>84</v>
      </c>
      <c r="R1103" t="s">
        <v>84</v>
      </c>
      <c r="S1103" t="s">
        <v>84</v>
      </c>
      <c r="T1103" t="s">
        <v>84</v>
      </c>
      <c r="U1103" t="s">
        <v>84</v>
      </c>
      <c r="V1103" t="s">
        <v>84</v>
      </c>
      <c r="W1103" t="s">
        <v>84</v>
      </c>
      <c r="X1103" t="s">
        <v>84</v>
      </c>
    </row>
    <row r="1104" spans="1:24" hidden="1" x14ac:dyDescent="0.3">
      <c r="A1104">
        <v>0.96842205582212182</v>
      </c>
      <c r="B1104">
        <v>0</v>
      </c>
      <c r="C1104" t="s">
        <v>86</v>
      </c>
      <c r="D1104">
        <v>0.1</v>
      </c>
      <c r="E1104" t="s">
        <v>90</v>
      </c>
      <c r="F1104">
        <v>-38.32885080416979</v>
      </c>
      <c r="G1104" t="s">
        <v>56</v>
      </c>
      <c r="H1104" t="s">
        <v>84</v>
      </c>
      <c r="I1104" t="s">
        <v>84</v>
      </c>
      <c r="J1104" t="s">
        <v>84</v>
      </c>
      <c r="K1104" t="s">
        <v>84</v>
      </c>
      <c r="L1104" t="s">
        <v>84</v>
      </c>
      <c r="M1104" t="s">
        <v>84</v>
      </c>
      <c r="N1104" t="s">
        <v>84</v>
      </c>
      <c r="O1104" t="s">
        <v>84</v>
      </c>
      <c r="P1104" t="s">
        <v>84</v>
      </c>
      <c r="Q1104" t="s">
        <v>84</v>
      </c>
      <c r="R1104" t="s">
        <v>84</v>
      </c>
      <c r="S1104" t="s">
        <v>84</v>
      </c>
      <c r="T1104" t="s">
        <v>84</v>
      </c>
      <c r="U1104" t="s">
        <v>84</v>
      </c>
      <c r="V1104" t="s">
        <v>84</v>
      </c>
      <c r="W1104" t="s">
        <v>84</v>
      </c>
      <c r="X1104" t="s">
        <v>84</v>
      </c>
    </row>
    <row r="1105" spans="1:24" hidden="1" x14ac:dyDescent="0.3">
      <c r="A1105">
        <v>0.59617697411520632</v>
      </c>
      <c r="B1105">
        <v>0</v>
      </c>
      <c r="C1105" t="s">
        <v>86</v>
      </c>
      <c r="D1105">
        <v>0.1</v>
      </c>
      <c r="E1105" t="s">
        <v>90</v>
      </c>
      <c r="F1105">
        <v>-62.034198935540573</v>
      </c>
      <c r="G1105" t="s">
        <v>56</v>
      </c>
      <c r="H1105" t="s">
        <v>84</v>
      </c>
      <c r="I1105" t="s">
        <v>84</v>
      </c>
      <c r="J1105" t="s">
        <v>84</v>
      </c>
      <c r="K1105" t="s">
        <v>84</v>
      </c>
      <c r="L1105" t="s">
        <v>84</v>
      </c>
      <c r="M1105" t="s">
        <v>84</v>
      </c>
      <c r="N1105" t="s">
        <v>84</v>
      </c>
      <c r="O1105" t="s">
        <v>84</v>
      </c>
      <c r="P1105" t="s">
        <v>84</v>
      </c>
      <c r="Q1105" t="s">
        <v>84</v>
      </c>
      <c r="R1105" t="s">
        <v>84</v>
      </c>
      <c r="S1105" t="s">
        <v>84</v>
      </c>
      <c r="T1105" t="s">
        <v>84</v>
      </c>
      <c r="U1105" t="s">
        <v>84</v>
      </c>
      <c r="V1105" t="s">
        <v>84</v>
      </c>
      <c r="W1105" t="s">
        <v>84</v>
      </c>
      <c r="X1105" t="s">
        <v>84</v>
      </c>
    </row>
    <row r="1106" spans="1:24" hidden="1" x14ac:dyDescent="0.3">
      <c r="A1106">
        <v>0.49199450451177146</v>
      </c>
      <c r="B1106">
        <v>0</v>
      </c>
      <c r="C1106" t="s">
        <v>86</v>
      </c>
      <c r="D1106">
        <v>0.1</v>
      </c>
      <c r="E1106" t="s">
        <v>90</v>
      </c>
      <c r="F1106">
        <v>-68.668757274930172</v>
      </c>
      <c r="G1106" t="s">
        <v>56</v>
      </c>
      <c r="H1106" t="s">
        <v>84</v>
      </c>
      <c r="I1106" t="s">
        <v>84</v>
      </c>
      <c r="J1106" t="s">
        <v>84</v>
      </c>
      <c r="K1106" t="s">
        <v>84</v>
      </c>
      <c r="L1106" t="s">
        <v>84</v>
      </c>
      <c r="M1106" t="s">
        <v>84</v>
      </c>
      <c r="N1106" t="s">
        <v>84</v>
      </c>
      <c r="O1106" t="s">
        <v>84</v>
      </c>
      <c r="P1106" t="s">
        <v>84</v>
      </c>
      <c r="Q1106" t="s">
        <v>84</v>
      </c>
      <c r="R1106" t="s">
        <v>84</v>
      </c>
      <c r="S1106" t="s">
        <v>84</v>
      </c>
      <c r="T1106" t="s">
        <v>84</v>
      </c>
      <c r="U1106" t="s">
        <v>84</v>
      </c>
      <c r="V1106" t="s">
        <v>84</v>
      </c>
      <c r="W1106" t="s">
        <v>84</v>
      </c>
      <c r="X1106" t="s">
        <v>84</v>
      </c>
    </row>
    <row r="1107" spans="1:24" hidden="1" x14ac:dyDescent="0.3">
      <c r="A1107">
        <v>1.1467943177708992</v>
      </c>
      <c r="B1107">
        <v>0</v>
      </c>
      <c r="C1107" t="s">
        <v>86</v>
      </c>
      <c r="D1107">
        <v>0.1</v>
      </c>
      <c r="E1107" t="s">
        <v>90</v>
      </c>
      <c r="F1107">
        <v>-26.969730766675209</v>
      </c>
      <c r="G1107" t="s">
        <v>56</v>
      </c>
      <c r="H1107" t="s">
        <v>84</v>
      </c>
      <c r="I1107" t="s">
        <v>84</v>
      </c>
      <c r="J1107" t="s">
        <v>84</v>
      </c>
      <c r="K1107" t="s">
        <v>84</v>
      </c>
      <c r="L1107" t="s">
        <v>84</v>
      </c>
      <c r="M1107" t="s">
        <v>84</v>
      </c>
      <c r="N1107" t="s">
        <v>84</v>
      </c>
      <c r="O1107" t="s">
        <v>84</v>
      </c>
      <c r="P1107" t="s">
        <v>84</v>
      </c>
      <c r="Q1107" t="s">
        <v>84</v>
      </c>
      <c r="R1107" t="s">
        <v>84</v>
      </c>
      <c r="S1107" t="s">
        <v>84</v>
      </c>
      <c r="T1107" t="s">
        <v>84</v>
      </c>
      <c r="U1107" t="s">
        <v>84</v>
      </c>
      <c r="V1107" t="s">
        <v>84</v>
      </c>
      <c r="W1107" t="s">
        <v>84</v>
      </c>
      <c r="X1107" t="s">
        <v>84</v>
      </c>
    </row>
    <row r="1108" spans="1:24" hidden="1" x14ac:dyDescent="0.3">
      <c r="A1108">
        <v>0.77476717536914463</v>
      </c>
      <c r="B1108">
        <v>0</v>
      </c>
      <c r="C1108" t="s">
        <v>86</v>
      </c>
      <c r="D1108">
        <v>0.1</v>
      </c>
      <c r="E1108" t="s">
        <v>90</v>
      </c>
      <c r="F1108">
        <v>-50.661200065647037</v>
      </c>
      <c r="G1108" t="s">
        <v>56</v>
      </c>
      <c r="H1108" t="s">
        <v>84</v>
      </c>
      <c r="I1108" t="s">
        <v>84</v>
      </c>
      <c r="J1108" t="s">
        <v>84</v>
      </c>
      <c r="K1108" t="s">
        <v>84</v>
      </c>
      <c r="L1108" t="s">
        <v>84</v>
      </c>
      <c r="M1108" t="s">
        <v>84</v>
      </c>
      <c r="N1108" t="s">
        <v>84</v>
      </c>
      <c r="O1108" t="s">
        <v>84</v>
      </c>
      <c r="P1108" t="s">
        <v>84</v>
      </c>
      <c r="Q1108" t="s">
        <v>84</v>
      </c>
      <c r="R1108" t="s">
        <v>84</v>
      </c>
      <c r="S1108" t="s">
        <v>84</v>
      </c>
      <c r="T1108" t="s">
        <v>84</v>
      </c>
      <c r="U1108" t="s">
        <v>84</v>
      </c>
      <c r="V1108" t="s">
        <v>84</v>
      </c>
      <c r="W1108" t="s">
        <v>84</v>
      </c>
      <c r="X1108" t="s">
        <v>84</v>
      </c>
    </row>
    <row r="1109" spans="1:24" hidden="1" x14ac:dyDescent="0.3">
      <c r="A1109">
        <v>1.025533751948196</v>
      </c>
      <c r="B1109">
        <v>0</v>
      </c>
      <c r="C1109" t="s">
        <v>86</v>
      </c>
      <c r="D1109">
        <v>0.1</v>
      </c>
      <c r="E1109" t="s">
        <v>90</v>
      </c>
      <c r="F1109">
        <v>-34.691858119582506</v>
      </c>
      <c r="G1109" t="s">
        <v>56</v>
      </c>
      <c r="H1109" t="s">
        <v>84</v>
      </c>
      <c r="I1109" t="s">
        <v>84</v>
      </c>
      <c r="J1109" t="s">
        <v>84</v>
      </c>
      <c r="K1109" t="s">
        <v>84</v>
      </c>
      <c r="L1109" t="s">
        <v>84</v>
      </c>
      <c r="M1109" t="s">
        <v>84</v>
      </c>
      <c r="N1109" t="s">
        <v>84</v>
      </c>
      <c r="O1109" t="s">
        <v>84</v>
      </c>
      <c r="P1109" t="s">
        <v>84</v>
      </c>
      <c r="Q1109" t="s">
        <v>84</v>
      </c>
      <c r="R1109" t="s">
        <v>84</v>
      </c>
      <c r="S1109" t="s">
        <v>84</v>
      </c>
      <c r="T1109" t="s">
        <v>84</v>
      </c>
      <c r="U1109" t="s">
        <v>84</v>
      </c>
      <c r="V1109" t="s">
        <v>84</v>
      </c>
      <c r="W1109" t="s">
        <v>84</v>
      </c>
      <c r="X1109" t="s">
        <v>84</v>
      </c>
    </row>
    <row r="1110" spans="1:24" hidden="1" x14ac:dyDescent="0.3">
      <c r="A1110">
        <v>0.93131354915730225</v>
      </c>
      <c r="B1110">
        <v>0</v>
      </c>
      <c r="C1110" t="s">
        <v>86</v>
      </c>
      <c r="D1110">
        <v>0.1</v>
      </c>
      <c r="E1110" t="s">
        <v>90</v>
      </c>
      <c r="F1110">
        <v>-40.691998397930192</v>
      </c>
      <c r="G1110" t="s">
        <v>56</v>
      </c>
      <c r="H1110" t="s">
        <v>84</v>
      </c>
      <c r="I1110" t="s">
        <v>84</v>
      </c>
      <c r="J1110" t="s">
        <v>84</v>
      </c>
      <c r="K1110" t="s">
        <v>84</v>
      </c>
      <c r="L1110" t="s">
        <v>84</v>
      </c>
      <c r="M1110" t="s">
        <v>84</v>
      </c>
      <c r="N1110" t="s">
        <v>84</v>
      </c>
      <c r="O1110" t="s">
        <v>84</v>
      </c>
      <c r="P1110" t="s">
        <v>84</v>
      </c>
      <c r="Q1110" t="s">
        <v>84</v>
      </c>
      <c r="R1110" t="s">
        <v>84</v>
      </c>
      <c r="S1110" t="s">
        <v>84</v>
      </c>
      <c r="T1110" t="s">
        <v>84</v>
      </c>
      <c r="U1110" t="s">
        <v>84</v>
      </c>
      <c r="V1110" t="s">
        <v>84</v>
      </c>
      <c r="W1110" t="s">
        <v>84</v>
      </c>
      <c r="X1110" t="s">
        <v>84</v>
      </c>
    </row>
    <row r="1111" spans="1:24" hidden="1" x14ac:dyDescent="0.3">
      <c r="A1111">
        <v>0.36931972721627832</v>
      </c>
      <c r="B1111">
        <v>0</v>
      </c>
      <c r="C1111" t="s">
        <v>86</v>
      </c>
      <c r="D1111">
        <v>0.1</v>
      </c>
      <c r="E1111" t="s">
        <v>90</v>
      </c>
      <c r="F1111">
        <v>-76.480944582800845</v>
      </c>
      <c r="G1111" t="s">
        <v>56</v>
      </c>
      <c r="H1111" t="s">
        <v>84</v>
      </c>
      <c r="I1111" t="s">
        <v>84</v>
      </c>
      <c r="J1111" t="s">
        <v>84</v>
      </c>
      <c r="K1111" t="s">
        <v>84</v>
      </c>
      <c r="L1111" t="s">
        <v>84</v>
      </c>
      <c r="M1111" t="s">
        <v>84</v>
      </c>
      <c r="N1111" t="s">
        <v>84</v>
      </c>
      <c r="O1111" t="s">
        <v>84</v>
      </c>
      <c r="P1111" t="s">
        <v>84</v>
      </c>
      <c r="Q1111" t="s">
        <v>84</v>
      </c>
      <c r="R1111" t="s">
        <v>84</v>
      </c>
      <c r="S1111" t="s">
        <v>84</v>
      </c>
      <c r="T1111" t="s">
        <v>84</v>
      </c>
      <c r="U1111" t="s">
        <v>84</v>
      </c>
      <c r="V1111" t="s">
        <v>84</v>
      </c>
      <c r="W1111" t="s">
        <v>84</v>
      </c>
      <c r="X1111" t="s">
        <v>84</v>
      </c>
    </row>
    <row r="1112" spans="1:24" hidden="1" x14ac:dyDescent="0.3">
      <c r="A1112">
        <v>0.84524213486555144</v>
      </c>
      <c r="B1112">
        <v>0</v>
      </c>
      <c r="C1112" t="s">
        <v>86</v>
      </c>
      <c r="D1112">
        <v>0.1</v>
      </c>
      <c r="E1112" t="s">
        <v>90</v>
      </c>
      <c r="F1112">
        <v>-46.173206720655195</v>
      </c>
      <c r="G1112" t="s">
        <v>56</v>
      </c>
      <c r="H1112" t="s">
        <v>84</v>
      </c>
      <c r="I1112" t="s">
        <v>84</v>
      </c>
      <c r="J1112" t="s">
        <v>84</v>
      </c>
      <c r="K1112" t="s">
        <v>84</v>
      </c>
      <c r="L1112" t="s">
        <v>84</v>
      </c>
      <c r="M1112" t="s">
        <v>84</v>
      </c>
      <c r="N1112" t="s">
        <v>84</v>
      </c>
      <c r="O1112" t="s">
        <v>84</v>
      </c>
      <c r="P1112" t="s">
        <v>84</v>
      </c>
      <c r="Q1112" t="s">
        <v>84</v>
      </c>
      <c r="R1112" t="s">
        <v>84</v>
      </c>
      <c r="S1112" t="s">
        <v>84</v>
      </c>
      <c r="T1112" t="s">
        <v>84</v>
      </c>
      <c r="U1112" t="s">
        <v>84</v>
      </c>
      <c r="V1112" t="s">
        <v>84</v>
      </c>
      <c r="W1112" t="s">
        <v>84</v>
      </c>
      <c r="X1112" t="s">
        <v>84</v>
      </c>
    </row>
    <row r="1113" spans="1:24" hidden="1" x14ac:dyDescent="0.3">
      <c r="A1113">
        <v>0.72182370382019734</v>
      </c>
      <c r="B1113">
        <v>0</v>
      </c>
      <c r="C1113" t="s">
        <v>86</v>
      </c>
      <c r="D1113">
        <v>0.1</v>
      </c>
      <c r="E1113" t="s">
        <v>90</v>
      </c>
      <c r="F1113">
        <v>-54.032751460217966</v>
      </c>
      <c r="G1113" t="s">
        <v>56</v>
      </c>
      <c r="H1113" t="s">
        <v>84</v>
      </c>
      <c r="I1113" t="s">
        <v>84</v>
      </c>
      <c r="J1113" t="s">
        <v>84</v>
      </c>
      <c r="K1113" t="s">
        <v>84</v>
      </c>
      <c r="L1113" t="s">
        <v>84</v>
      </c>
      <c r="M1113" t="s">
        <v>84</v>
      </c>
      <c r="N1113" t="s">
        <v>84</v>
      </c>
      <c r="O1113" t="s">
        <v>84</v>
      </c>
      <c r="P1113" t="s">
        <v>84</v>
      </c>
      <c r="Q1113" t="s">
        <v>84</v>
      </c>
      <c r="R1113" t="s">
        <v>84</v>
      </c>
      <c r="S1113" t="s">
        <v>84</v>
      </c>
      <c r="T1113" t="s">
        <v>84</v>
      </c>
      <c r="U1113" t="s">
        <v>84</v>
      </c>
      <c r="V1113" t="s">
        <v>84</v>
      </c>
      <c r="W1113" t="s">
        <v>84</v>
      </c>
      <c r="X1113" t="s">
        <v>84</v>
      </c>
    </row>
    <row r="1114" spans="1:24" hidden="1" x14ac:dyDescent="0.3">
      <c r="A1114">
        <v>0.78344693936985266</v>
      </c>
      <c r="B1114">
        <v>0</v>
      </c>
      <c r="C1114" t="s">
        <v>86</v>
      </c>
      <c r="D1114">
        <v>0.1</v>
      </c>
      <c r="E1114" t="s">
        <v>90</v>
      </c>
      <c r="F1114">
        <v>-50.108454475587294</v>
      </c>
      <c r="G1114" t="s">
        <v>56</v>
      </c>
      <c r="H1114" t="s">
        <v>84</v>
      </c>
      <c r="I1114" t="s">
        <v>84</v>
      </c>
      <c r="J1114" t="s">
        <v>84</v>
      </c>
      <c r="K1114" t="s">
        <v>84</v>
      </c>
      <c r="L1114" t="s">
        <v>84</v>
      </c>
      <c r="M1114" t="s">
        <v>84</v>
      </c>
      <c r="N1114" t="s">
        <v>84</v>
      </c>
      <c r="O1114" t="s">
        <v>84</v>
      </c>
      <c r="P1114" t="s">
        <v>84</v>
      </c>
      <c r="Q1114" t="s">
        <v>84</v>
      </c>
      <c r="R1114" t="s">
        <v>84</v>
      </c>
      <c r="S1114" t="s">
        <v>84</v>
      </c>
      <c r="T1114" t="s">
        <v>84</v>
      </c>
      <c r="U1114" t="s">
        <v>84</v>
      </c>
      <c r="V1114" t="s">
        <v>84</v>
      </c>
      <c r="W1114" t="s">
        <v>84</v>
      </c>
      <c r="X1114" t="s">
        <v>84</v>
      </c>
    </row>
    <row r="1115" spans="1:24" hidden="1" x14ac:dyDescent="0.3">
      <c r="A1115">
        <v>1.2837179797567926</v>
      </c>
      <c r="B1115">
        <v>0</v>
      </c>
      <c r="C1115" t="s">
        <v>86</v>
      </c>
      <c r="D1115">
        <v>0.1</v>
      </c>
      <c r="E1115" t="s">
        <v>90</v>
      </c>
      <c r="F1115">
        <v>-18.250144573852602</v>
      </c>
      <c r="G1115" t="s">
        <v>56</v>
      </c>
      <c r="H1115" t="s">
        <v>84</v>
      </c>
      <c r="I1115" t="s">
        <v>84</v>
      </c>
      <c r="J1115" t="s">
        <v>84</v>
      </c>
      <c r="K1115" t="s">
        <v>84</v>
      </c>
      <c r="L1115" t="s">
        <v>84</v>
      </c>
      <c r="M1115" t="s">
        <v>84</v>
      </c>
      <c r="N1115" t="s">
        <v>84</v>
      </c>
      <c r="O1115" t="s">
        <v>84</v>
      </c>
      <c r="P1115" t="s">
        <v>84</v>
      </c>
      <c r="Q1115" t="s">
        <v>84</v>
      </c>
      <c r="R1115" t="s">
        <v>84</v>
      </c>
      <c r="S1115" t="s">
        <v>84</v>
      </c>
      <c r="T1115" t="s">
        <v>84</v>
      </c>
      <c r="U1115" t="s">
        <v>84</v>
      </c>
      <c r="V1115" t="s">
        <v>84</v>
      </c>
      <c r="W1115" t="s">
        <v>84</v>
      </c>
      <c r="X1115" t="s">
        <v>84</v>
      </c>
    </row>
    <row r="1116" spans="1:24" hidden="1" x14ac:dyDescent="0.3">
      <c r="A1116">
        <v>1.0376181074289408</v>
      </c>
      <c r="B1116">
        <v>0</v>
      </c>
      <c r="C1116" t="s">
        <v>86</v>
      </c>
      <c r="D1116">
        <v>0.1</v>
      </c>
      <c r="E1116" t="s">
        <v>90</v>
      </c>
      <c r="F1116">
        <v>-33.922300997965941</v>
      </c>
      <c r="G1116" t="s">
        <v>56</v>
      </c>
      <c r="H1116" t="s">
        <v>84</v>
      </c>
      <c r="I1116" t="s">
        <v>84</v>
      </c>
      <c r="J1116" t="s">
        <v>84</v>
      </c>
      <c r="K1116" t="s">
        <v>84</v>
      </c>
      <c r="L1116" t="s">
        <v>84</v>
      </c>
      <c r="M1116" t="s">
        <v>84</v>
      </c>
      <c r="N1116" t="s">
        <v>84</v>
      </c>
      <c r="O1116" t="s">
        <v>84</v>
      </c>
      <c r="P1116" t="s">
        <v>84</v>
      </c>
      <c r="Q1116" t="s">
        <v>84</v>
      </c>
      <c r="R1116" t="s">
        <v>84</v>
      </c>
      <c r="S1116" t="s">
        <v>84</v>
      </c>
      <c r="T1116" t="s">
        <v>84</v>
      </c>
      <c r="U1116" t="s">
        <v>84</v>
      </c>
      <c r="V1116" t="s">
        <v>84</v>
      </c>
      <c r="W1116" t="s">
        <v>84</v>
      </c>
      <c r="X1116" t="s">
        <v>84</v>
      </c>
    </row>
    <row r="1117" spans="1:24" hidden="1" x14ac:dyDescent="0.3">
      <c r="A1117">
        <v>0.70190141411031193</v>
      </c>
      <c r="B1117">
        <v>0</v>
      </c>
      <c r="C1117" t="s">
        <v>86</v>
      </c>
      <c r="D1117">
        <v>0.1</v>
      </c>
      <c r="E1117" t="s">
        <v>90</v>
      </c>
      <c r="F1117">
        <v>-55.301444685072155</v>
      </c>
      <c r="G1117" t="s">
        <v>56</v>
      </c>
      <c r="H1117" t="s">
        <v>84</v>
      </c>
      <c r="I1117" t="s">
        <v>84</v>
      </c>
      <c r="J1117" t="s">
        <v>84</v>
      </c>
      <c r="K1117" t="s">
        <v>84</v>
      </c>
      <c r="L1117" t="s">
        <v>84</v>
      </c>
      <c r="M1117" t="s">
        <v>84</v>
      </c>
      <c r="N1117" t="s">
        <v>84</v>
      </c>
      <c r="O1117" t="s">
        <v>84</v>
      </c>
      <c r="P1117" t="s">
        <v>84</v>
      </c>
      <c r="Q1117" t="s">
        <v>84</v>
      </c>
      <c r="R1117" t="s">
        <v>84</v>
      </c>
      <c r="S1117" t="s">
        <v>84</v>
      </c>
      <c r="T1117" t="s">
        <v>84</v>
      </c>
      <c r="U1117" t="s">
        <v>84</v>
      </c>
      <c r="V1117" t="s">
        <v>84</v>
      </c>
      <c r="W1117" t="s">
        <v>84</v>
      </c>
      <c r="X1117" t="s">
        <v>84</v>
      </c>
    </row>
    <row r="1118" spans="1:24" hidden="1" x14ac:dyDescent="0.3">
      <c r="A1118">
        <v>0.38692067865652113</v>
      </c>
      <c r="B1118">
        <v>0</v>
      </c>
      <c r="C1118" t="s">
        <v>86</v>
      </c>
      <c r="D1118">
        <v>0.1</v>
      </c>
      <c r="E1118" t="s">
        <v>90</v>
      </c>
      <c r="F1118">
        <v>-75.360079051358269</v>
      </c>
      <c r="G1118" t="s">
        <v>56</v>
      </c>
      <c r="H1118" t="s">
        <v>84</v>
      </c>
      <c r="I1118" t="s">
        <v>84</v>
      </c>
      <c r="J1118" t="s">
        <v>84</v>
      </c>
      <c r="K1118" t="s">
        <v>84</v>
      </c>
      <c r="L1118" t="s">
        <v>84</v>
      </c>
      <c r="M1118" t="s">
        <v>84</v>
      </c>
      <c r="N1118" t="s">
        <v>84</v>
      </c>
      <c r="O1118" t="s">
        <v>84</v>
      </c>
      <c r="P1118" t="s">
        <v>84</v>
      </c>
      <c r="Q1118" t="s">
        <v>84</v>
      </c>
      <c r="R1118" t="s">
        <v>84</v>
      </c>
      <c r="S1118" t="s">
        <v>84</v>
      </c>
      <c r="T1118" t="s">
        <v>84</v>
      </c>
      <c r="U1118" t="s">
        <v>84</v>
      </c>
      <c r="V1118" t="s">
        <v>84</v>
      </c>
      <c r="W1118" t="s">
        <v>84</v>
      </c>
      <c r="X1118" t="s">
        <v>84</v>
      </c>
    </row>
    <row r="1119" spans="1:24" hidden="1" x14ac:dyDescent="0.3">
      <c r="A1119">
        <v>0.43541951461472256</v>
      </c>
      <c r="B1119">
        <v>0</v>
      </c>
      <c r="C1119" t="s">
        <v>86</v>
      </c>
      <c r="D1119">
        <v>0.1</v>
      </c>
      <c r="E1119" t="s">
        <v>90</v>
      </c>
      <c r="F1119">
        <v>-72.27157138032716</v>
      </c>
      <c r="G1119" t="s">
        <v>56</v>
      </c>
      <c r="H1119" t="s">
        <v>84</v>
      </c>
      <c r="I1119" t="s">
        <v>84</v>
      </c>
      <c r="J1119" t="s">
        <v>84</v>
      </c>
      <c r="K1119" t="s">
        <v>84</v>
      </c>
      <c r="L1119" t="s">
        <v>84</v>
      </c>
      <c r="M1119" t="s">
        <v>84</v>
      </c>
      <c r="N1119" t="s">
        <v>84</v>
      </c>
      <c r="O1119" t="s">
        <v>84</v>
      </c>
      <c r="P1119" t="s">
        <v>84</v>
      </c>
      <c r="Q1119" t="s">
        <v>84</v>
      </c>
      <c r="R1119" t="s">
        <v>84</v>
      </c>
      <c r="S1119" t="s">
        <v>84</v>
      </c>
      <c r="T1119" t="s">
        <v>84</v>
      </c>
      <c r="U1119" t="s">
        <v>84</v>
      </c>
      <c r="V1119" t="s">
        <v>84</v>
      </c>
      <c r="W1119" t="s">
        <v>84</v>
      </c>
      <c r="X1119" t="s">
        <v>84</v>
      </c>
    </row>
    <row r="1120" spans="1:24" hidden="1" x14ac:dyDescent="0.3">
      <c r="A1120">
        <v>0.8137456451608579</v>
      </c>
      <c r="B1120">
        <v>0</v>
      </c>
      <c r="C1120" t="s">
        <v>86</v>
      </c>
      <c r="D1120">
        <v>0.1</v>
      </c>
      <c r="E1120" t="s">
        <v>90</v>
      </c>
      <c r="F1120">
        <v>-48.178969294984533</v>
      </c>
      <c r="G1120" t="s">
        <v>56</v>
      </c>
      <c r="H1120" t="s">
        <v>84</v>
      </c>
      <c r="I1120" t="s">
        <v>84</v>
      </c>
      <c r="J1120" t="s">
        <v>84</v>
      </c>
      <c r="K1120" t="s">
        <v>84</v>
      </c>
      <c r="L1120" t="s">
        <v>84</v>
      </c>
      <c r="M1120" t="s">
        <v>84</v>
      </c>
      <c r="N1120" t="s">
        <v>84</v>
      </c>
      <c r="O1120" t="s">
        <v>84</v>
      </c>
      <c r="P1120" t="s">
        <v>84</v>
      </c>
      <c r="Q1120" t="s">
        <v>84</v>
      </c>
      <c r="R1120" t="s">
        <v>84</v>
      </c>
      <c r="S1120" t="s">
        <v>84</v>
      </c>
      <c r="T1120" t="s">
        <v>84</v>
      </c>
      <c r="U1120" t="s">
        <v>84</v>
      </c>
      <c r="V1120" t="s">
        <v>84</v>
      </c>
      <c r="W1120" t="s">
        <v>84</v>
      </c>
      <c r="X1120" t="s">
        <v>84</v>
      </c>
    </row>
    <row r="1121" spans="1:24" hidden="1" x14ac:dyDescent="0.3">
      <c r="A1121">
        <v>0.42120689068527978</v>
      </c>
      <c r="B1121">
        <v>0</v>
      </c>
      <c r="C1121" t="s">
        <v>86</v>
      </c>
      <c r="D1121">
        <v>0.1</v>
      </c>
      <c r="E1121" t="s">
        <v>90</v>
      </c>
      <c r="F1121">
        <v>-73.176661103911371</v>
      </c>
      <c r="G1121" t="s">
        <v>56</v>
      </c>
      <c r="H1121" t="s">
        <v>84</v>
      </c>
      <c r="I1121" t="s">
        <v>84</v>
      </c>
      <c r="J1121" t="s">
        <v>84</v>
      </c>
      <c r="K1121" t="s">
        <v>84</v>
      </c>
      <c r="L1121" t="s">
        <v>84</v>
      </c>
      <c r="M1121" t="s">
        <v>84</v>
      </c>
      <c r="N1121" t="s">
        <v>84</v>
      </c>
      <c r="O1121" t="s">
        <v>84</v>
      </c>
      <c r="P1121" t="s">
        <v>84</v>
      </c>
      <c r="Q1121" t="s">
        <v>84</v>
      </c>
      <c r="R1121" t="s">
        <v>84</v>
      </c>
      <c r="S1121" t="s">
        <v>84</v>
      </c>
      <c r="T1121" t="s">
        <v>84</v>
      </c>
      <c r="U1121" t="s">
        <v>84</v>
      </c>
      <c r="V1121" t="s">
        <v>84</v>
      </c>
      <c r="W1121" t="s">
        <v>84</v>
      </c>
      <c r="X1121" t="s">
        <v>84</v>
      </c>
    </row>
    <row r="1122" spans="1:24" hidden="1" x14ac:dyDescent="0.3">
      <c r="A1122">
        <v>1.04404671576221</v>
      </c>
      <c r="B1122">
        <v>0</v>
      </c>
      <c r="C1122" t="s">
        <v>86</v>
      </c>
      <c r="D1122">
        <v>0.1</v>
      </c>
      <c r="E1122" t="s">
        <v>90</v>
      </c>
      <c r="F1122">
        <v>-33.512913725898876</v>
      </c>
      <c r="G1122" t="s">
        <v>56</v>
      </c>
      <c r="H1122" t="s">
        <v>84</v>
      </c>
      <c r="I1122" t="s">
        <v>84</v>
      </c>
      <c r="J1122" t="s">
        <v>84</v>
      </c>
      <c r="K1122" t="s">
        <v>84</v>
      </c>
      <c r="L1122" t="s">
        <v>84</v>
      </c>
      <c r="M1122" t="s">
        <v>84</v>
      </c>
      <c r="N1122" t="s">
        <v>84</v>
      </c>
      <c r="O1122" t="s">
        <v>84</v>
      </c>
      <c r="P1122" t="s">
        <v>84</v>
      </c>
      <c r="Q1122" t="s">
        <v>84</v>
      </c>
      <c r="R1122" t="s">
        <v>84</v>
      </c>
      <c r="S1122" t="s">
        <v>84</v>
      </c>
      <c r="T1122" t="s">
        <v>84</v>
      </c>
      <c r="U1122" t="s">
        <v>84</v>
      </c>
      <c r="V1122" t="s">
        <v>84</v>
      </c>
      <c r="W1122" t="s">
        <v>84</v>
      </c>
      <c r="X1122" t="s">
        <v>84</v>
      </c>
    </row>
    <row r="1123" spans="1:24" hidden="1" x14ac:dyDescent="0.3">
      <c r="A1123">
        <v>9.2525652168333888E-2</v>
      </c>
      <c r="B1123">
        <v>0</v>
      </c>
      <c r="C1123" t="s">
        <v>86</v>
      </c>
      <c r="D1123">
        <v>0.1</v>
      </c>
      <c r="E1123" t="s">
        <v>90</v>
      </c>
      <c r="F1123">
        <v>-94.107772262094244</v>
      </c>
      <c r="G1123" t="s">
        <v>56</v>
      </c>
      <c r="H1123" t="s">
        <v>84</v>
      </c>
      <c r="I1123" t="s">
        <v>84</v>
      </c>
      <c r="J1123" t="s">
        <v>84</v>
      </c>
      <c r="K1123" t="s">
        <v>84</v>
      </c>
      <c r="L1123" t="s">
        <v>84</v>
      </c>
      <c r="M1123" t="s">
        <v>84</v>
      </c>
      <c r="N1123" t="s">
        <v>84</v>
      </c>
      <c r="O1123" t="s">
        <v>84</v>
      </c>
      <c r="P1123" t="s">
        <v>84</v>
      </c>
      <c r="Q1123" t="s">
        <v>84</v>
      </c>
      <c r="R1123" t="s">
        <v>84</v>
      </c>
      <c r="S1123" t="s">
        <v>84</v>
      </c>
      <c r="T1123" t="s">
        <v>84</v>
      </c>
      <c r="U1123" t="s">
        <v>84</v>
      </c>
      <c r="V1123" t="s">
        <v>84</v>
      </c>
      <c r="W1123" t="s">
        <v>84</v>
      </c>
      <c r="X1123" t="s">
        <v>84</v>
      </c>
    </row>
    <row r="1124" spans="1:24" hidden="1" x14ac:dyDescent="0.3">
      <c r="A1124">
        <v>1.5200976974416849</v>
      </c>
      <c r="B1124">
        <v>0</v>
      </c>
      <c r="C1124" t="s">
        <v>86</v>
      </c>
      <c r="D1124">
        <v>0.1</v>
      </c>
      <c r="E1124" t="s">
        <v>90</v>
      </c>
      <c r="F1124">
        <v>-3.1969879996379764</v>
      </c>
      <c r="G1124" t="s">
        <v>56</v>
      </c>
      <c r="H1124" t="s">
        <v>84</v>
      </c>
      <c r="I1124" t="s">
        <v>84</v>
      </c>
      <c r="J1124" t="s">
        <v>84</v>
      </c>
      <c r="K1124" t="s">
        <v>84</v>
      </c>
      <c r="L1124" t="s">
        <v>84</v>
      </c>
      <c r="M1124" t="s">
        <v>84</v>
      </c>
      <c r="N1124" t="s">
        <v>84</v>
      </c>
      <c r="O1124" t="s">
        <v>84</v>
      </c>
      <c r="P1124" t="s">
        <v>84</v>
      </c>
      <c r="Q1124" t="s">
        <v>84</v>
      </c>
      <c r="R1124" t="s">
        <v>84</v>
      </c>
      <c r="S1124" t="s">
        <v>84</v>
      </c>
      <c r="T1124" t="s">
        <v>84</v>
      </c>
      <c r="U1124" t="s">
        <v>84</v>
      </c>
      <c r="V1124" t="s">
        <v>84</v>
      </c>
      <c r="W1124" t="s">
        <v>84</v>
      </c>
      <c r="X1124" t="s">
        <v>84</v>
      </c>
    </row>
    <row r="1125" spans="1:24" hidden="1" x14ac:dyDescent="0.3">
      <c r="A1125">
        <v>0.58584446719606909</v>
      </c>
      <c r="B1125">
        <v>0</v>
      </c>
      <c r="C1125" t="s">
        <v>86</v>
      </c>
      <c r="D1125">
        <v>0.1</v>
      </c>
      <c r="E1125" t="s">
        <v>90</v>
      </c>
      <c r="F1125">
        <v>-62.692194663690437</v>
      </c>
      <c r="G1125" t="s">
        <v>56</v>
      </c>
      <c r="H1125" t="s">
        <v>84</v>
      </c>
      <c r="I1125" t="s">
        <v>84</v>
      </c>
      <c r="J1125" t="s">
        <v>84</v>
      </c>
      <c r="K1125" t="s">
        <v>84</v>
      </c>
      <c r="L1125" t="s">
        <v>84</v>
      </c>
      <c r="M1125" t="s">
        <v>84</v>
      </c>
      <c r="N1125" t="s">
        <v>84</v>
      </c>
      <c r="O1125" t="s">
        <v>84</v>
      </c>
      <c r="P1125" t="s">
        <v>84</v>
      </c>
      <c r="Q1125" t="s">
        <v>84</v>
      </c>
      <c r="R1125" t="s">
        <v>84</v>
      </c>
      <c r="S1125" t="s">
        <v>84</v>
      </c>
      <c r="T1125" t="s">
        <v>84</v>
      </c>
      <c r="U1125" t="s">
        <v>84</v>
      </c>
      <c r="V1125" t="s">
        <v>84</v>
      </c>
      <c r="W1125" t="s">
        <v>84</v>
      </c>
      <c r="X1125" t="s">
        <v>84</v>
      </c>
    </row>
    <row r="1126" spans="1:24" hidden="1" x14ac:dyDescent="0.3">
      <c r="A1126">
        <v>0.79777879137560281</v>
      </c>
      <c r="B1126">
        <v>0</v>
      </c>
      <c r="C1126" t="s">
        <v>86</v>
      </c>
      <c r="D1126">
        <v>0.1</v>
      </c>
      <c r="E1126" t="s">
        <v>90</v>
      </c>
      <c r="F1126">
        <v>-49.195772057848643</v>
      </c>
      <c r="G1126" t="s">
        <v>56</v>
      </c>
      <c r="H1126" t="s">
        <v>84</v>
      </c>
      <c r="I1126" t="s">
        <v>84</v>
      </c>
      <c r="J1126" t="s">
        <v>84</v>
      </c>
      <c r="K1126" t="s">
        <v>84</v>
      </c>
      <c r="L1126" t="s">
        <v>84</v>
      </c>
      <c r="M1126" t="s">
        <v>84</v>
      </c>
      <c r="N1126" t="s">
        <v>84</v>
      </c>
      <c r="O1126" t="s">
        <v>84</v>
      </c>
      <c r="P1126" t="s">
        <v>84</v>
      </c>
      <c r="Q1126" t="s">
        <v>84</v>
      </c>
      <c r="R1126" t="s">
        <v>84</v>
      </c>
      <c r="S1126" t="s">
        <v>84</v>
      </c>
      <c r="T1126" t="s">
        <v>84</v>
      </c>
      <c r="U1126" t="s">
        <v>84</v>
      </c>
      <c r="V1126" t="s">
        <v>84</v>
      </c>
      <c r="W1126" t="s">
        <v>84</v>
      </c>
      <c r="X1126" t="s">
        <v>84</v>
      </c>
    </row>
    <row r="1127" spans="1:24" hidden="1" x14ac:dyDescent="0.3">
      <c r="A1127">
        <v>0.58482429882170239</v>
      </c>
      <c r="B1127">
        <v>0</v>
      </c>
      <c r="C1127" t="s">
        <v>86</v>
      </c>
      <c r="D1127">
        <v>0.1</v>
      </c>
      <c r="E1127" t="s">
        <v>90</v>
      </c>
      <c r="F1127">
        <v>-62.757161127064741</v>
      </c>
      <c r="G1127" t="s">
        <v>56</v>
      </c>
      <c r="H1127" t="s">
        <v>84</v>
      </c>
      <c r="I1127" t="s">
        <v>84</v>
      </c>
      <c r="J1127" t="s">
        <v>84</v>
      </c>
      <c r="K1127" t="s">
        <v>84</v>
      </c>
      <c r="L1127" t="s">
        <v>84</v>
      </c>
      <c r="M1127" t="s">
        <v>84</v>
      </c>
      <c r="N1127" t="s">
        <v>84</v>
      </c>
      <c r="O1127" t="s">
        <v>84</v>
      </c>
      <c r="P1127" t="s">
        <v>84</v>
      </c>
      <c r="Q1127" t="s">
        <v>84</v>
      </c>
      <c r="R1127" t="s">
        <v>84</v>
      </c>
      <c r="S1127" t="s">
        <v>84</v>
      </c>
      <c r="T1127" t="s">
        <v>84</v>
      </c>
      <c r="U1127" t="s">
        <v>84</v>
      </c>
      <c r="V1127" t="s">
        <v>84</v>
      </c>
      <c r="W1127" t="s">
        <v>84</v>
      </c>
      <c r="X1127" t="s">
        <v>84</v>
      </c>
    </row>
    <row r="1128" spans="1:24" hidden="1" x14ac:dyDescent="0.3">
      <c r="A1128">
        <v>0.91002963887094512</v>
      </c>
      <c r="B1128">
        <v>0</v>
      </c>
      <c r="C1128" t="s">
        <v>86</v>
      </c>
      <c r="D1128">
        <v>0.1</v>
      </c>
      <c r="E1128" t="s">
        <v>90</v>
      </c>
      <c r="F1128">
        <v>-42.047402479083928</v>
      </c>
      <c r="G1128" t="s">
        <v>56</v>
      </c>
      <c r="H1128" t="s">
        <v>84</v>
      </c>
      <c r="I1128" t="s">
        <v>84</v>
      </c>
      <c r="J1128" t="s">
        <v>84</v>
      </c>
      <c r="K1128" t="s">
        <v>84</v>
      </c>
      <c r="L1128" t="s">
        <v>84</v>
      </c>
      <c r="M1128" t="s">
        <v>84</v>
      </c>
      <c r="N1128" t="s">
        <v>84</v>
      </c>
      <c r="O1128" t="s">
        <v>84</v>
      </c>
      <c r="P1128" t="s">
        <v>84</v>
      </c>
      <c r="Q1128" t="s">
        <v>84</v>
      </c>
      <c r="R1128" t="s">
        <v>84</v>
      </c>
      <c r="S1128" t="s">
        <v>84</v>
      </c>
      <c r="T1128" t="s">
        <v>84</v>
      </c>
      <c r="U1128" t="s">
        <v>84</v>
      </c>
      <c r="V1128" t="s">
        <v>84</v>
      </c>
      <c r="W1128" t="s">
        <v>84</v>
      </c>
      <c r="X1128" t="s">
        <v>84</v>
      </c>
    </row>
    <row r="1129" spans="1:24" hidden="1" x14ac:dyDescent="0.3">
      <c r="A1129">
        <v>0.93488919327738196</v>
      </c>
      <c r="B1129">
        <v>0</v>
      </c>
      <c r="C1129" t="s">
        <v>86</v>
      </c>
      <c r="D1129">
        <v>0.1</v>
      </c>
      <c r="E1129" t="s">
        <v>90</v>
      </c>
      <c r="F1129">
        <v>-40.464293875222445</v>
      </c>
      <c r="G1129" t="s">
        <v>56</v>
      </c>
      <c r="H1129" t="s">
        <v>84</v>
      </c>
      <c r="I1129" t="s">
        <v>84</v>
      </c>
      <c r="J1129" t="s">
        <v>84</v>
      </c>
      <c r="K1129" t="s">
        <v>84</v>
      </c>
      <c r="L1129" t="s">
        <v>84</v>
      </c>
      <c r="M1129" t="s">
        <v>84</v>
      </c>
      <c r="N1129" t="s">
        <v>84</v>
      </c>
      <c r="O1129" t="s">
        <v>84</v>
      </c>
      <c r="P1129" t="s">
        <v>84</v>
      </c>
      <c r="Q1129" t="s">
        <v>84</v>
      </c>
      <c r="R1129" t="s">
        <v>84</v>
      </c>
      <c r="S1129" t="s">
        <v>84</v>
      </c>
      <c r="T1129" t="s">
        <v>84</v>
      </c>
      <c r="U1129" t="s">
        <v>84</v>
      </c>
      <c r="V1129" t="s">
        <v>84</v>
      </c>
      <c r="W1129" t="s">
        <v>84</v>
      </c>
      <c r="X1129" t="s">
        <v>84</v>
      </c>
    </row>
    <row r="1130" spans="1:24" hidden="1" x14ac:dyDescent="0.3">
      <c r="A1130">
        <v>0.64243616637895951</v>
      </c>
      <c r="B1130">
        <v>0</v>
      </c>
      <c r="C1130" t="s">
        <v>86</v>
      </c>
      <c r="D1130">
        <v>0.1</v>
      </c>
      <c r="E1130" t="s">
        <v>90</v>
      </c>
      <c r="F1130">
        <v>-59.088316475898907</v>
      </c>
      <c r="G1130" t="s">
        <v>56</v>
      </c>
      <c r="H1130" t="s">
        <v>84</v>
      </c>
      <c r="I1130" t="s">
        <v>84</v>
      </c>
      <c r="J1130" t="s">
        <v>84</v>
      </c>
      <c r="K1130" t="s">
        <v>84</v>
      </c>
      <c r="L1130" t="s">
        <v>84</v>
      </c>
      <c r="M1130" t="s">
        <v>84</v>
      </c>
      <c r="N1130" t="s">
        <v>84</v>
      </c>
      <c r="O1130" t="s">
        <v>84</v>
      </c>
      <c r="P1130" t="s">
        <v>84</v>
      </c>
      <c r="Q1130" t="s">
        <v>84</v>
      </c>
      <c r="R1130" t="s">
        <v>84</v>
      </c>
      <c r="S1130" t="s">
        <v>84</v>
      </c>
      <c r="T1130" t="s">
        <v>84</v>
      </c>
      <c r="U1130" t="s">
        <v>84</v>
      </c>
      <c r="V1130" t="s">
        <v>84</v>
      </c>
      <c r="W1130" t="s">
        <v>84</v>
      </c>
      <c r="X1130" t="s">
        <v>84</v>
      </c>
    </row>
    <row r="1131" spans="1:24" hidden="1" x14ac:dyDescent="0.3">
      <c r="A1131">
        <v>1.1080721731908638</v>
      </c>
      <c r="B1131">
        <v>0</v>
      </c>
      <c r="C1131" t="s">
        <v>86</v>
      </c>
      <c r="D1131">
        <v>0.1</v>
      </c>
      <c r="E1131" t="s">
        <v>90</v>
      </c>
      <c r="F1131">
        <v>-29.435638209841191</v>
      </c>
      <c r="G1131" t="s">
        <v>56</v>
      </c>
      <c r="H1131" t="s">
        <v>84</v>
      </c>
      <c r="I1131" t="s">
        <v>84</v>
      </c>
      <c r="J1131" t="s">
        <v>84</v>
      </c>
      <c r="K1131" t="s">
        <v>84</v>
      </c>
      <c r="L1131" t="s">
        <v>84</v>
      </c>
      <c r="M1131" t="s">
        <v>84</v>
      </c>
      <c r="N1131" t="s">
        <v>84</v>
      </c>
      <c r="O1131" t="s">
        <v>84</v>
      </c>
      <c r="P1131" t="s">
        <v>84</v>
      </c>
      <c r="Q1131" t="s">
        <v>84</v>
      </c>
      <c r="R1131" t="s">
        <v>84</v>
      </c>
      <c r="S1131" t="s">
        <v>84</v>
      </c>
      <c r="T1131" t="s">
        <v>84</v>
      </c>
      <c r="U1131" t="s">
        <v>84</v>
      </c>
      <c r="V1131" t="s">
        <v>84</v>
      </c>
      <c r="W1131" t="s">
        <v>84</v>
      </c>
      <c r="X1131" t="s">
        <v>84</v>
      </c>
    </row>
    <row r="1132" spans="1:24" hidden="1" x14ac:dyDescent="0.3">
      <c r="A1132">
        <v>1.8065085090774655</v>
      </c>
      <c r="B1132">
        <v>0</v>
      </c>
      <c r="C1132" t="s">
        <v>86</v>
      </c>
      <c r="D1132">
        <v>0.1</v>
      </c>
      <c r="E1132" t="s">
        <v>90</v>
      </c>
      <c r="F1132">
        <v>15.042253650733331</v>
      </c>
      <c r="G1132" t="s">
        <v>56</v>
      </c>
      <c r="H1132" t="s">
        <v>84</v>
      </c>
      <c r="I1132" t="s">
        <v>84</v>
      </c>
      <c r="J1132" t="s">
        <v>84</v>
      </c>
      <c r="K1132" t="s">
        <v>84</v>
      </c>
      <c r="L1132" t="s">
        <v>84</v>
      </c>
      <c r="M1132" t="s">
        <v>84</v>
      </c>
      <c r="N1132" t="s">
        <v>84</v>
      </c>
      <c r="O1132" t="s">
        <v>84</v>
      </c>
      <c r="P1132" t="s">
        <v>84</v>
      </c>
      <c r="Q1132" t="s">
        <v>84</v>
      </c>
      <c r="R1132" t="s">
        <v>84</v>
      </c>
      <c r="S1132" t="s">
        <v>84</v>
      </c>
      <c r="T1132" t="s">
        <v>84</v>
      </c>
      <c r="U1132" t="s">
        <v>84</v>
      </c>
      <c r="V1132" t="s">
        <v>84</v>
      </c>
      <c r="W1132" t="s">
        <v>84</v>
      </c>
      <c r="X1132" t="s">
        <v>84</v>
      </c>
    </row>
    <row r="1133" spans="1:24" hidden="1" x14ac:dyDescent="0.3">
      <c r="A1133">
        <v>1.5281153732057811</v>
      </c>
      <c r="B1133">
        <v>0</v>
      </c>
      <c r="C1133" t="s">
        <v>82</v>
      </c>
      <c r="D1133">
        <v>0.2</v>
      </c>
      <c r="E1133" t="s">
        <v>90</v>
      </c>
      <c r="F1133">
        <v>-2.6864055781837211</v>
      </c>
      <c r="G1133" t="s">
        <v>56</v>
      </c>
      <c r="H1133" t="s">
        <v>84</v>
      </c>
      <c r="I1133" t="s">
        <v>84</v>
      </c>
      <c r="J1133" t="s">
        <v>84</v>
      </c>
      <c r="K1133" t="s">
        <v>84</v>
      </c>
      <c r="L1133" t="s">
        <v>84</v>
      </c>
      <c r="M1133" t="s">
        <v>84</v>
      </c>
      <c r="N1133" t="s">
        <v>84</v>
      </c>
      <c r="O1133" t="s">
        <v>84</v>
      </c>
      <c r="P1133" t="s">
        <v>84</v>
      </c>
      <c r="Q1133" t="s">
        <v>84</v>
      </c>
      <c r="R1133" t="s">
        <v>84</v>
      </c>
      <c r="S1133" t="s">
        <v>84</v>
      </c>
      <c r="T1133" t="s">
        <v>84</v>
      </c>
      <c r="U1133" t="s">
        <v>84</v>
      </c>
      <c r="V1133" t="s">
        <v>84</v>
      </c>
      <c r="W1133" t="s">
        <v>84</v>
      </c>
      <c r="X1133" t="s">
        <v>84</v>
      </c>
    </row>
    <row r="1134" spans="1:24" hidden="1" x14ac:dyDescent="0.3">
      <c r="A1134">
        <v>1.6272031107421907</v>
      </c>
      <c r="B1134">
        <v>0</v>
      </c>
      <c r="C1134" t="s">
        <v>82</v>
      </c>
      <c r="D1134">
        <v>0.2</v>
      </c>
      <c r="E1134" t="s">
        <v>90</v>
      </c>
      <c r="F1134">
        <v>3.6237095295287958</v>
      </c>
      <c r="G1134" t="s">
        <v>56</v>
      </c>
      <c r="H1134" t="s">
        <v>84</v>
      </c>
      <c r="I1134" t="s">
        <v>84</v>
      </c>
      <c r="J1134" t="s">
        <v>84</v>
      </c>
      <c r="K1134" t="s">
        <v>84</v>
      </c>
      <c r="L1134" t="s">
        <v>84</v>
      </c>
      <c r="M1134" t="s">
        <v>84</v>
      </c>
      <c r="N1134" t="s">
        <v>84</v>
      </c>
      <c r="O1134" t="s">
        <v>84</v>
      </c>
      <c r="P1134" t="s">
        <v>84</v>
      </c>
      <c r="Q1134" t="s">
        <v>84</v>
      </c>
      <c r="R1134" t="s">
        <v>84</v>
      </c>
      <c r="S1134" t="s">
        <v>84</v>
      </c>
      <c r="T1134" t="s">
        <v>84</v>
      </c>
      <c r="U1134" t="s">
        <v>84</v>
      </c>
      <c r="V1134" t="s">
        <v>84</v>
      </c>
      <c r="W1134" t="s">
        <v>84</v>
      </c>
      <c r="X1134" t="s">
        <v>84</v>
      </c>
    </row>
    <row r="1135" spans="1:24" hidden="1" x14ac:dyDescent="0.3">
      <c r="A1135">
        <v>0.85421642645958096</v>
      </c>
      <c r="B1135">
        <v>0</v>
      </c>
      <c r="C1135" t="s">
        <v>82</v>
      </c>
      <c r="D1135">
        <v>0.2</v>
      </c>
      <c r="E1135" t="s">
        <v>90</v>
      </c>
      <c r="F1135">
        <v>-45.601704995250529</v>
      </c>
      <c r="G1135" t="s">
        <v>56</v>
      </c>
      <c r="H1135" t="s">
        <v>84</v>
      </c>
      <c r="I1135" t="s">
        <v>84</v>
      </c>
      <c r="J1135" t="s">
        <v>84</v>
      </c>
      <c r="K1135" t="s">
        <v>84</v>
      </c>
      <c r="L1135" t="s">
        <v>84</v>
      </c>
      <c r="M1135" t="s">
        <v>84</v>
      </c>
      <c r="N1135" t="s">
        <v>84</v>
      </c>
      <c r="O1135" t="s">
        <v>84</v>
      </c>
      <c r="P1135" t="s">
        <v>84</v>
      </c>
      <c r="Q1135" t="s">
        <v>84</v>
      </c>
      <c r="R1135" t="s">
        <v>84</v>
      </c>
      <c r="S1135" t="s">
        <v>84</v>
      </c>
      <c r="T1135" t="s">
        <v>84</v>
      </c>
      <c r="U1135" t="s">
        <v>84</v>
      </c>
      <c r="V1135" t="s">
        <v>84</v>
      </c>
      <c r="W1135" t="s">
        <v>84</v>
      </c>
      <c r="X1135" t="s">
        <v>84</v>
      </c>
    </row>
    <row r="1136" spans="1:24" hidden="1" x14ac:dyDescent="0.3">
      <c r="A1136">
        <v>1.7467418405486053</v>
      </c>
      <c r="B1136">
        <v>0</v>
      </c>
      <c r="C1136" t="s">
        <v>82</v>
      </c>
      <c r="D1136">
        <v>0.2</v>
      </c>
      <c r="E1136" t="s">
        <v>90</v>
      </c>
      <c r="F1136">
        <v>11.236186750850489</v>
      </c>
      <c r="G1136" t="s">
        <v>56</v>
      </c>
      <c r="H1136" t="s">
        <v>84</v>
      </c>
      <c r="I1136" t="s">
        <v>84</v>
      </c>
      <c r="J1136" t="s">
        <v>84</v>
      </c>
      <c r="K1136" t="s">
        <v>84</v>
      </c>
      <c r="L1136" t="s">
        <v>84</v>
      </c>
      <c r="M1136" t="s">
        <v>84</v>
      </c>
      <c r="N1136" t="s">
        <v>84</v>
      </c>
      <c r="O1136" t="s">
        <v>84</v>
      </c>
      <c r="P1136" t="s">
        <v>84</v>
      </c>
      <c r="Q1136" t="s">
        <v>84</v>
      </c>
      <c r="R1136" t="s">
        <v>84</v>
      </c>
      <c r="S1136" t="s">
        <v>84</v>
      </c>
      <c r="T1136" t="s">
        <v>84</v>
      </c>
      <c r="U1136" t="s">
        <v>84</v>
      </c>
      <c r="V1136" t="s">
        <v>84</v>
      </c>
      <c r="W1136" t="s">
        <v>84</v>
      </c>
      <c r="X1136" t="s">
        <v>84</v>
      </c>
    </row>
    <row r="1137" spans="1:24" hidden="1" x14ac:dyDescent="0.3">
      <c r="A1137">
        <v>1.6866612519136237</v>
      </c>
      <c r="B1137">
        <v>0</v>
      </c>
      <c r="C1137" t="s">
        <v>82</v>
      </c>
      <c r="D1137">
        <v>0.2</v>
      </c>
      <c r="E1137" t="s">
        <v>90</v>
      </c>
      <c r="F1137">
        <v>7.4101287597034755</v>
      </c>
      <c r="G1137" t="s">
        <v>56</v>
      </c>
      <c r="H1137" t="s">
        <v>84</v>
      </c>
      <c r="I1137" t="s">
        <v>84</v>
      </c>
      <c r="J1137" t="s">
        <v>84</v>
      </c>
      <c r="K1137" t="s">
        <v>84</v>
      </c>
      <c r="L1137" t="s">
        <v>84</v>
      </c>
      <c r="M1137" t="s">
        <v>84</v>
      </c>
      <c r="N1137" t="s">
        <v>84</v>
      </c>
      <c r="O1137" t="s">
        <v>84</v>
      </c>
      <c r="P1137" t="s">
        <v>84</v>
      </c>
      <c r="Q1137" t="s">
        <v>84</v>
      </c>
      <c r="R1137" t="s">
        <v>84</v>
      </c>
      <c r="S1137" t="s">
        <v>84</v>
      </c>
      <c r="T1137" t="s">
        <v>84</v>
      </c>
      <c r="U1137" t="s">
        <v>84</v>
      </c>
      <c r="V1137" t="s">
        <v>84</v>
      </c>
      <c r="W1137" t="s">
        <v>84</v>
      </c>
      <c r="X1137" t="s">
        <v>84</v>
      </c>
    </row>
    <row r="1138" spans="1:24" hidden="1" x14ac:dyDescent="0.3">
      <c r="A1138">
        <v>1.4727046202511267</v>
      </c>
      <c r="B1138">
        <v>0</v>
      </c>
      <c r="C1138" t="s">
        <v>82</v>
      </c>
      <c r="D1138">
        <v>0.2</v>
      </c>
      <c r="E1138" t="s">
        <v>90</v>
      </c>
      <c r="F1138">
        <v>-6.2150786313999449</v>
      </c>
      <c r="G1138" t="s">
        <v>56</v>
      </c>
      <c r="H1138" t="s">
        <v>84</v>
      </c>
      <c r="I1138" t="s">
        <v>84</v>
      </c>
      <c r="J1138" t="s">
        <v>84</v>
      </c>
      <c r="K1138" t="s">
        <v>84</v>
      </c>
      <c r="L1138" t="s">
        <v>84</v>
      </c>
      <c r="M1138" t="s">
        <v>84</v>
      </c>
      <c r="N1138" t="s">
        <v>84</v>
      </c>
      <c r="O1138" t="s">
        <v>84</v>
      </c>
      <c r="P1138" t="s">
        <v>84</v>
      </c>
      <c r="Q1138" t="s">
        <v>84</v>
      </c>
      <c r="R1138" t="s">
        <v>84</v>
      </c>
      <c r="S1138" t="s">
        <v>84</v>
      </c>
      <c r="T1138" t="s">
        <v>84</v>
      </c>
      <c r="U1138" t="s">
        <v>84</v>
      </c>
      <c r="V1138" t="s">
        <v>84</v>
      </c>
      <c r="W1138" t="s">
        <v>84</v>
      </c>
      <c r="X1138" t="s">
        <v>84</v>
      </c>
    </row>
    <row r="1139" spans="1:24" hidden="1" x14ac:dyDescent="0.3">
      <c r="A1139">
        <v>0.97998525662865721</v>
      </c>
      <c r="B1139">
        <v>0</v>
      </c>
      <c r="C1139" t="s">
        <v>82</v>
      </c>
      <c r="D1139">
        <v>0.2</v>
      </c>
      <c r="E1139" t="s">
        <v>90</v>
      </c>
      <c r="F1139">
        <v>-37.592481906090732</v>
      </c>
      <c r="G1139" t="s">
        <v>56</v>
      </c>
      <c r="H1139" t="s">
        <v>84</v>
      </c>
      <c r="I1139" t="s">
        <v>84</v>
      </c>
      <c r="J1139" t="s">
        <v>84</v>
      </c>
      <c r="K1139" t="s">
        <v>84</v>
      </c>
      <c r="L1139" t="s">
        <v>84</v>
      </c>
      <c r="M1139" t="s">
        <v>84</v>
      </c>
      <c r="N1139" t="s">
        <v>84</v>
      </c>
      <c r="O1139" t="s">
        <v>84</v>
      </c>
      <c r="P1139" t="s">
        <v>84</v>
      </c>
      <c r="Q1139" t="s">
        <v>84</v>
      </c>
      <c r="R1139" t="s">
        <v>84</v>
      </c>
      <c r="S1139" t="s">
        <v>84</v>
      </c>
      <c r="T1139" t="s">
        <v>84</v>
      </c>
      <c r="U1139" t="s">
        <v>84</v>
      </c>
      <c r="V1139" t="s">
        <v>84</v>
      </c>
      <c r="W1139" t="s">
        <v>84</v>
      </c>
      <c r="X1139" t="s">
        <v>84</v>
      </c>
    </row>
    <row r="1140" spans="1:24" hidden="1" x14ac:dyDescent="0.3">
      <c r="A1140">
        <v>1.6944332563941646</v>
      </c>
      <c r="B1140">
        <v>0</v>
      </c>
      <c r="C1140" t="s">
        <v>82</v>
      </c>
      <c r="D1140">
        <v>0.2</v>
      </c>
      <c r="E1140" t="s">
        <v>90</v>
      </c>
      <c r="F1140">
        <v>7.9050663181662495</v>
      </c>
      <c r="G1140" t="s">
        <v>56</v>
      </c>
      <c r="H1140" t="s">
        <v>84</v>
      </c>
      <c r="I1140" t="s">
        <v>84</v>
      </c>
      <c r="J1140" t="s">
        <v>84</v>
      </c>
      <c r="K1140" t="s">
        <v>84</v>
      </c>
      <c r="L1140" t="s">
        <v>84</v>
      </c>
      <c r="M1140" t="s">
        <v>84</v>
      </c>
      <c r="N1140" t="s">
        <v>84</v>
      </c>
      <c r="O1140" t="s">
        <v>84</v>
      </c>
      <c r="P1140" t="s">
        <v>84</v>
      </c>
      <c r="Q1140" t="s">
        <v>84</v>
      </c>
      <c r="R1140" t="s">
        <v>84</v>
      </c>
      <c r="S1140" t="s">
        <v>84</v>
      </c>
      <c r="T1140" t="s">
        <v>84</v>
      </c>
      <c r="U1140" t="s">
        <v>84</v>
      </c>
      <c r="V1140" t="s">
        <v>84</v>
      </c>
      <c r="W1140" t="s">
        <v>84</v>
      </c>
      <c r="X1140" t="s">
        <v>84</v>
      </c>
    </row>
    <row r="1141" spans="1:24" hidden="1" x14ac:dyDescent="0.3">
      <c r="A1141">
        <v>1.7461175607139723</v>
      </c>
      <c r="B1141">
        <v>0</v>
      </c>
      <c r="C1141" t="s">
        <v>82</v>
      </c>
      <c r="D1141">
        <v>0.2</v>
      </c>
      <c r="E1141" t="s">
        <v>90</v>
      </c>
      <c r="F1141">
        <v>11.196431300641423</v>
      </c>
      <c r="G1141" t="s">
        <v>56</v>
      </c>
      <c r="H1141" t="s">
        <v>84</v>
      </c>
      <c r="I1141" t="s">
        <v>84</v>
      </c>
      <c r="J1141" t="s">
        <v>84</v>
      </c>
      <c r="K1141" t="s">
        <v>84</v>
      </c>
      <c r="L1141" t="s">
        <v>84</v>
      </c>
      <c r="M1141" t="s">
        <v>84</v>
      </c>
      <c r="N1141" t="s">
        <v>84</v>
      </c>
      <c r="O1141" t="s">
        <v>84</v>
      </c>
      <c r="P1141" t="s">
        <v>84</v>
      </c>
      <c r="Q1141" t="s">
        <v>84</v>
      </c>
      <c r="R1141" t="s">
        <v>84</v>
      </c>
      <c r="S1141" t="s">
        <v>84</v>
      </c>
      <c r="T1141" t="s">
        <v>84</v>
      </c>
      <c r="U1141" t="s">
        <v>84</v>
      </c>
      <c r="V1141" t="s">
        <v>84</v>
      </c>
      <c r="W1141" t="s">
        <v>84</v>
      </c>
      <c r="X1141" t="s">
        <v>84</v>
      </c>
    </row>
    <row r="1142" spans="1:24" hidden="1" x14ac:dyDescent="0.3">
      <c r="A1142">
        <v>1.5932913601735035</v>
      </c>
      <c r="B1142">
        <v>0</v>
      </c>
      <c r="C1142" t="s">
        <v>82</v>
      </c>
      <c r="D1142">
        <v>0.2</v>
      </c>
      <c r="E1142" t="s">
        <v>90</v>
      </c>
      <c r="F1142">
        <v>1.4641380738396135</v>
      </c>
      <c r="G1142" t="s">
        <v>56</v>
      </c>
      <c r="H1142" t="s">
        <v>84</v>
      </c>
      <c r="I1142" t="s">
        <v>84</v>
      </c>
      <c r="J1142" t="s">
        <v>84</v>
      </c>
      <c r="K1142" t="s">
        <v>84</v>
      </c>
      <c r="L1142" t="s">
        <v>84</v>
      </c>
      <c r="M1142" t="s">
        <v>84</v>
      </c>
      <c r="N1142" t="s">
        <v>84</v>
      </c>
      <c r="O1142" t="s">
        <v>84</v>
      </c>
      <c r="P1142" t="s">
        <v>84</v>
      </c>
      <c r="Q1142" t="s">
        <v>84</v>
      </c>
      <c r="R1142" t="s">
        <v>84</v>
      </c>
      <c r="S1142" t="s">
        <v>84</v>
      </c>
      <c r="T1142" t="s">
        <v>84</v>
      </c>
      <c r="U1142" t="s">
        <v>84</v>
      </c>
      <c r="V1142" t="s">
        <v>84</v>
      </c>
      <c r="W1142" t="s">
        <v>84</v>
      </c>
      <c r="X1142" t="s">
        <v>84</v>
      </c>
    </row>
    <row r="1143" spans="1:24" hidden="1" x14ac:dyDescent="0.3">
      <c r="A1143">
        <v>1.3418451622609679</v>
      </c>
      <c r="B1143">
        <v>0</v>
      </c>
      <c r="C1143" t="s">
        <v>82</v>
      </c>
      <c r="D1143">
        <v>0.2</v>
      </c>
      <c r="E1143" t="s">
        <v>90</v>
      </c>
      <c r="F1143">
        <v>-14.548483585240533</v>
      </c>
      <c r="G1143" t="s">
        <v>56</v>
      </c>
      <c r="H1143" t="s">
        <v>84</v>
      </c>
      <c r="I1143" t="s">
        <v>84</v>
      </c>
      <c r="J1143" t="s">
        <v>84</v>
      </c>
      <c r="K1143" t="s">
        <v>84</v>
      </c>
      <c r="L1143" t="s">
        <v>84</v>
      </c>
      <c r="M1143" t="s">
        <v>84</v>
      </c>
      <c r="N1143" t="s">
        <v>84</v>
      </c>
      <c r="O1143" t="s">
        <v>84</v>
      </c>
      <c r="P1143" t="s">
        <v>84</v>
      </c>
      <c r="Q1143" t="s">
        <v>84</v>
      </c>
      <c r="R1143" t="s">
        <v>84</v>
      </c>
      <c r="S1143" t="s">
        <v>84</v>
      </c>
      <c r="T1143" t="s">
        <v>84</v>
      </c>
      <c r="U1143" t="s">
        <v>84</v>
      </c>
      <c r="V1143" t="s">
        <v>84</v>
      </c>
      <c r="W1143" t="s">
        <v>84</v>
      </c>
      <c r="X1143" t="s">
        <v>84</v>
      </c>
    </row>
    <row r="1144" spans="1:24" hidden="1" x14ac:dyDescent="0.3">
      <c r="A1144">
        <v>1.4943085516414087</v>
      </c>
      <c r="B1144">
        <v>0</v>
      </c>
      <c r="C1144" t="s">
        <v>82</v>
      </c>
      <c r="D1144">
        <v>0.2</v>
      </c>
      <c r="E1144" t="s">
        <v>90</v>
      </c>
      <c r="F1144">
        <v>-4.8392949346361389</v>
      </c>
      <c r="G1144" t="s">
        <v>56</v>
      </c>
      <c r="H1144" t="s">
        <v>84</v>
      </c>
      <c r="I1144" t="s">
        <v>84</v>
      </c>
      <c r="J1144" t="s">
        <v>84</v>
      </c>
      <c r="K1144" t="s">
        <v>84</v>
      </c>
      <c r="L1144" t="s">
        <v>84</v>
      </c>
      <c r="M1144" t="s">
        <v>84</v>
      </c>
      <c r="N1144" t="s">
        <v>84</v>
      </c>
      <c r="O1144" t="s">
        <v>84</v>
      </c>
      <c r="P1144" t="s">
        <v>84</v>
      </c>
      <c r="Q1144" t="s">
        <v>84</v>
      </c>
      <c r="R1144" t="s">
        <v>84</v>
      </c>
      <c r="S1144" t="s">
        <v>84</v>
      </c>
      <c r="T1144" t="s">
        <v>84</v>
      </c>
      <c r="U1144" t="s">
        <v>84</v>
      </c>
      <c r="V1144" t="s">
        <v>84</v>
      </c>
      <c r="W1144" t="s">
        <v>84</v>
      </c>
      <c r="X1144" t="s">
        <v>84</v>
      </c>
    </row>
    <row r="1145" spans="1:24" hidden="1" x14ac:dyDescent="0.3">
      <c r="A1145">
        <v>1.3500819446284251</v>
      </c>
      <c r="B1145">
        <v>0</v>
      </c>
      <c r="C1145" t="s">
        <v>82</v>
      </c>
      <c r="D1145">
        <v>0.2</v>
      </c>
      <c r="E1145" t="s">
        <v>90</v>
      </c>
      <c r="F1145">
        <v>-14.023947995387816</v>
      </c>
      <c r="G1145" t="s">
        <v>56</v>
      </c>
      <c r="H1145" t="s">
        <v>84</v>
      </c>
      <c r="I1145" t="s">
        <v>84</v>
      </c>
      <c r="J1145" t="s">
        <v>84</v>
      </c>
      <c r="K1145" t="s">
        <v>84</v>
      </c>
      <c r="L1145" t="s">
        <v>84</v>
      </c>
      <c r="M1145" t="s">
        <v>84</v>
      </c>
      <c r="N1145" t="s">
        <v>84</v>
      </c>
      <c r="O1145" t="s">
        <v>84</v>
      </c>
      <c r="P1145" t="s">
        <v>84</v>
      </c>
      <c r="Q1145" t="s">
        <v>84</v>
      </c>
      <c r="R1145" t="s">
        <v>84</v>
      </c>
      <c r="S1145" t="s">
        <v>84</v>
      </c>
      <c r="T1145" t="s">
        <v>84</v>
      </c>
      <c r="U1145" t="s">
        <v>84</v>
      </c>
      <c r="V1145" t="s">
        <v>84</v>
      </c>
      <c r="W1145" t="s">
        <v>84</v>
      </c>
      <c r="X1145" t="s">
        <v>84</v>
      </c>
    </row>
    <row r="1146" spans="1:24" hidden="1" x14ac:dyDescent="0.3">
      <c r="A1146">
        <v>1.1971749556718498</v>
      </c>
      <c r="B1146">
        <v>0</v>
      </c>
      <c r="C1146" t="s">
        <v>82</v>
      </c>
      <c r="D1146">
        <v>0.2</v>
      </c>
      <c r="E1146" t="s">
        <v>90</v>
      </c>
      <c r="F1146">
        <v>-23.761385998099101</v>
      </c>
      <c r="G1146" t="s">
        <v>56</v>
      </c>
      <c r="H1146" t="s">
        <v>84</v>
      </c>
      <c r="I1146" t="s">
        <v>84</v>
      </c>
      <c r="J1146" t="s">
        <v>84</v>
      </c>
      <c r="K1146" t="s">
        <v>84</v>
      </c>
      <c r="L1146" t="s">
        <v>84</v>
      </c>
      <c r="M1146" t="s">
        <v>84</v>
      </c>
      <c r="N1146" t="s">
        <v>84</v>
      </c>
      <c r="O1146" t="s">
        <v>84</v>
      </c>
      <c r="P1146" t="s">
        <v>84</v>
      </c>
      <c r="Q1146" t="s">
        <v>84</v>
      </c>
      <c r="R1146" t="s">
        <v>84</v>
      </c>
      <c r="S1146" t="s">
        <v>84</v>
      </c>
      <c r="T1146" t="s">
        <v>84</v>
      </c>
      <c r="U1146" t="s">
        <v>84</v>
      </c>
      <c r="V1146" t="s">
        <v>84</v>
      </c>
      <c r="W1146" t="s">
        <v>84</v>
      </c>
      <c r="X1146" t="s">
        <v>84</v>
      </c>
    </row>
    <row r="1147" spans="1:24" hidden="1" x14ac:dyDescent="0.3">
      <c r="A1147">
        <v>1.0350782705525556</v>
      </c>
      <c r="B1147">
        <v>0</v>
      </c>
      <c r="C1147" t="s">
        <v>82</v>
      </c>
      <c r="D1147">
        <v>0.2</v>
      </c>
      <c r="E1147" t="s">
        <v>90</v>
      </c>
      <c r="F1147">
        <v>-34.084043141275195</v>
      </c>
      <c r="G1147" t="s">
        <v>56</v>
      </c>
      <c r="H1147" t="s">
        <v>84</v>
      </c>
      <c r="I1147" t="s">
        <v>84</v>
      </c>
      <c r="J1147" t="s">
        <v>84</v>
      </c>
      <c r="K1147" t="s">
        <v>84</v>
      </c>
      <c r="L1147" t="s">
        <v>84</v>
      </c>
      <c r="M1147" t="s">
        <v>84</v>
      </c>
      <c r="N1147" t="s">
        <v>84</v>
      </c>
      <c r="O1147" t="s">
        <v>84</v>
      </c>
      <c r="P1147" t="s">
        <v>84</v>
      </c>
      <c r="Q1147" t="s">
        <v>84</v>
      </c>
      <c r="R1147" t="s">
        <v>84</v>
      </c>
      <c r="S1147" t="s">
        <v>84</v>
      </c>
      <c r="T1147" t="s">
        <v>84</v>
      </c>
      <c r="U1147" t="s">
        <v>84</v>
      </c>
      <c r="V1147" t="s">
        <v>84</v>
      </c>
      <c r="W1147" t="s">
        <v>84</v>
      </c>
      <c r="X1147" t="s">
        <v>84</v>
      </c>
    </row>
    <row r="1148" spans="1:24" hidden="1" x14ac:dyDescent="0.3">
      <c r="A1148">
        <v>1.5310963574244021</v>
      </c>
      <c r="B1148">
        <v>0</v>
      </c>
      <c r="C1148" t="s">
        <v>82</v>
      </c>
      <c r="D1148">
        <v>0.2</v>
      </c>
      <c r="E1148" t="s">
        <v>90</v>
      </c>
      <c r="F1148">
        <v>-2.4965702461693904</v>
      </c>
      <c r="G1148" t="s">
        <v>56</v>
      </c>
      <c r="H1148" t="s">
        <v>84</v>
      </c>
      <c r="I1148" t="s">
        <v>84</v>
      </c>
      <c r="J1148" t="s">
        <v>84</v>
      </c>
      <c r="K1148" t="s">
        <v>84</v>
      </c>
      <c r="L1148" t="s">
        <v>84</v>
      </c>
      <c r="M1148" t="s">
        <v>84</v>
      </c>
      <c r="N1148" t="s">
        <v>84</v>
      </c>
      <c r="O1148" t="s">
        <v>84</v>
      </c>
      <c r="P1148" t="s">
        <v>84</v>
      </c>
      <c r="Q1148" t="s">
        <v>84</v>
      </c>
      <c r="R1148" t="s">
        <v>84</v>
      </c>
      <c r="S1148" t="s">
        <v>84</v>
      </c>
      <c r="T1148" t="s">
        <v>84</v>
      </c>
      <c r="U1148" t="s">
        <v>84</v>
      </c>
      <c r="V1148" t="s">
        <v>84</v>
      </c>
      <c r="W1148" t="s">
        <v>84</v>
      </c>
      <c r="X1148" t="s">
        <v>84</v>
      </c>
    </row>
    <row r="1149" spans="1:24" hidden="1" x14ac:dyDescent="0.3">
      <c r="A1149">
        <v>1.6340408850878252</v>
      </c>
      <c r="B1149">
        <v>0</v>
      </c>
      <c r="C1149" t="s">
        <v>82</v>
      </c>
      <c r="D1149">
        <v>0.2</v>
      </c>
      <c r="E1149" t="s">
        <v>90</v>
      </c>
      <c r="F1149">
        <v>4.0591533520871907</v>
      </c>
      <c r="G1149" t="s">
        <v>56</v>
      </c>
      <c r="H1149" t="s">
        <v>84</v>
      </c>
      <c r="I1149" t="s">
        <v>84</v>
      </c>
      <c r="J1149" t="s">
        <v>84</v>
      </c>
      <c r="K1149" t="s">
        <v>84</v>
      </c>
      <c r="L1149" t="s">
        <v>84</v>
      </c>
      <c r="M1149" t="s">
        <v>84</v>
      </c>
      <c r="N1149" t="s">
        <v>84</v>
      </c>
      <c r="O1149" t="s">
        <v>84</v>
      </c>
      <c r="P1149" t="s">
        <v>84</v>
      </c>
      <c r="Q1149" t="s">
        <v>84</v>
      </c>
      <c r="R1149" t="s">
        <v>84</v>
      </c>
      <c r="S1149" t="s">
        <v>84</v>
      </c>
      <c r="T1149" t="s">
        <v>84</v>
      </c>
      <c r="U1149" t="s">
        <v>84</v>
      </c>
      <c r="V1149" t="s">
        <v>84</v>
      </c>
      <c r="W1149" t="s">
        <v>84</v>
      </c>
      <c r="X1149" t="s">
        <v>84</v>
      </c>
    </row>
    <row r="1150" spans="1:24" hidden="1" x14ac:dyDescent="0.3">
      <c r="A1150">
        <v>1.0117966307733235</v>
      </c>
      <c r="B1150">
        <v>0</v>
      </c>
      <c r="C1150" t="s">
        <v>82</v>
      </c>
      <c r="D1150">
        <v>0.2</v>
      </c>
      <c r="E1150" t="s">
        <v>90</v>
      </c>
      <c r="F1150">
        <v>-35.566666829693467</v>
      </c>
      <c r="G1150" t="s">
        <v>56</v>
      </c>
      <c r="H1150" t="s">
        <v>84</v>
      </c>
      <c r="I1150" t="s">
        <v>84</v>
      </c>
      <c r="J1150" t="s">
        <v>84</v>
      </c>
      <c r="K1150" t="s">
        <v>84</v>
      </c>
      <c r="L1150" t="s">
        <v>84</v>
      </c>
      <c r="M1150" t="s">
        <v>84</v>
      </c>
      <c r="N1150" t="s">
        <v>84</v>
      </c>
      <c r="O1150" t="s">
        <v>84</v>
      </c>
      <c r="P1150" t="s">
        <v>84</v>
      </c>
      <c r="Q1150" t="s">
        <v>84</v>
      </c>
      <c r="R1150" t="s">
        <v>84</v>
      </c>
      <c r="S1150" t="s">
        <v>84</v>
      </c>
      <c r="T1150" t="s">
        <v>84</v>
      </c>
      <c r="U1150" t="s">
        <v>84</v>
      </c>
      <c r="V1150" t="s">
        <v>84</v>
      </c>
      <c r="W1150" t="s">
        <v>84</v>
      </c>
      <c r="X1150" t="s">
        <v>84</v>
      </c>
    </row>
    <row r="1151" spans="1:24" hidden="1" x14ac:dyDescent="0.3">
      <c r="A1151">
        <v>1.5816441867978397</v>
      </c>
      <c r="B1151">
        <v>0</v>
      </c>
      <c r="C1151" t="s">
        <v>82</v>
      </c>
      <c r="D1151">
        <v>0.2</v>
      </c>
      <c r="E1151" t="s">
        <v>90</v>
      </c>
      <c r="F1151">
        <v>0.72242162630323259</v>
      </c>
      <c r="G1151" t="s">
        <v>56</v>
      </c>
      <c r="H1151" t="s">
        <v>84</v>
      </c>
      <c r="I1151" t="s">
        <v>84</v>
      </c>
      <c r="J1151" t="s">
        <v>84</v>
      </c>
      <c r="K1151" t="s">
        <v>84</v>
      </c>
      <c r="L1151" t="s">
        <v>84</v>
      </c>
      <c r="M1151" t="s">
        <v>84</v>
      </c>
      <c r="N1151" t="s">
        <v>84</v>
      </c>
      <c r="O1151" t="s">
        <v>84</v>
      </c>
      <c r="P1151" t="s">
        <v>84</v>
      </c>
      <c r="Q1151" t="s">
        <v>84</v>
      </c>
      <c r="R1151" t="s">
        <v>84</v>
      </c>
      <c r="S1151" t="s">
        <v>84</v>
      </c>
      <c r="T1151" t="s">
        <v>84</v>
      </c>
      <c r="U1151" t="s">
        <v>84</v>
      </c>
      <c r="V1151" t="s">
        <v>84</v>
      </c>
      <c r="W1151" t="s">
        <v>84</v>
      </c>
      <c r="X1151" t="s">
        <v>84</v>
      </c>
    </row>
    <row r="1152" spans="1:24" hidden="1" x14ac:dyDescent="0.3">
      <c r="A1152">
        <v>1.4725440022113949</v>
      </c>
      <c r="B1152">
        <v>0</v>
      </c>
      <c r="C1152" t="s">
        <v>82</v>
      </c>
      <c r="D1152">
        <v>0.2</v>
      </c>
      <c r="E1152" t="s">
        <v>90</v>
      </c>
      <c r="F1152">
        <v>-6.2253071253012227</v>
      </c>
      <c r="G1152" t="s">
        <v>56</v>
      </c>
      <c r="H1152" t="s">
        <v>84</v>
      </c>
      <c r="I1152" t="s">
        <v>84</v>
      </c>
      <c r="J1152" t="s">
        <v>84</v>
      </c>
      <c r="K1152" t="s">
        <v>84</v>
      </c>
      <c r="L1152" t="s">
        <v>84</v>
      </c>
      <c r="M1152" t="s">
        <v>84</v>
      </c>
      <c r="N1152" t="s">
        <v>84</v>
      </c>
      <c r="O1152" t="s">
        <v>84</v>
      </c>
      <c r="P1152" t="s">
        <v>84</v>
      </c>
      <c r="Q1152" t="s">
        <v>84</v>
      </c>
      <c r="R1152" t="s">
        <v>84</v>
      </c>
      <c r="S1152" t="s">
        <v>84</v>
      </c>
      <c r="T1152" t="s">
        <v>84</v>
      </c>
      <c r="U1152" t="s">
        <v>84</v>
      </c>
      <c r="V1152" t="s">
        <v>84</v>
      </c>
      <c r="W1152" t="s">
        <v>84</v>
      </c>
      <c r="X1152" t="s">
        <v>84</v>
      </c>
    </row>
    <row r="1153" spans="1:24" hidden="1" x14ac:dyDescent="0.3">
      <c r="A1153">
        <v>1.1471751463888169</v>
      </c>
      <c r="B1153">
        <v>0</v>
      </c>
      <c r="C1153" t="s">
        <v>82</v>
      </c>
      <c r="D1153">
        <v>0.2</v>
      </c>
      <c r="E1153" t="s">
        <v>90</v>
      </c>
      <c r="F1153">
        <v>-26.945478800941419</v>
      </c>
      <c r="G1153" t="s">
        <v>56</v>
      </c>
      <c r="H1153" t="s">
        <v>84</v>
      </c>
      <c r="I1153" t="s">
        <v>84</v>
      </c>
      <c r="J1153" t="s">
        <v>84</v>
      </c>
      <c r="K1153" t="s">
        <v>84</v>
      </c>
      <c r="L1153" t="s">
        <v>84</v>
      </c>
      <c r="M1153" t="s">
        <v>84</v>
      </c>
      <c r="N1153" t="s">
        <v>84</v>
      </c>
      <c r="O1153" t="s">
        <v>84</v>
      </c>
      <c r="P1153" t="s">
        <v>84</v>
      </c>
      <c r="Q1153" t="s">
        <v>84</v>
      </c>
      <c r="R1153" t="s">
        <v>84</v>
      </c>
      <c r="S1153" t="s">
        <v>84</v>
      </c>
      <c r="T1153" t="s">
        <v>84</v>
      </c>
      <c r="U1153" t="s">
        <v>84</v>
      </c>
      <c r="V1153" t="s">
        <v>84</v>
      </c>
      <c r="W1153" t="s">
        <v>84</v>
      </c>
      <c r="X1153" t="s">
        <v>84</v>
      </c>
    </row>
    <row r="1154" spans="1:24" hidden="1" x14ac:dyDescent="0.3">
      <c r="A1154">
        <v>1.5593401397914959</v>
      </c>
      <c r="B1154">
        <v>0</v>
      </c>
      <c r="C1154" t="s">
        <v>82</v>
      </c>
      <c r="D1154">
        <v>0.2</v>
      </c>
      <c r="E1154" t="s">
        <v>90</v>
      </c>
      <c r="F1154">
        <v>-0.69794690240744739</v>
      </c>
      <c r="G1154" t="s">
        <v>56</v>
      </c>
      <c r="H1154" t="s">
        <v>84</v>
      </c>
      <c r="I1154" t="s">
        <v>84</v>
      </c>
      <c r="J1154" t="s">
        <v>84</v>
      </c>
      <c r="K1154" t="s">
        <v>84</v>
      </c>
      <c r="L1154" t="s">
        <v>84</v>
      </c>
      <c r="M1154" t="s">
        <v>84</v>
      </c>
      <c r="N1154" t="s">
        <v>84</v>
      </c>
      <c r="O1154" t="s">
        <v>84</v>
      </c>
      <c r="P1154" t="s">
        <v>84</v>
      </c>
      <c r="Q1154" t="s">
        <v>84</v>
      </c>
      <c r="R1154" t="s">
        <v>84</v>
      </c>
      <c r="S1154" t="s">
        <v>84</v>
      </c>
      <c r="T1154" t="s">
        <v>84</v>
      </c>
      <c r="U1154" t="s">
        <v>84</v>
      </c>
      <c r="V1154" t="s">
        <v>84</v>
      </c>
      <c r="W1154" t="s">
        <v>84</v>
      </c>
      <c r="X1154" t="s">
        <v>84</v>
      </c>
    </row>
    <row r="1155" spans="1:24" hidden="1" x14ac:dyDescent="0.3">
      <c r="A1155">
        <v>1.1251132752932389</v>
      </c>
      <c r="B1155">
        <v>0</v>
      </c>
      <c r="C1155" t="s">
        <v>82</v>
      </c>
      <c r="D1155">
        <v>0.2</v>
      </c>
      <c r="E1155" t="s">
        <v>90</v>
      </c>
      <c r="F1155">
        <v>-28.350425059336505</v>
      </c>
      <c r="G1155" t="s">
        <v>56</v>
      </c>
      <c r="H1155" t="s">
        <v>84</v>
      </c>
      <c r="I1155" t="s">
        <v>84</v>
      </c>
      <c r="J1155" t="s">
        <v>84</v>
      </c>
      <c r="K1155" t="s">
        <v>84</v>
      </c>
      <c r="L1155" t="s">
        <v>84</v>
      </c>
      <c r="M1155" t="s">
        <v>84</v>
      </c>
      <c r="N1155" t="s">
        <v>84</v>
      </c>
      <c r="O1155" t="s">
        <v>84</v>
      </c>
      <c r="P1155" t="s">
        <v>84</v>
      </c>
      <c r="Q1155" t="s">
        <v>84</v>
      </c>
      <c r="R1155" t="s">
        <v>84</v>
      </c>
      <c r="S1155" t="s">
        <v>84</v>
      </c>
      <c r="T1155" t="s">
        <v>84</v>
      </c>
      <c r="U1155" t="s">
        <v>84</v>
      </c>
      <c r="V1155" t="s">
        <v>84</v>
      </c>
      <c r="W1155" t="s">
        <v>84</v>
      </c>
      <c r="X1155" t="s">
        <v>84</v>
      </c>
    </row>
    <row r="1156" spans="1:24" hidden="1" x14ac:dyDescent="0.3">
      <c r="A1156">
        <v>2.0517672687666413</v>
      </c>
      <c r="B1156">
        <v>0</v>
      </c>
      <c r="C1156" t="s">
        <v>82</v>
      </c>
      <c r="D1156">
        <v>0.2</v>
      </c>
      <c r="E1156" t="s">
        <v>90</v>
      </c>
      <c r="F1156">
        <v>30.660846256552333</v>
      </c>
      <c r="G1156" t="s">
        <v>56</v>
      </c>
      <c r="H1156" t="s">
        <v>84</v>
      </c>
      <c r="I1156" t="s">
        <v>84</v>
      </c>
      <c r="J1156" t="s">
        <v>84</v>
      </c>
      <c r="K1156" t="s">
        <v>84</v>
      </c>
      <c r="L1156" t="s">
        <v>84</v>
      </c>
      <c r="M1156" t="s">
        <v>84</v>
      </c>
      <c r="N1156" t="s">
        <v>84</v>
      </c>
      <c r="O1156" t="s">
        <v>84</v>
      </c>
      <c r="P1156" t="s">
        <v>84</v>
      </c>
      <c r="Q1156" t="s">
        <v>84</v>
      </c>
      <c r="R1156" t="s">
        <v>84</v>
      </c>
      <c r="S1156" t="s">
        <v>84</v>
      </c>
      <c r="T1156" t="s">
        <v>84</v>
      </c>
      <c r="U1156" t="s">
        <v>84</v>
      </c>
      <c r="V1156" t="s">
        <v>84</v>
      </c>
      <c r="W1156" t="s">
        <v>84</v>
      </c>
      <c r="X1156" t="s">
        <v>84</v>
      </c>
    </row>
    <row r="1157" spans="1:24" hidden="1" x14ac:dyDescent="0.3">
      <c r="A1157">
        <v>2.0958281210240357</v>
      </c>
      <c r="B1157">
        <v>0</v>
      </c>
      <c r="C1157" t="s">
        <v>82</v>
      </c>
      <c r="D1157">
        <v>0.2</v>
      </c>
      <c r="E1157" t="s">
        <v>90</v>
      </c>
      <c r="F1157">
        <v>33.466733810356978</v>
      </c>
      <c r="G1157" t="s">
        <v>56</v>
      </c>
      <c r="H1157" t="s">
        <v>84</v>
      </c>
      <c r="I1157" t="s">
        <v>84</v>
      </c>
      <c r="J1157" t="s">
        <v>84</v>
      </c>
      <c r="K1157" t="s">
        <v>84</v>
      </c>
      <c r="L1157" t="s">
        <v>84</v>
      </c>
      <c r="M1157" t="s">
        <v>84</v>
      </c>
      <c r="N1157" t="s">
        <v>84</v>
      </c>
      <c r="O1157" t="s">
        <v>84</v>
      </c>
      <c r="P1157" t="s">
        <v>84</v>
      </c>
      <c r="Q1157" t="s">
        <v>84</v>
      </c>
      <c r="R1157" t="s">
        <v>84</v>
      </c>
      <c r="S1157" t="s">
        <v>84</v>
      </c>
      <c r="T1157" t="s">
        <v>84</v>
      </c>
      <c r="U1157" t="s">
        <v>84</v>
      </c>
      <c r="V1157" t="s">
        <v>84</v>
      </c>
      <c r="W1157" t="s">
        <v>84</v>
      </c>
      <c r="X1157" t="s">
        <v>84</v>
      </c>
    </row>
    <row r="1158" spans="1:24" hidden="1" x14ac:dyDescent="0.3">
      <c r="A1158">
        <v>1.366306478603152</v>
      </c>
      <c r="B1158">
        <v>0</v>
      </c>
      <c r="C1158" t="s">
        <v>82</v>
      </c>
      <c r="D1158">
        <v>0.2</v>
      </c>
      <c r="E1158" t="s">
        <v>90</v>
      </c>
      <c r="F1158">
        <v>-12.990735617197224</v>
      </c>
      <c r="G1158" t="s">
        <v>56</v>
      </c>
      <c r="H1158" t="s">
        <v>84</v>
      </c>
      <c r="I1158" t="s">
        <v>84</v>
      </c>
      <c r="J1158" t="s">
        <v>84</v>
      </c>
      <c r="K1158" t="s">
        <v>84</v>
      </c>
      <c r="L1158" t="s">
        <v>84</v>
      </c>
      <c r="M1158" t="s">
        <v>84</v>
      </c>
      <c r="N1158" t="s">
        <v>84</v>
      </c>
      <c r="O1158" t="s">
        <v>84</v>
      </c>
      <c r="P1158" t="s">
        <v>84</v>
      </c>
      <c r="Q1158" t="s">
        <v>84</v>
      </c>
      <c r="R1158" t="s">
        <v>84</v>
      </c>
      <c r="S1158" t="s">
        <v>84</v>
      </c>
      <c r="T1158" t="s">
        <v>84</v>
      </c>
      <c r="U1158" t="s">
        <v>84</v>
      </c>
      <c r="V1158" t="s">
        <v>84</v>
      </c>
      <c r="W1158" t="s">
        <v>84</v>
      </c>
      <c r="X1158" t="s">
        <v>84</v>
      </c>
    </row>
    <row r="1159" spans="1:24" hidden="1" x14ac:dyDescent="0.3">
      <c r="A1159">
        <v>0.99375371465946416</v>
      </c>
      <c r="B1159">
        <v>0</v>
      </c>
      <c r="C1159" t="s">
        <v>82</v>
      </c>
      <c r="D1159">
        <v>0.2</v>
      </c>
      <c r="E1159" t="s">
        <v>90</v>
      </c>
      <c r="F1159">
        <v>-36.715677599218992</v>
      </c>
      <c r="G1159" t="s">
        <v>56</v>
      </c>
      <c r="H1159" t="s">
        <v>84</v>
      </c>
      <c r="I1159" t="s">
        <v>84</v>
      </c>
      <c r="J1159" t="s">
        <v>84</v>
      </c>
      <c r="K1159" t="s">
        <v>84</v>
      </c>
      <c r="L1159" t="s">
        <v>84</v>
      </c>
      <c r="M1159" t="s">
        <v>84</v>
      </c>
      <c r="N1159" t="s">
        <v>84</v>
      </c>
      <c r="O1159" t="s">
        <v>84</v>
      </c>
      <c r="P1159" t="s">
        <v>84</v>
      </c>
      <c r="Q1159" t="s">
        <v>84</v>
      </c>
      <c r="R1159" t="s">
        <v>84</v>
      </c>
      <c r="S1159" t="s">
        <v>84</v>
      </c>
      <c r="T1159" t="s">
        <v>84</v>
      </c>
      <c r="U1159" t="s">
        <v>84</v>
      </c>
      <c r="V1159" t="s">
        <v>84</v>
      </c>
      <c r="W1159" t="s">
        <v>84</v>
      </c>
      <c r="X1159" t="s">
        <v>84</v>
      </c>
    </row>
    <row r="1160" spans="1:24" hidden="1" x14ac:dyDescent="0.3">
      <c r="A1160">
        <v>1.2033911906382635</v>
      </c>
      <c r="B1160">
        <v>0</v>
      </c>
      <c r="C1160" t="s">
        <v>82</v>
      </c>
      <c r="D1160">
        <v>0.2</v>
      </c>
      <c r="E1160" t="s">
        <v>90</v>
      </c>
      <c r="F1160">
        <v>-23.365523107797014</v>
      </c>
      <c r="G1160" t="s">
        <v>56</v>
      </c>
      <c r="H1160" t="s">
        <v>84</v>
      </c>
      <c r="I1160" t="s">
        <v>84</v>
      </c>
      <c r="J1160" t="s">
        <v>84</v>
      </c>
      <c r="K1160" t="s">
        <v>84</v>
      </c>
      <c r="L1160" t="s">
        <v>84</v>
      </c>
      <c r="M1160" t="s">
        <v>84</v>
      </c>
      <c r="N1160" t="s">
        <v>84</v>
      </c>
      <c r="O1160" t="s">
        <v>84</v>
      </c>
      <c r="P1160" t="s">
        <v>84</v>
      </c>
      <c r="Q1160" t="s">
        <v>84</v>
      </c>
      <c r="R1160" t="s">
        <v>84</v>
      </c>
      <c r="S1160" t="s">
        <v>84</v>
      </c>
      <c r="T1160" t="s">
        <v>84</v>
      </c>
      <c r="U1160" t="s">
        <v>84</v>
      </c>
      <c r="V1160" t="s">
        <v>84</v>
      </c>
      <c r="W1160" t="s">
        <v>84</v>
      </c>
      <c r="X1160" t="s">
        <v>84</v>
      </c>
    </row>
    <row r="1161" spans="1:24" hidden="1" x14ac:dyDescent="0.3">
      <c r="A1161">
        <v>1.3771835225768678</v>
      </c>
      <c r="B1161">
        <v>0</v>
      </c>
      <c r="C1161" t="s">
        <v>82</v>
      </c>
      <c r="D1161">
        <v>0.2</v>
      </c>
      <c r="E1161" t="s">
        <v>90</v>
      </c>
      <c r="F1161">
        <v>-12.298062626449227</v>
      </c>
      <c r="G1161" t="s">
        <v>56</v>
      </c>
      <c r="H1161" t="s">
        <v>84</v>
      </c>
      <c r="I1161" t="s">
        <v>84</v>
      </c>
      <c r="J1161" t="s">
        <v>84</v>
      </c>
      <c r="K1161" t="s">
        <v>84</v>
      </c>
      <c r="L1161" t="s">
        <v>84</v>
      </c>
      <c r="M1161" t="s">
        <v>84</v>
      </c>
      <c r="N1161" t="s">
        <v>84</v>
      </c>
      <c r="O1161" t="s">
        <v>84</v>
      </c>
      <c r="P1161" t="s">
        <v>84</v>
      </c>
      <c r="Q1161" t="s">
        <v>84</v>
      </c>
      <c r="R1161" t="s">
        <v>84</v>
      </c>
      <c r="S1161" t="s">
        <v>84</v>
      </c>
      <c r="T1161" t="s">
        <v>84</v>
      </c>
      <c r="U1161" t="s">
        <v>84</v>
      </c>
      <c r="V1161" t="s">
        <v>84</v>
      </c>
      <c r="W1161" t="s">
        <v>84</v>
      </c>
      <c r="X1161" t="s">
        <v>84</v>
      </c>
    </row>
    <row r="1162" spans="1:24" hidden="1" x14ac:dyDescent="0.3">
      <c r="A1162">
        <v>1.4438119962471316</v>
      </c>
      <c r="B1162">
        <v>0</v>
      </c>
      <c r="C1162" t="s">
        <v>85</v>
      </c>
      <c r="D1162">
        <v>0.2</v>
      </c>
      <c r="E1162" t="s">
        <v>90</v>
      </c>
      <c r="F1162">
        <v>-8.055021572493688</v>
      </c>
      <c r="G1162" t="s">
        <v>56</v>
      </c>
      <c r="H1162" t="s">
        <v>84</v>
      </c>
      <c r="I1162" t="s">
        <v>84</v>
      </c>
      <c r="J1162" t="s">
        <v>84</v>
      </c>
      <c r="K1162" t="s">
        <v>84</v>
      </c>
      <c r="L1162" t="s">
        <v>84</v>
      </c>
      <c r="M1162" t="s">
        <v>84</v>
      </c>
      <c r="N1162" t="s">
        <v>84</v>
      </c>
      <c r="O1162" t="s">
        <v>84</v>
      </c>
      <c r="P1162" t="s">
        <v>84</v>
      </c>
      <c r="Q1162" t="s">
        <v>84</v>
      </c>
      <c r="R1162" t="s">
        <v>84</v>
      </c>
      <c r="S1162" t="s">
        <v>84</v>
      </c>
      <c r="T1162" t="s">
        <v>84</v>
      </c>
      <c r="U1162" t="s">
        <v>84</v>
      </c>
      <c r="V1162" t="s">
        <v>84</v>
      </c>
      <c r="W1162" t="s">
        <v>84</v>
      </c>
      <c r="X1162" t="s">
        <v>84</v>
      </c>
    </row>
    <row r="1163" spans="1:24" hidden="1" x14ac:dyDescent="0.3">
      <c r="A1163">
        <v>0.81776293430653602</v>
      </c>
      <c r="B1163">
        <v>0</v>
      </c>
      <c r="C1163" t="s">
        <v>85</v>
      </c>
      <c r="D1163">
        <v>0.2</v>
      </c>
      <c r="E1163" t="s">
        <v>90</v>
      </c>
      <c r="F1163">
        <v>-47.923139890050564</v>
      </c>
      <c r="G1163" t="s">
        <v>56</v>
      </c>
      <c r="H1163" t="s">
        <v>84</v>
      </c>
      <c r="I1163" t="s">
        <v>84</v>
      </c>
      <c r="J1163" t="s">
        <v>84</v>
      </c>
      <c r="K1163" t="s">
        <v>84</v>
      </c>
      <c r="L1163" t="s">
        <v>84</v>
      </c>
      <c r="M1163" t="s">
        <v>84</v>
      </c>
      <c r="N1163" t="s">
        <v>84</v>
      </c>
      <c r="O1163" t="s">
        <v>84</v>
      </c>
      <c r="P1163" t="s">
        <v>84</v>
      </c>
      <c r="Q1163" t="s">
        <v>84</v>
      </c>
      <c r="R1163" t="s">
        <v>84</v>
      </c>
      <c r="S1163" t="s">
        <v>84</v>
      </c>
      <c r="T1163" t="s">
        <v>84</v>
      </c>
      <c r="U1163" t="s">
        <v>84</v>
      </c>
      <c r="V1163" t="s">
        <v>84</v>
      </c>
      <c r="W1163" t="s">
        <v>84</v>
      </c>
      <c r="X1163" t="s">
        <v>84</v>
      </c>
    </row>
    <row r="1164" spans="1:24" hidden="1" x14ac:dyDescent="0.3">
      <c r="A1164">
        <v>1.8203355489059767</v>
      </c>
      <c r="B1164">
        <v>0</v>
      </c>
      <c r="C1164" t="s">
        <v>85</v>
      </c>
      <c r="D1164">
        <v>0.2</v>
      </c>
      <c r="E1164" t="s">
        <v>90</v>
      </c>
      <c r="F1164">
        <v>15.922788569443844</v>
      </c>
      <c r="G1164" t="s">
        <v>56</v>
      </c>
      <c r="H1164" t="s">
        <v>84</v>
      </c>
      <c r="I1164" t="s">
        <v>84</v>
      </c>
      <c r="J1164" t="s">
        <v>84</v>
      </c>
      <c r="K1164" t="s">
        <v>84</v>
      </c>
      <c r="L1164" t="s">
        <v>84</v>
      </c>
      <c r="M1164" t="s">
        <v>84</v>
      </c>
      <c r="N1164" t="s">
        <v>84</v>
      </c>
      <c r="O1164" t="s">
        <v>84</v>
      </c>
      <c r="P1164" t="s">
        <v>84</v>
      </c>
      <c r="Q1164" t="s">
        <v>84</v>
      </c>
      <c r="R1164" t="s">
        <v>84</v>
      </c>
      <c r="S1164" t="s">
        <v>84</v>
      </c>
      <c r="T1164" t="s">
        <v>84</v>
      </c>
      <c r="U1164" t="s">
        <v>84</v>
      </c>
      <c r="V1164" t="s">
        <v>84</v>
      </c>
      <c r="W1164" t="s">
        <v>84</v>
      </c>
      <c r="X1164" t="s">
        <v>84</v>
      </c>
    </row>
    <row r="1165" spans="1:24" hidden="1" x14ac:dyDescent="0.3">
      <c r="A1165">
        <v>1.0687758319106433</v>
      </c>
      <c r="B1165">
        <v>0</v>
      </c>
      <c r="C1165" t="s">
        <v>85</v>
      </c>
      <c r="D1165">
        <v>0.2</v>
      </c>
      <c r="E1165" t="s">
        <v>90</v>
      </c>
      <c r="F1165">
        <v>-31.938111704092005</v>
      </c>
      <c r="G1165" t="s">
        <v>56</v>
      </c>
      <c r="H1165" t="s">
        <v>84</v>
      </c>
      <c r="I1165" t="s">
        <v>84</v>
      </c>
      <c r="J1165" t="s">
        <v>84</v>
      </c>
      <c r="K1165" t="s">
        <v>84</v>
      </c>
      <c r="L1165" t="s">
        <v>84</v>
      </c>
      <c r="M1165" t="s">
        <v>84</v>
      </c>
      <c r="N1165" t="s">
        <v>84</v>
      </c>
      <c r="O1165" t="s">
        <v>84</v>
      </c>
      <c r="P1165" t="s">
        <v>84</v>
      </c>
      <c r="Q1165" t="s">
        <v>84</v>
      </c>
      <c r="R1165" t="s">
        <v>84</v>
      </c>
      <c r="S1165" t="s">
        <v>84</v>
      </c>
      <c r="T1165" t="s">
        <v>84</v>
      </c>
      <c r="U1165" t="s">
        <v>84</v>
      </c>
      <c r="V1165" t="s">
        <v>84</v>
      </c>
      <c r="W1165" t="s">
        <v>84</v>
      </c>
      <c r="X1165" t="s">
        <v>84</v>
      </c>
    </row>
    <row r="1166" spans="1:24" hidden="1" x14ac:dyDescent="0.3">
      <c r="A1166">
        <v>2.1532884115792554</v>
      </c>
      <c r="B1166">
        <v>0</v>
      </c>
      <c r="C1166" t="s">
        <v>85</v>
      </c>
      <c r="D1166">
        <v>0.2</v>
      </c>
      <c r="E1166" t="s">
        <v>90</v>
      </c>
      <c r="F1166">
        <v>37.125925719878708</v>
      </c>
      <c r="G1166" t="s">
        <v>56</v>
      </c>
      <c r="H1166" t="s">
        <v>84</v>
      </c>
      <c r="I1166" t="s">
        <v>84</v>
      </c>
      <c r="J1166" t="s">
        <v>84</v>
      </c>
      <c r="K1166" t="s">
        <v>84</v>
      </c>
      <c r="L1166" t="s">
        <v>84</v>
      </c>
      <c r="M1166" t="s">
        <v>84</v>
      </c>
      <c r="N1166" t="s">
        <v>84</v>
      </c>
      <c r="O1166" t="s">
        <v>84</v>
      </c>
      <c r="P1166" t="s">
        <v>84</v>
      </c>
      <c r="Q1166" t="s">
        <v>84</v>
      </c>
      <c r="R1166" t="s">
        <v>84</v>
      </c>
      <c r="S1166" t="s">
        <v>84</v>
      </c>
      <c r="T1166" t="s">
        <v>84</v>
      </c>
      <c r="U1166" t="s">
        <v>84</v>
      </c>
      <c r="V1166" t="s">
        <v>84</v>
      </c>
      <c r="W1166" t="s">
        <v>84</v>
      </c>
      <c r="X1166" t="s">
        <v>84</v>
      </c>
    </row>
    <row r="1167" spans="1:24" hidden="1" x14ac:dyDescent="0.3">
      <c r="A1167">
        <v>1.1994461659278939</v>
      </c>
      <c r="B1167">
        <v>0</v>
      </c>
      <c r="C1167" t="s">
        <v>85</v>
      </c>
      <c r="D1167">
        <v>0.2</v>
      </c>
      <c r="E1167" t="s">
        <v>90</v>
      </c>
      <c r="F1167">
        <v>-23.616750561810239</v>
      </c>
      <c r="G1167" t="s">
        <v>56</v>
      </c>
      <c r="H1167" t="s">
        <v>84</v>
      </c>
      <c r="I1167" t="s">
        <v>84</v>
      </c>
      <c r="J1167" t="s">
        <v>84</v>
      </c>
      <c r="K1167" t="s">
        <v>84</v>
      </c>
      <c r="L1167" t="s">
        <v>84</v>
      </c>
      <c r="M1167" t="s">
        <v>84</v>
      </c>
      <c r="N1167" t="s">
        <v>84</v>
      </c>
      <c r="O1167" t="s">
        <v>84</v>
      </c>
      <c r="P1167" t="s">
        <v>84</v>
      </c>
      <c r="Q1167" t="s">
        <v>84</v>
      </c>
      <c r="R1167" t="s">
        <v>84</v>
      </c>
      <c r="S1167" t="s">
        <v>84</v>
      </c>
      <c r="T1167" t="s">
        <v>84</v>
      </c>
      <c r="U1167" t="s">
        <v>84</v>
      </c>
      <c r="V1167" t="s">
        <v>84</v>
      </c>
      <c r="W1167" t="s">
        <v>84</v>
      </c>
      <c r="X1167" t="s">
        <v>84</v>
      </c>
    </row>
    <row r="1168" spans="1:24" hidden="1" x14ac:dyDescent="0.3">
      <c r="A1168">
        <v>0.68532518886619531</v>
      </c>
      <c r="B1168">
        <v>0</v>
      </c>
      <c r="C1168" t="s">
        <v>85</v>
      </c>
      <c r="D1168">
        <v>0.2</v>
      </c>
      <c r="E1168" t="s">
        <v>90</v>
      </c>
      <c r="F1168">
        <v>-56.357053501484089</v>
      </c>
      <c r="G1168" t="s">
        <v>56</v>
      </c>
      <c r="H1168" t="s">
        <v>84</v>
      </c>
      <c r="I1168" t="s">
        <v>84</v>
      </c>
      <c r="J1168" t="s">
        <v>84</v>
      </c>
      <c r="K1168" t="s">
        <v>84</v>
      </c>
      <c r="L1168" t="s">
        <v>84</v>
      </c>
      <c r="M1168" t="s">
        <v>84</v>
      </c>
      <c r="N1168" t="s">
        <v>84</v>
      </c>
      <c r="O1168" t="s">
        <v>84</v>
      </c>
      <c r="P1168" t="s">
        <v>84</v>
      </c>
      <c r="Q1168" t="s">
        <v>84</v>
      </c>
      <c r="R1168" t="s">
        <v>84</v>
      </c>
      <c r="S1168" t="s">
        <v>84</v>
      </c>
      <c r="T1168" t="s">
        <v>84</v>
      </c>
      <c r="U1168" t="s">
        <v>84</v>
      </c>
      <c r="V1168" t="s">
        <v>84</v>
      </c>
      <c r="W1168" t="s">
        <v>84</v>
      </c>
      <c r="X1168" t="s">
        <v>84</v>
      </c>
    </row>
    <row r="1169" spans="1:24" hidden="1" x14ac:dyDescent="0.3">
      <c r="A1169">
        <v>1.1501741915991084</v>
      </c>
      <c r="B1169">
        <v>0</v>
      </c>
      <c r="C1169" t="s">
        <v>85</v>
      </c>
      <c r="D1169">
        <v>0.2</v>
      </c>
      <c r="E1169" t="s">
        <v>90</v>
      </c>
      <c r="F1169">
        <v>-26.754493307068177</v>
      </c>
      <c r="G1169" t="s">
        <v>56</v>
      </c>
      <c r="H1169" t="s">
        <v>84</v>
      </c>
      <c r="I1169" t="s">
        <v>84</v>
      </c>
      <c r="J1169" t="s">
        <v>84</v>
      </c>
      <c r="K1169" t="s">
        <v>84</v>
      </c>
      <c r="L1169" t="s">
        <v>84</v>
      </c>
      <c r="M1169" t="s">
        <v>84</v>
      </c>
      <c r="N1169" t="s">
        <v>84</v>
      </c>
      <c r="O1169" t="s">
        <v>84</v>
      </c>
      <c r="P1169" t="s">
        <v>84</v>
      </c>
      <c r="Q1169" t="s">
        <v>84</v>
      </c>
      <c r="R1169" t="s">
        <v>84</v>
      </c>
      <c r="S1169" t="s">
        <v>84</v>
      </c>
      <c r="T1169" t="s">
        <v>84</v>
      </c>
      <c r="U1169" t="s">
        <v>84</v>
      </c>
      <c r="V1169" t="s">
        <v>84</v>
      </c>
      <c r="W1169" t="s">
        <v>84</v>
      </c>
      <c r="X1169" t="s">
        <v>84</v>
      </c>
    </row>
    <row r="1170" spans="1:24" hidden="1" x14ac:dyDescent="0.3">
      <c r="A1170">
        <v>1.3157258584346907</v>
      </c>
      <c r="B1170">
        <v>0</v>
      </c>
      <c r="C1170" t="s">
        <v>85</v>
      </c>
      <c r="D1170">
        <v>0.2</v>
      </c>
      <c r="E1170" t="s">
        <v>90</v>
      </c>
      <c r="F1170">
        <v>-16.211815676323589</v>
      </c>
      <c r="G1170" t="s">
        <v>56</v>
      </c>
      <c r="H1170" t="s">
        <v>84</v>
      </c>
      <c r="I1170" t="s">
        <v>84</v>
      </c>
      <c r="J1170" t="s">
        <v>84</v>
      </c>
      <c r="K1170" t="s">
        <v>84</v>
      </c>
      <c r="L1170" t="s">
        <v>84</v>
      </c>
      <c r="M1170" t="s">
        <v>84</v>
      </c>
      <c r="N1170" t="s">
        <v>84</v>
      </c>
      <c r="O1170" t="s">
        <v>84</v>
      </c>
      <c r="P1170" t="s">
        <v>84</v>
      </c>
      <c r="Q1170" t="s">
        <v>84</v>
      </c>
      <c r="R1170" t="s">
        <v>84</v>
      </c>
      <c r="S1170" t="s">
        <v>84</v>
      </c>
      <c r="T1170" t="s">
        <v>84</v>
      </c>
      <c r="U1170" t="s">
        <v>84</v>
      </c>
      <c r="V1170" t="s">
        <v>84</v>
      </c>
      <c r="W1170" t="s">
        <v>84</v>
      </c>
      <c r="X1170" t="s">
        <v>84</v>
      </c>
    </row>
    <row r="1171" spans="1:24" hidden="1" x14ac:dyDescent="0.3">
      <c r="A1171">
        <v>1.9210856835220278</v>
      </c>
      <c r="B1171">
        <v>0</v>
      </c>
      <c r="C1171" t="s">
        <v>85</v>
      </c>
      <c r="D1171">
        <v>0.2</v>
      </c>
      <c r="E1171" t="s">
        <v>90</v>
      </c>
      <c r="F1171">
        <v>22.338768612496196</v>
      </c>
      <c r="G1171" t="s">
        <v>56</v>
      </c>
      <c r="H1171" t="s">
        <v>84</v>
      </c>
      <c r="I1171" t="s">
        <v>84</v>
      </c>
      <c r="J1171" t="s">
        <v>84</v>
      </c>
      <c r="K1171" t="s">
        <v>84</v>
      </c>
      <c r="L1171" t="s">
        <v>84</v>
      </c>
      <c r="M1171" t="s">
        <v>84</v>
      </c>
      <c r="N1171" t="s">
        <v>84</v>
      </c>
      <c r="O1171" t="s">
        <v>84</v>
      </c>
      <c r="P1171" t="s">
        <v>84</v>
      </c>
      <c r="Q1171" t="s">
        <v>84</v>
      </c>
      <c r="R1171" t="s">
        <v>84</v>
      </c>
      <c r="S1171" t="s">
        <v>84</v>
      </c>
      <c r="T1171" t="s">
        <v>84</v>
      </c>
      <c r="U1171" t="s">
        <v>84</v>
      </c>
      <c r="V1171" t="s">
        <v>84</v>
      </c>
      <c r="W1171" t="s">
        <v>84</v>
      </c>
      <c r="X1171" t="s">
        <v>84</v>
      </c>
    </row>
    <row r="1172" spans="1:24" hidden="1" x14ac:dyDescent="0.3">
      <c r="A1172">
        <v>1.7487924658266614</v>
      </c>
      <c r="B1172">
        <v>0</v>
      </c>
      <c r="C1172" t="s">
        <v>85</v>
      </c>
      <c r="D1172">
        <v>0.2</v>
      </c>
      <c r="E1172" t="s">
        <v>90</v>
      </c>
      <c r="F1172">
        <v>11.366774872741599</v>
      </c>
      <c r="G1172" t="s">
        <v>56</v>
      </c>
      <c r="H1172" t="s">
        <v>84</v>
      </c>
      <c r="I1172" t="s">
        <v>84</v>
      </c>
      <c r="J1172" t="s">
        <v>84</v>
      </c>
      <c r="K1172" t="s">
        <v>84</v>
      </c>
      <c r="L1172" t="s">
        <v>84</v>
      </c>
      <c r="M1172" t="s">
        <v>84</v>
      </c>
      <c r="N1172" t="s">
        <v>84</v>
      </c>
      <c r="O1172" t="s">
        <v>84</v>
      </c>
      <c r="P1172" t="s">
        <v>84</v>
      </c>
      <c r="Q1172" t="s">
        <v>84</v>
      </c>
      <c r="R1172" t="s">
        <v>84</v>
      </c>
      <c r="S1172" t="s">
        <v>84</v>
      </c>
      <c r="T1172" t="s">
        <v>84</v>
      </c>
      <c r="U1172" t="s">
        <v>84</v>
      </c>
      <c r="V1172" t="s">
        <v>84</v>
      </c>
      <c r="W1172" t="s">
        <v>84</v>
      </c>
      <c r="X1172" t="s">
        <v>84</v>
      </c>
    </row>
    <row r="1173" spans="1:24" hidden="1" x14ac:dyDescent="0.3">
      <c r="A1173">
        <v>1.1324209192489385</v>
      </c>
      <c r="B1173">
        <v>0</v>
      </c>
      <c r="C1173" t="s">
        <v>85</v>
      </c>
      <c r="D1173">
        <v>0.2</v>
      </c>
      <c r="E1173" t="s">
        <v>90</v>
      </c>
      <c r="F1173">
        <v>-27.885058953770713</v>
      </c>
      <c r="G1173" t="s">
        <v>56</v>
      </c>
      <c r="H1173" t="s">
        <v>84</v>
      </c>
      <c r="I1173" t="s">
        <v>84</v>
      </c>
      <c r="J1173" t="s">
        <v>84</v>
      </c>
      <c r="K1173" t="s">
        <v>84</v>
      </c>
      <c r="L1173" t="s">
        <v>84</v>
      </c>
      <c r="M1173" t="s">
        <v>84</v>
      </c>
      <c r="N1173" t="s">
        <v>84</v>
      </c>
      <c r="O1173" t="s">
        <v>84</v>
      </c>
      <c r="P1173" t="s">
        <v>84</v>
      </c>
      <c r="Q1173" t="s">
        <v>84</v>
      </c>
      <c r="R1173" t="s">
        <v>84</v>
      </c>
      <c r="S1173" t="s">
        <v>84</v>
      </c>
      <c r="T1173" t="s">
        <v>84</v>
      </c>
      <c r="U1173" t="s">
        <v>84</v>
      </c>
      <c r="V1173" t="s">
        <v>84</v>
      </c>
      <c r="W1173" t="s">
        <v>84</v>
      </c>
      <c r="X1173" t="s">
        <v>84</v>
      </c>
    </row>
    <row r="1174" spans="1:24" hidden="1" x14ac:dyDescent="0.3">
      <c r="A1174">
        <v>1.4951917657187206</v>
      </c>
      <c r="B1174">
        <v>0</v>
      </c>
      <c r="C1174" t="s">
        <v>85</v>
      </c>
      <c r="D1174">
        <v>0.2</v>
      </c>
      <c r="E1174" t="s">
        <v>90</v>
      </c>
      <c r="F1174">
        <v>-4.7830500083601502</v>
      </c>
      <c r="G1174" t="s">
        <v>56</v>
      </c>
      <c r="H1174" t="s">
        <v>84</v>
      </c>
      <c r="I1174" t="s">
        <v>84</v>
      </c>
      <c r="J1174" t="s">
        <v>84</v>
      </c>
      <c r="K1174" t="s">
        <v>84</v>
      </c>
      <c r="L1174" t="s">
        <v>84</v>
      </c>
      <c r="M1174" t="s">
        <v>84</v>
      </c>
      <c r="N1174" t="s">
        <v>84</v>
      </c>
      <c r="O1174" t="s">
        <v>84</v>
      </c>
      <c r="P1174" t="s">
        <v>84</v>
      </c>
      <c r="Q1174" t="s">
        <v>84</v>
      </c>
      <c r="R1174" t="s">
        <v>84</v>
      </c>
      <c r="S1174" t="s">
        <v>84</v>
      </c>
      <c r="T1174" t="s">
        <v>84</v>
      </c>
      <c r="U1174" t="s">
        <v>84</v>
      </c>
      <c r="V1174" t="s">
        <v>84</v>
      </c>
      <c r="W1174" t="s">
        <v>84</v>
      </c>
      <c r="X1174" t="s">
        <v>84</v>
      </c>
    </row>
    <row r="1175" spans="1:24" hidden="1" x14ac:dyDescent="0.3">
      <c r="A1175">
        <v>1.304977353128548</v>
      </c>
      <c r="B1175">
        <v>0</v>
      </c>
      <c r="C1175" t="s">
        <v>85</v>
      </c>
      <c r="D1175">
        <v>0.2</v>
      </c>
      <c r="E1175" t="s">
        <v>90</v>
      </c>
      <c r="F1175">
        <v>-16.896303054922754</v>
      </c>
      <c r="G1175" t="s">
        <v>56</v>
      </c>
      <c r="H1175" t="s">
        <v>84</v>
      </c>
      <c r="I1175" t="s">
        <v>84</v>
      </c>
      <c r="J1175" t="s">
        <v>84</v>
      </c>
      <c r="K1175" t="s">
        <v>84</v>
      </c>
      <c r="L1175" t="s">
        <v>84</v>
      </c>
      <c r="M1175" t="s">
        <v>84</v>
      </c>
      <c r="N1175" t="s">
        <v>84</v>
      </c>
      <c r="O1175" t="s">
        <v>84</v>
      </c>
      <c r="P1175" t="s">
        <v>84</v>
      </c>
      <c r="Q1175" t="s">
        <v>84</v>
      </c>
      <c r="R1175" t="s">
        <v>84</v>
      </c>
      <c r="S1175" t="s">
        <v>84</v>
      </c>
      <c r="T1175" t="s">
        <v>84</v>
      </c>
      <c r="U1175" t="s">
        <v>84</v>
      </c>
      <c r="V1175" t="s">
        <v>84</v>
      </c>
      <c r="W1175" t="s">
        <v>84</v>
      </c>
      <c r="X1175" t="s">
        <v>84</v>
      </c>
    </row>
    <row r="1176" spans="1:24" hidden="1" x14ac:dyDescent="0.3">
      <c r="A1176">
        <v>0.79792406213396494</v>
      </c>
      <c r="B1176">
        <v>0</v>
      </c>
      <c r="C1176" t="s">
        <v>85</v>
      </c>
      <c r="D1176">
        <v>0.2</v>
      </c>
      <c r="E1176" t="s">
        <v>90</v>
      </c>
      <c r="F1176">
        <v>-49.186520911038336</v>
      </c>
      <c r="G1176" t="s">
        <v>56</v>
      </c>
      <c r="H1176" t="s">
        <v>84</v>
      </c>
      <c r="I1176" t="s">
        <v>84</v>
      </c>
      <c r="J1176" t="s">
        <v>84</v>
      </c>
      <c r="K1176" t="s">
        <v>84</v>
      </c>
      <c r="L1176" t="s">
        <v>84</v>
      </c>
      <c r="M1176" t="s">
        <v>84</v>
      </c>
      <c r="N1176" t="s">
        <v>84</v>
      </c>
      <c r="O1176" t="s">
        <v>84</v>
      </c>
      <c r="P1176" t="s">
        <v>84</v>
      </c>
      <c r="Q1176" t="s">
        <v>84</v>
      </c>
      <c r="R1176" t="s">
        <v>84</v>
      </c>
      <c r="S1176" t="s">
        <v>84</v>
      </c>
      <c r="T1176" t="s">
        <v>84</v>
      </c>
      <c r="U1176" t="s">
        <v>84</v>
      </c>
      <c r="V1176" t="s">
        <v>84</v>
      </c>
      <c r="W1176" t="s">
        <v>84</v>
      </c>
      <c r="X1176" t="s">
        <v>84</v>
      </c>
    </row>
    <row r="1177" spans="1:24" hidden="1" x14ac:dyDescent="0.3">
      <c r="A1177">
        <v>1.8425095276080152</v>
      </c>
      <c r="B1177">
        <v>0</v>
      </c>
      <c r="C1177" t="s">
        <v>85</v>
      </c>
      <c r="D1177">
        <v>0.2</v>
      </c>
      <c r="E1177" t="s">
        <v>90</v>
      </c>
      <c r="F1177">
        <v>17.334874075527935</v>
      </c>
      <c r="G1177" t="s">
        <v>56</v>
      </c>
      <c r="H1177" t="s">
        <v>84</v>
      </c>
      <c r="I1177" t="s">
        <v>84</v>
      </c>
      <c r="J1177" t="s">
        <v>84</v>
      </c>
      <c r="K1177" t="s">
        <v>84</v>
      </c>
      <c r="L1177" t="s">
        <v>84</v>
      </c>
      <c r="M1177" t="s">
        <v>84</v>
      </c>
      <c r="N1177" t="s">
        <v>84</v>
      </c>
      <c r="O1177" t="s">
        <v>84</v>
      </c>
      <c r="P1177" t="s">
        <v>84</v>
      </c>
      <c r="Q1177" t="s">
        <v>84</v>
      </c>
      <c r="R1177" t="s">
        <v>84</v>
      </c>
      <c r="S1177" t="s">
        <v>84</v>
      </c>
      <c r="T1177" t="s">
        <v>84</v>
      </c>
      <c r="U1177" t="s">
        <v>84</v>
      </c>
      <c r="V1177" t="s">
        <v>84</v>
      </c>
      <c r="W1177" t="s">
        <v>84</v>
      </c>
      <c r="X1177" t="s">
        <v>84</v>
      </c>
    </row>
    <row r="1178" spans="1:24" hidden="1" x14ac:dyDescent="0.3">
      <c r="A1178">
        <v>2.0558747384957852</v>
      </c>
      <c r="B1178">
        <v>0</v>
      </c>
      <c r="C1178" t="s">
        <v>85</v>
      </c>
      <c r="D1178">
        <v>0.2</v>
      </c>
      <c r="E1178" t="s">
        <v>90</v>
      </c>
      <c r="F1178">
        <v>30.922418550327013</v>
      </c>
      <c r="G1178" t="s">
        <v>56</v>
      </c>
      <c r="H1178" t="s">
        <v>84</v>
      </c>
      <c r="I1178" t="s">
        <v>84</v>
      </c>
      <c r="J1178" t="s">
        <v>84</v>
      </c>
      <c r="K1178" t="s">
        <v>84</v>
      </c>
      <c r="L1178" t="s">
        <v>84</v>
      </c>
      <c r="M1178" t="s">
        <v>84</v>
      </c>
      <c r="N1178" t="s">
        <v>84</v>
      </c>
      <c r="O1178" t="s">
        <v>84</v>
      </c>
      <c r="P1178" t="s">
        <v>84</v>
      </c>
      <c r="Q1178" t="s">
        <v>84</v>
      </c>
      <c r="R1178" t="s">
        <v>84</v>
      </c>
      <c r="S1178" t="s">
        <v>84</v>
      </c>
      <c r="T1178" t="s">
        <v>84</v>
      </c>
      <c r="U1178" t="s">
        <v>84</v>
      </c>
      <c r="V1178" t="s">
        <v>84</v>
      </c>
      <c r="W1178" t="s">
        <v>84</v>
      </c>
      <c r="X1178" t="s">
        <v>84</v>
      </c>
    </row>
    <row r="1179" spans="1:24" hidden="1" x14ac:dyDescent="0.3">
      <c r="A1179">
        <v>1.4814000405373398</v>
      </c>
      <c r="B1179">
        <v>0</v>
      </c>
      <c r="C1179" t="s">
        <v>85</v>
      </c>
      <c r="D1179">
        <v>0.2</v>
      </c>
      <c r="E1179" t="s">
        <v>90</v>
      </c>
      <c r="F1179">
        <v>-5.6613360162173008</v>
      </c>
      <c r="G1179" t="s">
        <v>56</v>
      </c>
      <c r="H1179" t="s">
        <v>84</v>
      </c>
      <c r="I1179" t="s">
        <v>84</v>
      </c>
      <c r="J1179" t="s">
        <v>84</v>
      </c>
      <c r="K1179" t="s">
        <v>84</v>
      </c>
      <c r="L1179" t="s">
        <v>84</v>
      </c>
      <c r="M1179" t="s">
        <v>84</v>
      </c>
      <c r="N1179" t="s">
        <v>84</v>
      </c>
      <c r="O1179" t="s">
        <v>84</v>
      </c>
      <c r="P1179" t="s">
        <v>84</v>
      </c>
      <c r="Q1179" t="s">
        <v>84</v>
      </c>
      <c r="R1179" t="s">
        <v>84</v>
      </c>
      <c r="S1179" t="s">
        <v>84</v>
      </c>
      <c r="T1179" t="s">
        <v>84</v>
      </c>
      <c r="U1179" t="s">
        <v>84</v>
      </c>
      <c r="V1179" t="s">
        <v>84</v>
      </c>
      <c r="W1179" t="s">
        <v>84</v>
      </c>
      <c r="X1179" t="s">
        <v>84</v>
      </c>
    </row>
    <row r="1180" spans="1:24" hidden="1" x14ac:dyDescent="0.3">
      <c r="A1180">
        <v>0.73924913690850302</v>
      </c>
      <c r="B1180">
        <v>0</v>
      </c>
      <c r="C1180" t="s">
        <v>85</v>
      </c>
      <c r="D1180">
        <v>0.2</v>
      </c>
      <c r="E1180" t="s">
        <v>90</v>
      </c>
      <c r="F1180">
        <v>-52.923063305833082</v>
      </c>
      <c r="G1180" t="s">
        <v>56</v>
      </c>
      <c r="H1180" t="s">
        <v>84</v>
      </c>
      <c r="I1180" t="s">
        <v>84</v>
      </c>
      <c r="J1180" t="s">
        <v>84</v>
      </c>
      <c r="K1180" t="s">
        <v>84</v>
      </c>
      <c r="L1180" t="s">
        <v>84</v>
      </c>
      <c r="M1180" t="s">
        <v>84</v>
      </c>
      <c r="N1180" t="s">
        <v>84</v>
      </c>
      <c r="O1180" t="s">
        <v>84</v>
      </c>
      <c r="P1180" t="s">
        <v>84</v>
      </c>
      <c r="Q1180" t="s">
        <v>84</v>
      </c>
      <c r="R1180" t="s">
        <v>84</v>
      </c>
      <c r="S1180" t="s">
        <v>84</v>
      </c>
      <c r="T1180" t="s">
        <v>84</v>
      </c>
      <c r="U1180" t="s">
        <v>84</v>
      </c>
      <c r="V1180" t="s">
        <v>84</v>
      </c>
      <c r="W1180" t="s">
        <v>84</v>
      </c>
      <c r="X1180" t="s">
        <v>84</v>
      </c>
    </row>
    <row r="1181" spans="1:24" hidden="1" x14ac:dyDescent="0.3">
      <c r="A1181">
        <v>1.5506518653206049</v>
      </c>
      <c r="B1181">
        <v>0</v>
      </c>
      <c r="C1181" t="s">
        <v>85</v>
      </c>
      <c r="D1181">
        <v>0.2</v>
      </c>
      <c r="E1181" t="s">
        <v>90</v>
      </c>
      <c r="F1181">
        <v>-1.2512344570715837</v>
      </c>
      <c r="G1181" t="s">
        <v>56</v>
      </c>
      <c r="H1181" t="s">
        <v>84</v>
      </c>
      <c r="I1181" t="s">
        <v>84</v>
      </c>
      <c r="J1181" t="s">
        <v>84</v>
      </c>
      <c r="K1181" t="s">
        <v>84</v>
      </c>
      <c r="L1181" t="s">
        <v>84</v>
      </c>
      <c r="M1181" t="s">
        <v>84</v>
      </c>
      <c r="N1181" t="s">
        <v>84</v>
      </c>
      <c r="O1181" t="s">
        <v>84</v>
      </c>
      <c r="P1181" t="s">
        <v>84</v>
      </c>
      <c r="Q1181" t="s">
        <v>84</v>
      </c>
      <c r="R1181" t="s">
        <v>84</v>
      </c>
      <c r="S1181" t="s">
        <v>84</v>
      </c>
      <c r="T1181" t="s">
        <v>84</v>
      </c>
      <c r="U1181" t="s">
        <v>84</v>
      </c>
      <c r="V1181" t="s">
        <v>84</v>
      </c>
      <c r="W1181" t="s">
        <v>84</v>
      </c>
      <c r="X1181" t="s">
        <v>84</v>
      </c>
    </row>
    <row r="1182" spans="1:24" hidden="1" x14ac:dyDescent="0.3">
      <c r="A1182">
        <v>1.6486167166627639</v>
      </c>
      <c r="B1182">
        <v>0</v>
      </c>
      <c r="C1182" t="s">
        <v>85</v>
      </c>
      <c r="D1182">
        <v>0.2</v>
      </c>
      <c r="E1182" t="s">
        <v>90</v>
      </c>
      <c r="F1182">
        <v>4.9873729008956156</v>
      </c>
      <c r="G1182" t="s">
        <v>56</v>
      </c>
      <c r="H1182" t="s">
        <v>84</v>
      </c>
      <c r="I1182" t="s">
        <v>84</v>
      </c>
      <c r="J1182" t="s">
        <v>84</v>
      </c>
      <c r="K1182" t="s">
        <v>84</v>
      </c>
      <c r="L1182" t="s">
        <v>84</v>
      </c>
      <c r="M1182" t="s">
        <v>84</v>
      </c>
      <c r="N1182" t="s">
        <v>84</v>
      </c>
      <c r="O1182" t="s">
        <v>84</v>
      </c>
      <c r="P1182" t="s">
        <v>84</v>
      </c>
      <c r="Q1182" t="s">
        <v>84</v>
      </c>
      <c r="R1182" t="s">
        <v>84</v>
      </c>
      <c r="S1182" t="s">
        <v>84</v>
      </c>
      <c r="T1182" t="s">
        <v>84</v>
      </c>
      <c r="U1182" t="s">
        <v>84</v>
      </c>
      <c r="V1182" t="s">
        <v>84</v>
      </c>
      <c r="W1182" t="s">
        <v>84</v>
      </c>
      <c r="X1182" t="s">
        <v>84</v>
      </c>
    </row>
    <row r="1183" spans="1:24" hidden="1" x14ac:dyDescent="0.3">
      <c r="A1183">
        <v>1.2200601814735728</v>
      </c>
      <c r="B1183">
        <v>0</v>
      </c>
      <c r="C1183" t="s">
        <v>85</v>
      </c>
      <c r="D1183">
        <v>0.2</v>
      </c>
      <c r="E1183" t="s">
        <v>90</v>
      </c>
      <c r="F1183">
        <v>-22.304006783826484</v>
      </c>
      <c r="G1183" t="s">
        <v>56</v>
      </c>
      <c r="H1183" t="s">
        <v>84</v>
      </c>
      <c r="I1183" t="s">
        <v>84</v>
      </c>
      <c r="J1183" t="s">
        <v>84</v>
      </c>
      <c r="K1183" t="s">
        <v>84</v>
      </c>
      <c r="L1183" t="s">
        <v>84</v>
      </c>
      <c r="M1183" t="s">
        <v>84</v>
      </c>
      <c r="N1183" t="s">
        <v>84</v>
      </c>
      <c r="O1183" t="s">
        <v>84</v>
      </c>
      <c r="P1183" t="s">
        <v>84</v>
      </c>
      <c r="Q1183" t="s">
        <v>84</v>
      </c>
      <c r="R1183" t="s">
        <v>84</v>
      </c>
      <c r="S1183" t="s">
        <v>84</v>
      </c>
      <c r="T1183" t="s">
        <v>84</v>
      </c>
      <c r="U1183" t="s">
        <v>84</v>
      </c>
      <c r="V1183" t="s">
        <v>84</v>
      </c>
      <c r="W1183" t="s">
        <v>84</v>
      </c>
      <c r="X1183" t="s">
        <v>84</v>
      </c>
    </row>
    <row r="1184" spans="1:24" hidden="1" x14ac:dyDescent="0.3">
      <c r="A1184">
        <v>1.1818401968324064</v>
      </c>
      <c r="B1184">
        <v>0</v>
      </c>
      <c r="C1184" t="s">
        <v>85</v>
      </c>
      <c r="D1184">
        <v>0.2</v>
      </c>
      <c r="E1184" t="s">
        <v>90</v>
      </c>
      <c r="F1184">
        <v>-24.737935628070666</v>
      </c>
      <c r="G1184" t="s">
        <v>56</v>
      </c>
      <c r="H1184" t="s">
        <v>84</v>
      </c>
      <c r="I1184" t="s">
        <v>84</v>
      </c>
      <c r="J1184" t="s">
        <v>84</v>
      </c>
      <c r="K1184" t="s">
        <v>84</v>
      </c>
      <c r="L1184" t="s">
        <v>84</v>
      </c>
      <c r="M1184" t="s">
        <v>84</v>
      </c>
      <c r="N1184" t="s">
        <v>84</v>
      </c>
      <c r="O1184" t="s">
        <v>84</v>
      </c>
      <c r="P1184" t="s">
        <v>84</v>
      </c>
      <c r="Q1184" t="s">
        <v>84</v>
      </c>
      <c r="R1184" t="s">
        <v>84</v>
      </c>
      <c r="S1184" t="s">
        <v>84</v>
      </c>
      <c r="T1184" t="s">
        <v>84</v>
      </c>
      <c r="U1184" t="s">
        <v>84</v>
      </c>
      <c r="V1184" t="s">
        <v>84</v>
      </c>
      <c r="W1184" t="s">
        <v>84</v>
      </c>
      <c r="X1184" t="s">
        <v>84</v>
      </c>
    </row>
    <row r="1185" spans="1:24" hidden="1" x14ac:dyDescent="0.3">
      <c r="A1185">
        <v>1.8727081891008446</v>
      </c>
      <c r="B1185">
        <v>0</v>
      </c>
      <c r="C1185" t="s">
        <v>85</v>
      </c>
      <c r="D1185">
        <v>0.2</v>
      </c>
      <c r="E1185" t="s">
        <v>90</v>
      </c>
      <c r="F1185">
        <v>19.257988225233685</v>
      </c>
      <c r="G1185" t="s">
        <v>56</v>
      </c>
      <c r="H1185" t="s">
        <v>84</v>
      </c>
      <c r="I1185" t="s">
        <v>84</v>
      </c>
      <c r="J1185" t="s">
        <v>84</v>
      </c>
      <c r="K1185" t="s">
        <v>84</v>
      </c>
      <c r="L1185" t="s">
        <v>84</v>
      </c>
      <c r="M1185" t="s">
        <v>84</v>
      </c>
      <c r="N1185" t="s">
        <v>84</v>
      </c>
      <c r="O1185" t="s">
        <v>84</v>
      </c>
      <c r="P1185" t="s">
        <v>84</v>
      </c>
      <c r="Q1185" t="s">
        <v>84</v>
      </c>
      <c r="R1185" t="s">
        <v>84</v>
      </c>
      <c r="S1185" t="s">
        <v>84</v>
      </c>
      <c r="T1185" t="s">
        <v>84</v>
      </c>
      <c r="U1185" t="s">
        <v>84</v>
      </c>
      <c r="V1185" t="s">
        <v>84</v>
      </c>
      <c r="W1185" t="s">
        <v>84</v>
      </c>
      <c r="X1185" t="s">
        <v>84</v>
      </c>
    </row>
    <row r="1186" spans="1:24" hidden="1" x14ac:dyDescent="0.3">
      <c r="A1186">
        <v>1.1599606124673603</v>
      </c>
      <c r="B1186">
        <v>0</v>
      </c>
      <c r="C1186" t="s">
        <v>85</v>
      </c>
      <c r="D1186">
        <v>0.2</v>
      </c>
      <c r="E1186" t="s">
        <v>90</v>
      </c>
      <c r="F1186">
        <v>-26.131273484852564</v>
      </c>
      <c r="G1186" t="s">
        <v>56</v>
      </c>
      <c r="H1186" t="s">
        <v>84</v>
      </c>
      <c r="I1186" t="s">
        <v>84</v>
      </c>
      <c r="J1186" t="s">
        <v>84</v>
      </c>
      <c r="K1186" t="s">
        <v>84</v>
      </c>
      <c r="L1186" t="s">
        <v>84</v>
      </c>
      <c r="M1186" t="s">
        <v>84</v>
      </c>
      <c r="N1186" t="s">
        <v>84</v>
      </c>
      <c r="O1186" t="s">
        <v>84</v>
      </c>
      <c r="P1186" t="s">
        <v>84</v>
      </c>
      <c r="Q1186" t="s">
        <v>84</v>
      </c>
      <c r="R1186" t="s">
        <v>84</v>
      </c>
      <c r="S1186" t="s">
        <v>84</v>
      </c>
      <c r="T1186" t="s">
        <v>84</v>
      </c>
      <c r="U1186" t="s">
        <v>84</v>
      </c>
      <c r="V1186" t="s">
        <v>84</v>
      </c>
      <c r="W1186" t="s">
        <v>84</v>
      </c>
      <c r="X1186" t="s">
        <v>84</v>
      </c>
    </row>
    <row r="1187" spans="1:24" hidden="1" x14ac:dyDescent="0.3">
      <c r="A1187">
        <v>1.5577223266992879</v>
      </c>
      <c r="B1187">
        <v>0</v>
      </c>
      <c r="C1187" t="s">
        <v>85</v>
      </c>
      <c r="D1187">
        <v>0.2</v>
      </c>
      <c r="E1187" t="s">
        <v>90</v>
      </c>
      <c r="F1187">
        <v>-0.80097263584742628</v>
      </c>
      <c r="G1187" t="s">
        <v>56</v>
      </c>
      <c r="H1187" t="s">
        <v>84</v>
      </c>
      <c r="I1187" t="s">
        <v>84</v>
      </c>
      <c r="J1187" t="s">
        <v>84</v>
      </c>
      <c r="K1187" t="s">
        <v>84</v>
      </c>
      <c r="L1187" t="s">
        <v>84</v>
      </c>
      <c r="M1187" t="s">
        <v>84</v>
      </c>
      <c r="N1187" t="s">
        <v>84</v>
      </c>
      <c r="O1187" t="s">
        <v>84</v>
      </c>
      <c r="P1187" t="s">
        <v>84</v>
      </c>
      <c r="Q1187" t="s">
        <v>84</v>
      </c>
      <c r="R1187" t="s">
        <v>84</v>
      </c>
      <c r="S1187" t="s">
        <v>84</v>
      </c>
      <c r="T1187" t="s">
        <v>84</v>
      </c>
      <c r="U1187" t="s">
        <v>84</v>
      </c>
      <c r="V1187" t="s">
        <v>84</v>
      </c>
      <c r="W1187" t="s">
        <v>84</v>
      </c>
      <c r="X1187" t="s">
        <v>84</v>
      </c>
    </row>
    <row r="1188" spans="1:24" hidden="1" x14ac:dyDescent="0.3">
      <c r="A1188">
        <v>1.0152403470133231</v>
      </c>
      <c r="B1188">
        <v>0</v>
      </c>
      <c r="C1188" t="s">
        <v>85</v>
      </c>
      <c r="D1188">
        <v>0.2</v>
      </c>
      <c r="E1188" t="s">
        <v>90</v>
      </c>
      <c r="F1188">
        <v>-35.347363751300833</v>
      </c>
      <c r="G1188" t="s">
        <v>56</v>
      </c>
      <c r="H1188" t="s">
        <v>84</v>
      </c>
      <c r="I1188" t="s">
        <v>84</v>
      </c>
      <c r="J1188" t="s">
        <v>84</v>
      </c>
      <c r="K1188" t="s">
        <v>84</v>
      </c>
      <c r="L1188" t="s">
        <v>84</v>
      </c>
      <c r="M1188" t="s">
        <v>84</v>
      </c>
      <c r="N1188" t="s">
        <v>84</v>
      </c>
      <c r="O1188" t="s">
        <v>84</v>
      </c>
      <c r="P1188" t="s">
        <v>84</v>
      </c>
      <c r="Q1188" t="s">
        <v>84</v>
      </c>
      <c r="R1188" t="s">
        <v>84</v>
      </c>
      <c r="S1188" t="s">
        <v>84</v>
      </c>
      <c r="T1188" t="s">
        <v>84</v>
      </c>
      <c r="U1188" t="s">
        <v>84</v>
      </c>
      <c r="V1188" t="s">
        <v>84</v>
      </c>
      <c r="W1188" t="s">
        <v>84</v>
      </c>
      <c r="X1188" t="s">
        <v>84</v>
      </c>
    </row>
    <row r="1189" spans="1:24" hidden="1" x14ac:dyDescent="0.3">
      <c r="A1189">
        <v>0.54044559784772628</v>
      </c>
      <c r="B1189">
        <v>0</v>
      </c>
      <c r="C1189" t="s">
        <v>85</v>
      </c>
      <c r="D1189">
        <v>0.2</v>
      </c>
      <c r="E1189" t="s">
        <v>90</v>
      </c>
      <c r="F1189">
        <v>-65.58328995429369</v>
      </c>
      <c r="G1189" t="s">
        <v>56</v>
      </c>
      <c r="H1189" t="s">
        <v>84</v>
      </c>
      <c r="I1189" t="s">
        <v>84</v>
      </c>
      <c r="J1189" t="s">
        <v>84</v>
      </c>
      <c r="K1189" t="s">
        <v>84</v>
      </c>
      <c r="L1189" t="s">
        <v>84</v>
      </c>
      <c r="M1189" t="s">
        <v>84</v>
      </c>
      <c r="N1189" t="s">
        <v>84</v>
      </c>
      <c r="O1189" t="s">
        <v>84</v>
      </c>
      <c r="P1189" t="s">
        <v>84</v>
      </c>
      <c r="Q1189" t="s">
        <v>84</v>
      </c>
      <c r="R1189" t="s">
        <v>84</v>
      </c>
      <c r="S1189" t="s">
        <v>84</v>
      </c>
      <c r="T1189" t="s">
        <v>84</v>
      </c>
      <c r="U1189" t="s">
        <v>84</v>
      </c>
      <c r="V1189" t="s">
        <v>84</v>
      </c>
      <c r="W1189" t="s">
        <v>84</v>
      </c>
      <c r="X1189" t="s">
        <v>84</v>
      </c>
    </row>
    <row r="1190" spans="1:24" hidden="1" x14ac:dyDescent="0.3">
      <c r="A1190">
        <v>1.0664677285669613</v>
      </c>
      <c r="B1190">
        <v>0</v>
      </c>
      <c r="C1190" t="s">
        <v>85</v>
      </c>
      <c r="D1190">
        <v>0.2</v>
      </c>
      <c r="E1190" t="s">
        <v>90</v>
      </c>
      <c r="F1190">
        <v>-32.085096569638843</v>
      </c>
      <c r="G1190" t="s">
        <v>56</v>
      </c>
      <c r="H1190" t="s">
        <v>84</v>
      </c>
      <c r="I1190" t="s">
        <v>84</v>
      </c>
      <c r="J1190" t="s">
        <v>84</v>
      </c>
      <c r="K1190" t="s">
        <v>84</v>
      </c>
      <c r="L1190" t="s">
        <v>84</v>
      </c>
      <c r="M1190" t="s">
        <v>84</v>
      </c>
      <c r="N1190" t="s">
        <v>84</v>
      </c>
      <c r="O1190" t="s">
        <v>84</v>
      </c>
      <c r="P1190" t="s">
        <v>84</v>
      </c>
      <c r="Q1190" t="s">
        <v>84</v>
      </c>
      <c r="R1190" t="s">
        <v>84</v>
      </c>
      <c r="S1190" t="s">
        <v>84</v>
      </c>
      <c r="T1190" t="s">
        <v>84</v>
      </c>
      <c r="U1190" t="s">
        <v>84</v>
      </c>
      <c r="V1190" t="s">
        <v>84</v>
      </c>
      <c r="W1190" t="s">
        <v>84</v>
      </c>
      <c r="X1190" t="s">
        <v>84</v>
      </c>
    </row>
    <row r="1191" spans="1:24" hidden="1" x14ac:dyDescent="0.3">
      <c r="A1191">
        <v>1.4246964926645018</v>
      </c>
      <c r="B1191">
        <v>0</v>
      </c>
      <c r="C1191" t="s">
        <v>86</v>
      </c>
      <c r="D1191">
        <v>0.2</v>
      </c>
      <c r="E1191" t="s">
        <v>90</v>
      </c>
      <c r="F1191">
        <v>-9.2723369633508366</v>
      </c>
      <c r="G1191" t="s">
        <v>56</v>
      </c>
      <c r="H1191" t="s">
        <v>84</v>
      </c>
      <c r="I1191" t="s">
        <v>84</v>
      </c>
      <c r="J1191" t="s">
        <v>84</v>
      </c>
      <c r="K1191" t="s">
        <v>84</v>
      </c>
      <c r="L1191" t="s">
        <v>84</v>
      </c>
      <c r="M1191" t="s">
        <v>84</v>
      </c>
      <c r="N1191" t="s">
        <v>84</v>
      </c>
      <c r="O1191" t="s">
        <v>84</v>
      </c>
      <c r="P1191" t="s">
        <v>84</v>
      </c>
      <c r="Q1191" t="s">
        <v>84</v>
      </c>
      <c r="R1191" t="s">
        <v>84</v>
      </c>
      <c r="S1191" t="s">
        <v>84</v>
      </c>
      <c r="T1191" t="s">
        <v>84</v>
      </c>
      <c r="U1191" t="s">
        <v>84</v>
      </c>
      <c r="V1191" t="s">
        <v>84</v>
      </c>
      <c r="W1191" t="s">
        <v>84</v>
      </c>
      <c r="X1191" t="s">
        <v>84</v>
      </c>
    </row>
    <row r="1192" spans="1:24" hidden="1" x14ac:dyDescent="0.3">
      <c r="A1192">
        <v>0.92260071933009924</v>
      </c>
      <c r="B1192">
        <v>0</v>
      </c>
      <c r="C1192" t="s">
        <v>86</v>
      </c>
      <c r="D1192">
        <v>0.2</v>
      </c>
      <c r="E1192" t="s">
        <v>90</v>
      </c>
      <c r="F1192">
        <v>-41.246849689225037</v>
      </c>
      <c r="G1192" t="s">
        <v>56</v>
      </c>
      <c r="H1192" t="s">
        <v>84</v>
      </c>
      <c r="I1192" t="s">
        <v>84</v>
      </c>
      <c r="J1192" t="s">
        <v>84</v>
      </c>
      <c r="K1192" t="s">
        <v>84</v>
      </c>
      <c r="L1192" t="s">
        <v>84</v>
      </c>
      <c r="M1192" t="s">
        <v>84</v>
      </c>
      <c r="N1192" t="s">
        <v>84</v>
      </c>
      <c r="O1192" t="s">
        <v>84</v>
      </c>
      <c r="P1192" t="s">
        <v>84</v>
      </c>
      <c r="Q1192" t="s">
        <v>84</v>
      </c>
      <c r="R1192" t="s">
        <v>84</v>
      </c>
      <c r="S1192" t="s">
        <v>84</v>
      </c>
      <c r="T1192" t="s">
        <v>84</v>
      </c>
      <c r="U1192" t="s">
        <v>84</v>
      </c>
      <c r="V1192" t="s">
        <v>84</v>
      </c>
      <c r="W1192" t="s">
        <v>84</v>
      </c>
      <c r="X1192" t="s">
        <v>84</v>
      </c>
    </row>
    <row r="1193" spans="1:24" hidden="1" x14ac:dyDescent="0.3">
      <c r="A1193">
        <v>1.4504627110101378</v>
      </c>
      <c r="B1193">
        <v>0</v>
      </c>
      <c r="C1193" t="s">
        <v>86</v>
      </c>
      <c r="D1193">
        <v>0.2</v>
      </c>
      <c r="E1193" t="s">
        <v>90</v>
      </c>
      <c r="F1193">
        <v>-7.631490096788017</v>
      </c>
      <c r="G1193" t="s">
        <v>56</v>
      </c>
      <c r="H1193" t="s">
        <v>84</v>
      </c>
      <c r="I1193" t="s">
        <v>84</v>
      </c>
      <c r="J1193" t="s">
        <v>84</v>
      </c>
      <c r="K1193" t="s">
        <v>84</v>
      </c>
      <c r="L1193" t="s">
        <v>84</v>
      </c>
      <c r="M1193" t="s">
        <v>84</v>
      </c>
      <c r="N1193" t="s">
        <v>84</v>
      </c>
      <c r="O1193" t="s">
        <v>84</v>
      </c>
      <c r="P1193" t="s">
        <v>84</v>
      </c>
      <c r="Q1193" t="s">
        <v>84</v>
      </c>
      <c r="R1193" t="s">
        <v>84</v>
      </c>
      <c r="S1193" t="s">
        <v>84</v>
      </c>
      <c r="T1193" t="s">
        <v>84</v>
      </c>
      <c r="U1193" t="s">
        <v>84</v>
      </c>
      <c r="V1193" t="s">
        <v>84</v>
      </c>
      <c r="W1193" t="s">
        <v>84</v>
      </c>
      <c r="X1193" t="s">
        <v>84</v>
      </c>
    </row>
    <row r="1194" spans="1:24" hidden="1" x14ac:dyDescent="0.3">
      <c r="A1194">
        <v>1.616002490098603</v>
      </c>
      <c r="B1194">
        <v>0</v>
      </c>
      <c r="C1194" t="s">
        <v>86</v>
      </c>
      <c r="D1194">
        <v>0.2</v>
      </c>
      <c r="E1194" t="s">
        <v>90</v>
      </c>
      <c r="F1194">
        <v>2.9104304972682256</v>
      </c>
      <c r="G1194" t="s">
        <v>56</v>
      </c>
      <c r="H1194" t="s">
        <v>84</v>
      </c>
      <c r="I1194" t="s">
        <v>84</v>
      </c>
      <c r="J1194" t="s">
        <v>84</v>
      </c>
      <c r="K1194" t="s">
        <v>84</v>
      </c>
      <c r="L1194" t="s">
        <v>84</v>
      </c>
      <c r="M1194" t="s">
        <v>84</v>
      </c>
      <c r="N1194" t="s">
        <v>84</v>
      </c>
      <c r="O1194" t="s">
        <v>84</v>
      </c>
      <c r="P1194" t="s">
        <v>84</v>
      </c>
      <c r="Q1194" t="s">
        <v>84</v>
      </c>
      <c r="R1194" t="s">
        <v>84</v>
      </c>
      <c r="S1194" t="s">
        <v>84</v>
      </c>
      <c r="T1194" t="s">
        <v>84</v>
      </c>
      <c r="U1194" t="s">
        <v>84</v>
      </c>
      <c r="V1194" t="s">
        <v>84</v>
      </c>
      <c r="W1194" t="s">
        <v>84</v>
      </c>
      <c r="X1194" t="s">
        <v>84</v>
      </c>
    </row>
    <row r="1195" spans="1:24" hidden="1" x14ac:dyDescent="0.3">
      <c r="A1195">
        <v>1.1984130223398803</v>
      </c>
      <c r="B1195">
        <v>0</v>
      </c>
      <c r="C1195" t="s">
        <v>86</v>
      </c>
      <c r="D1195">
        <v>0.2</v>
      </c>
      <c r="E1195" t="s">
        <v>90</v>
      </c>
      <c r="F1195">
        <v>-23.682543314024052</v>
      </c>
      <c r="G1195" t="s">
        <v>56</v>
      </c>
      <c r="H1195" t="s">
        <v>84</v>
      </c>
      <c r="I1195" t="s">
        <v>84</v>
      </c>
      <c r="J1195" t="s">
        <v>84</v>
      </c>
      <c r="K1195" t="s">
        <v>84</v>
      </c>
      <c r="L1195" t="s">
        <v>84</v>
      </c>
      <c r="M1195" t="s">
        <v>84</v>
      </c>
      <c r="N1195" t="s">
        <v>84</v>
      </c>
      <c r="O1195" t="s">
        <v>84</v>
      </c>
      <c r="P1195" t="s">
        <v>84</v>
      </c>
      <c r="Q1195" t="s">
        <v>84</v>
      </c>
      <c r="R1195" t="s">
        <v>84</v>
      </c>
      <c r="S1195" t="s">
        <v>84</v>
      </c>
      <c r="T1195" t="s">
        <v>84</v>
      </c>
      <c r="U1195" t="s">
        <v>84</v>
      </c>
      <c r="V1195" t="s">
        <v>84</v>
      </c>
      <c r="W1195" t="s">
        <v>84</v>
      </c>
      <c r="X1195" t="s">
        <v>84</v>
      </c>
    </row>
    <row r="1196" spans="1:24" hidden="1" x14ac:dyDescent="0.3">
      <c r="A1196">
        <v>1.4852814270173689</v>
      </c>
      <c r="B1196">
        <v>0</v>
      </c>
      <c r="C1196" t="s">
        <v>86</v>
      </c>
      <c r="D1196">
        <v>0.2</v>
      </c>
      <c r="E1196" t="s">
        <v>90</v>
      </c>
      <c r="F1196">
        <v>-5.4141611782863883</v>
      </c>
      <c r="G1196" t="s">
        <v>56</v>
      </c>
      <c r="H1196" t="s">
        <v>84</v>
      </c>
      <c r="I1196" t="s">
        <v>84</v>
      </c>
      <c r="J1196" t="s">
        <v>84</v>
      </c>
      <c r="K1196" t="s">
        <v>84</v>
      </c>
      <c r="L1196" t="s">
        <v>84</v>
      </c>
      <c r="M1196" t="s">
        <v>84</v>
      </c>
      <c r="N1196" t="s">
        <v>84</v>
      </c>
      <c r="O1196" t="s">
        <v>84</v>
      </c>
      <c r="P1196" t="s">
        <v>84</v>
      </c>
      <c r="Q1196" t="s">
        <v>84</v>
      </c>
      <c r="R1196" t="s">
        <v>84</v>
      </c>
      <c r="S1196" t="s">
        <v>84</v>
      </c>
      <c r="T1196" t="s">
        <v>84</v>
      </c>
      <c r="U1196" t="s">
        <v>84</v>
      </c>
      <c r="V1196" t="s">
        <v>84</v>
      </c>
      <c r="W1196" t="s">
        <v>84</v>
      </c>
      <c r="X1196" t="s">
        <v>84</v>
      </c>
    </row>
    <row r="1197" spans="1:24" hidden="1" x14ac:dyDescent="0.3">
      <c r="A1197">
        <v>1.7091448458767611</v>
      </c>
      <c r="B1197">
        <v>0</v>
      </c>
      <c r="C1197" t="s">
        <v>86</v>
      </c>
      <c r="D1197">
        <v>0.2</v>
      </c>
      <c r="E1197" t="s">
        <v>90</v>
      </c>
      <c r="F1197">
        <v>8.8419312154850065</v>
      </c>
      <c r="G1197" t="s">
        <v>56</v>
      </c>
      <c r="H1197" t="s">
        <v>84</v>
      </c>
      <c r="I1197" t="s">
        <v>84</v>
      </c>
      <c r="J1197" t="s">
        <v>84</v>
      </c>
      <c r="K1197" t="s">
        <v>84</v>
      </c>
      <c r="L1197" t="s">
        <v>84</v>
      </c>
      <c r="M1197" t="s">
        <v>84</v>
      </c>
      <c r="N1197" t="s">
        <v>84</v>
      </c>
      <c r="O1197" t="s">
        <v>84</v>
      </c>
      <c r="P1197" t="s">
        <v>84</v>
      </c>
      <c r="Q1197" t="s">
        <v>84</v>
      </c>
      <c r="R1197" t="s">
        <v>84</v>
      </c>
      <c r="S1197" t="s">
        <v>84</v>
      </c>
      <c r="T1197" t="s">
        <v>84</v>
      </c>
      <c r="U1197" t="s">
        <v>84</v>
      </c>
      <c r="V1197" t="s">
        <v>84</v>
      </c>
      <c r="W1197" t="s">
        <v>84</v>
      </c>
      <c r="X1197" t="s">
        <v>84</v>
      </c>
    </row>
    <row r="1198" spans="1:24" hidden="1" x14ac:dyDescent="0.3">
      <c r="A1198">
        <v>0.90698798009622217</v>
      </c>
      <c r="B1198">
        <v>0</v>
      </c>
      <c r="C1198" t="s">
        <v>86</v>
      </c>
      <c r="D1198">
        <v>0.2</v>
      </c>
      <c r="E1198" t="s">
        <v>90</v>
      </c>
      <c r="F1198">
        <v>-42.241101694184415</v>
      </c>
      <c r="G1198" t="s">
        <v>56</v>
      </c>
      <c r="H1198" t="s">
        <v>84</v>
      </c>
      <c r="I1198" t="s">
        <v>84</v>
      </c>
      <c r="J1198" t="s">
        <v>84</v>
      </c>
      <c r="K1198" t="s">
        <v>84</v>
      </c>
      <c r="L1198" t="s">
        <v>84</v>
      </c>
      <c r="M1198" t="s">
        <v>84</v>
      </c>
      <c r="N1198" t="s">
        <v>84</v>
      </c>
      <c r="O1198" t="s">
        <v>84</v>
      </c>
      <c r="P1198" t="s">
        <v>84</v>
      </c>
      <c r="Q1198" t="s">
        <v>84</v>
      </c>
      <c r="R1198" t="s">
        <v>84</v>
      </c>
      <c r="S1198" t="s">
        <v>84</v>
      </c>
      <c r="T1198" t="s">
        <v>84</v>
      </c>
      <c r="U1198" t="s">
        <v>84</v>
      </c>
      <c r="V1198" t="s">
        <v>84</v>
      </c>
      <c r="W1198" t="s">
        <v>84</v>
      </c>
      <c r="X1198" t="s">
        <v>84</v>
      </c>
    </row>
    <row r="1199" spans="1:24" hidden="1" x14ac:dyDescent="0.3">
      <c r="A1199">
        <v>1.4810194112693882</v>
      </c>
      <c r="B1199">
        <v>0</v>
      </c>
      <c r="C1199" t="s">
        <v>86</v>
      </c>
      <c r="D1199">
        <v>0.2</v>
      </c>
      <c r="E1199" t="s">
        <v>90</v>
      </c>
      <c r="F1199">
        <v>-5.6855752869268192</v>
      </c>
      <c r="G1199" t="s">
        <v>56</v>
      </c>
      <c r="H1199" t="s">
        <v>84</v>
      </c>
      <c r="I1199" t="s">
        <v>84</v>
      </c>
      <c r="J1199" t="s">
        <v>84</v>
      </c>
      <c r="K1199" t="s">
        <v>84</v>
      </c>
      <c r="L1199" t="s">
        <v>84</v>
      </c>
      <c r="M1199" t="s">
        <v>84</v>
      </c>
      <c r="N1199" t="s">
        <v>84</v>
      </c>
      <c r="O1199" t="s">
        <v>84</v>
      </c>
      <c r="P1199" t="s">
        <v>84</v>
      </c>
      <c r="Q1199" t="s">
        <v>84</v>
      </c>
      <c r="R1199" t="s">
        <v>84</v>
      </c>
      <c r="S1199" t="s">
        <v>84</v>
      </c>
      <c r="T1199" t="s">
        <v>84</v>
      </c>
      <c r="U1199" t="s">
        <v>84</v>
      </c>
      <c r="V1199" t="s">
        <v>84</v>
      </c>
      <c r="W1199" t="s">
        <v>84</v>
      </c>
      <c r="X1199" t="s">
        <v>84</v>
      </c>
    </row>
    <row r="1200" spans="1:24" hidden="1" x14ac:dyDescent="0.3">
      <c r="A1200">
        <v>1.3634229384510195</v>
      </c>
      <c r="B1200">
        <v>0</v>
      </c>
      <c r="C1200" t="s">
        <v>86</v>
      </c>
      <c r="D1200">
        <v>0.2</v>
      </c>
      <c r="E1200" t="s">
        <v>90</v>
      </c>
      <c r="F1200">
        <v>-13.174365506526176</v>
      </c>
      <c r="G1200" t="s">
        <v>56</v>
      </c>
      <c r="H1200" t="s">
        <v>84</v>
      </c>
      <c r="I1200" t="s">
        <v>84</v>
      </c>
      <c r="J1200" t="s">
        <v>84</v>
      </c>
      <c r="K1200" t="s">
        <v>84</v>
      </c>
      <c r="L1200" t="s">
        <v>84</v>
      </c>
      <c r="M1200" t="s">
        <v>84</v>
      </c>
      <c r="N1200" t="s">
        <v>84</v>
      </c>
      <c r="O1200" t="s">
        <v>84</v>
      </c>
      <c r="P1200" t="s">
        <v>84</v>
      </c>
      <c r="Q1200" t="s">
        <v>84</v>
      </c>
      <c r="R1200" t="s">
        <v>84</v>
      </c>
      <c r="S1200" t="s">
        <v>84</v>
      </c>
      <c r="T1200" t="s">
        <v>84</v>
      </c>
      <c r="U1200" t="s">
        <v>84</v>
      </c>
      <c r="V1200" t="s">
        <v>84</v>
      </c>
      <c r="W1200" t="s">
        <v>84</v>
      </c>
      <c r="X1200" t="s">
        <v>84</v>
      </c>
    </row>
    <row r="1201" spans="1:24" hidden="1" x14ac:dyDescent="0.3">
      <c r="A1201">
        <v>1.4691090409519032</v>
      </c>
      <c r="B1201">
        <v>0</v>
      </c>
      <c r="C1201" t="s">
        <v>86</v>
      </c>
      <c r="D1201">
        <v>0.2</v>
      </c>
      <c r="E1201" t="s">
        <v>90</v>
      </c>
      <c r="F1201">
        <v>-6.444052668158748</v>
      </c>
      <c r="G1201" t="s">
        <v>56</v>
      </c>
      <c r="H1201" t="s">
        <v>84</v>
      </c>
      <c r="I1201" t="s">
        <v>84</v>
      </c>
      <c r="J1201" t="s">
        <v>84</v>
      </c>
      <c r="K1201" t="s">
        <v>84</v>
      </c>
      <c r="L1201" t="s">
        <v>84</v>
      </c>
      <c r="M1201" t="s">
        <v>84</v>
      </c>
      <c r="N1201" t="s">
        <v>84</v>
      </c>
      <c r="O1201" t="s">
        <v>84</v>
      </c>
      <c r="P1201" t="s">
        <v>84</v>
      </c>
      <c r="Q1201" t="s">
        <v>84</v>
      </c>
      <c r="R1201" t="s">
        <v>84</v>
      </c>
      <c r="S1201" t="s">
        <v>84</v>
      </c>
      <c r="T1201" t="s">
        <v>84</v>
      </c>
      <c r="U1201" t="s">
        <v>84</v>
      </c>
      <c r="V1201" t="s">
        <v>84</v>
      </c>
      <c r="W1201" t="s">
        <v>84</v>
      </c>
      <c r="X1201" t="s">
        <v>84</v>
      </c>
    </row>
    <row r="1202" spans="1:24" hidden="1" x14ac:dyDescent="0.3">
      <c r="A1202">
        <v>2.1538028430712499</v>
      </c>
      <c r="B1202">
        <v>0</v>
      </c>
      <c r="C1202" t="s">
        <v>86</v>
      </c>
      <c r="D1202">
        <v>0.2</v>
      </c>
      <c r="E1202" t="s">
        <v>90</v>
      </c>
      <c r="F1202">
        <v>37.158685797061061</v>
      </c>
      <c r="G1202" t="s">
        <v>56</v>
      </c>
      <c r="H1202" t="s">
        <v>84</v>
      </c>
      <c r="I1202" t="s">
        <v>84</v>
      </c>
      <c r="J1202" t="s">
        <v>84</v>
      </c>
      <c r="K1202" t="s">
        <v>84</v>
      </c>
      <c r="L1202" t="s">
        <v>84</v>
      </c>
      <c r="M1202" t="s">
        <v>84</v>
      </c>
      <c r="N1202" t="s">
        <v>84</v>
      </c>
      <c r="O1202" t="s">
        <v>84</v>
      </c>
      <c r="P1202" t="s">
        <v>84</v>
      </c>
      <c r="Q1202" t="s">
        <v>84</v>
      </c>
      <c r="R1202" t="s">
        <v>84</v>
      </c>
      <c r="S1202" t="s">
        <v>84</v>
      </c>
      <c r="T1202" t="s">
        <v>84</v>
      </c>
      <c r="U1202" t="s">
        <v>84</v>
      </c>
      <c r="V1202" t="s">
        <v>84</v>
      </c>
      <c r="W1202" t="s">
        <v>84</v>
      </c>
      <c r="X1202" t="s">
        <v>84</v>
      </c>
    </row>
    <row r="1203" spans="1:24" hidden="1" x14ac:dyDescent="0.3">
      <c r="A1203">
        <v>1.4619695699732353</v>
      </c>
      <c r="B1203">
        <v>0</v>
      </c>
      <c r="C1203" t="s">
        <v>86</v>
      </c>
      <c r="D1203">
        <v>0.2</v>
      </c>
      <c r="E1203" t="s">
        <v>90</v>
      </c>
      <c r="F1203">
        <v>-6.8987091655584711</v>
      </c>
      <c r="G1203" t="s">
        <v>56</v>
      </c>
      <c r="H1203" t="s">
        <v>84</v>
      </c>
      <c r="I1203" t="s">
        <v>84</v>
      </c>
      <c r="J1203" t="s">
        <v>84</v>
      </c>
      <c r="K1203" t="s">
        <v>84</v>
      </c>
      <c r="L1203" t="s">
        <v>84</v>
      </c>
      <c r="M1203" t="s">
        <v>84</v>
      </c>
      <c r="N1203" t="s">
        <v>84</v>
      </c>
      <c r="O1203" t="s">
        <v>84</v>
      </c>
      <c r="P1203" t="s">
        <v>84</v>
      </c>
      <c r="Q1203" t="s">
        <v>84</v>
      </c>
      <c r="R1203" t="s">
        <v>84</v>
      </c>
      <c r="S1203" t="s">
        <v>84</v>
      </c>
      <c r="T1203" t="s">
        <v>84</v>
      </c>
      <c r="U1203" t="s">
        <v>84</v>
      </c>
      <c r="V1203" t="s">
        <v>84</v>
      </c>
      <c r="W1203" t="s">
        <v>84</v>
      </c>
      <c r="X1203" t="s">
        <v>84</v>
      </c>
    </row>
    <row r="1204" spans="1:24" hidden="1" x14ac:dyDescent="0.3">
      <c r="A1204">
        <v>1.3348863125435244</v>
      </c>
      <c r="B1204">
        <v>0</v>
      </c>
      <c r="C1204" t="s">
        <v>86</v>
      </c>
      <c r="D1204">
        <v>0.2</v>
      </c>
      <c r="E1204" t="s">
        <v>90</v>
      </c>
      <c r="F1204">
        <v>-14.991637741608329</v>
      </c>
      <c r="G1204" t="s">
        <v>56</v>
      </c>
      <c r="H1204" t="s">
        <v>84</v>
      </c>
      <c r="I1204" t="s">
        <v>84</v>
      </c>
      <c r="J1204" t="s">
        <v>84</v>
      </c>
      <c r="K1204" t="s">
        <v>84</v>
      </c>
      <c r="L1204" t="s">
        <v>84</v>
      </c>
      <c r="M1204" t="s">
        <v>84</v>
      </c>
      <c r="N1204" t="s">
        <v>84</v>
      </c>
      <c r="O1204" t="s">
        <v>84</v>
      </c>
      <c r="P1204" t="s">
        <v>84</v>
      </c>
      <c r="Q1204" t="s">
        <v>84</v>
      </c>
      <c r="R1204" t="s">
        <v>84</v>
      </c>
      <c r="S1204" t="s">
        <v>84</v>
      </c>
      <c r="T1204" t="s">
        <v>84</v>
      </c>
      <c r="U1204" t="s">
        <v>84</v>
      </c>
      <c r="V1204" t="s">
        <v>84</v>
      </c>
      <c r="W1204" t="s">
        <v>84</v>
      </c>
      <c r="X1204" t="s">
        <v>84</v>
      </c>
    </row>
    <row r="1205" spans="1:24" hidden="1" x14ac:dyDescent="0.3">
      <c r="A1205">
        <v>0.89152958490585499</v>
      </c>
      <c r="B1205">
        <v>0</v>
      </c>
      <c r="C1205" t="s">
        <v>86</v>
      </c>
      <c r="D1205">
        <v>0.2</v>
      </c>
      <c r="E1205" t="s">
        <v>90</v>
      </c>
      <c r="F1205">
        <v>-43.225524746490798</v>
      </c>
      <c r="G1205" t="s">
        <v>56</v>
      </c>
      <c r="H1205" t="s">
        <v>84</v>
      </c>
      <c r="I1205" t="s">
        <v>84</v>
      </c>
      <c r="J1205" t="s">
        <v>84</v>
      </c>
      <c r="K1205" t="s">
        <v>84</v>
      </c>
      <c r="L1205" t="s">
        <v>84</v>
      </c>
      <c r="M1205" t="s">
        <v>84</v>
      </c>
      <c r="N1205" t="s">
        <v>84</v>
      </c>
      <c r="O1205" t="s">
        <v>84</v>
      </c>
      <c r="P1205" t="s">
        <v>84</v>
      </c>
      <c r="Q1205" t="s">
        <v>84</v>
      </c>
      <c r="R1205" t="s">
        <v>84</v>
      </c>
      <c r="S1205" t="s">
        <v>84</v>
      </c>
      <c r="T1205" t="s">
        <v>84</v>
      </c>
      <c r="U1205" t="s">
        <v>84</v>
      </c>
      <c r="V1205" t="s">
        <v>84</v>
      </c>
      <c r="W1205" t="s">
        <v>84</v>
      </c>
      <c r="X1205" t="s">
        <v>84</v>
      </c>
    </row>
    <row r="1206" spans="1:24" hidden="1" x14ac:dyDescent="0.3">
      <c r="A1206">
        <v>1.0351002494084238</v>
      </c>
      <c r="B1206">
        <v>0</v>
      </c>
      <c r="C1206" t="s">
        <v>86</v>
      </c>
      <c r="D1206">
        <v>0.2</v>
      </c>
      <c r="E1206" t="s">
        <v>90</v>
      </c>
      <c r="F1206">
        <v>-34.082643481600726</v>
      </c>
      <c r="G1206" t="s">
        <v>56</v>
      </c>
      <c r="H1206" t="s">
        <v>84</v>
      </c>
      <c r="I1206" t="s">
        <v>84</v>
      </c>
      <c r="J1206" t="s">
        <v>84</v>
      </c>
      <c r="K1206" t="s">
        <v>84</v>
      </c>
      <c r="L1206" t="s">
        <v>84</v>
      </c>
      <c r="M1206" t="s">
        <v>84</v>
      </c>
      <c r="N1206" t="s">
        <v>84</v>
      </c>
      <c r="O1206" t="s">
        <v>84</v>
      </c>
      <c r="P1206" t="s">
        <v>84</v>
      </c>
      <c r="Q1206" t="s">
        <v>84</v>
      </c>
      <c r="R1206" t="s">
        <v>84</v>
      </c>
      <c r="S1206" t="s">
        <v>84</v>
      </c>
      <c r="T1206" t="s">
        <v>84</v>
      </c>
      <c r="U1206" t="s">
        <v>84</v>
      </c>
      <c r="V1206" t="s">
        <v>84</v>
      </c>
      <c r="W1206" t="s">
        <v>84</v>
      </c>
      <c r="X1206" t="s">
        <v>84</v>
      </c>
    </row>
    <row r="1207" spans="1:24" hidden="1" x14ac:dyDescent="0.3">
      <c r="A1207">
        <v>1.4274414799782347</v>
      </c>
      <c r="B1207">
        <v>0</v>
      </c>
      <c r="C1207" t="s">
        <v>86</v>
      </c>
      <c r="D1207">
        <v>0.2</v>
      </c>
      <c r="E1207" t="s">
        <v>90</v>
      </c>
      <c r="F1207">
        <v>-9.0975304095883178</v>
      </c>
      <c r="G1207" t="s">
        <v>56</v>
      </c>
      <c r="H1207" t="s">
        <v>84</v>
      </c>
      <c r="I1207" t="s">
        <v>84</v>
      </c>
      <c r="J1207" t="s">
        <v>84</v>
      </c>
      <c r="K1207" t="s">
        <v>84</v>
      </c>
      <c r="L1207" t="s">
        <v>84</v>
      </c>
      <c r="M1207" t="s">
        <v>84</v>
      </c>
      <c r="N1207" t="s">
        <v>84</v>
      </c>
      <c r="O1207" t="s">
        <v>84</v>
      </c>
      <c r="P1207" t="s">
        <v>84</v>
      </c>
      <c r="Q1207" t="s">
        <v>84</v>
      </c>
      <c r="R1207" t="s">
        <v>84</v>
      </c>
      <c r="S1207" t="s">
        <v>84</v>
      </c>
      <c r="T1207" t="s">
        <v>84</v>
      </c>
      <c r="U1207" t="s">
        <v>84</v>
      </c>
      <c r="V1207" t="s">
        <v>84</v>
      </c>
      <c r="W1207" t="s">
        <v>84</v>
      </c>
      <c r="X1207" t="s">
        <v>84</v>
      </c>
    </row>
    <row r="1208" spans="1:24" hidden="1" x14ac:dyDescent="0.3">
      <c r="A1208">
        <v>0.67080170650013626</v>
      </c>
      <c r="B1208">
        <v>0</v>
      </c>
      <c r="C1208" t="s">
        <v>86</v>
      </c>
      <c r="D1208">
        <v>0.2</v>
      </c>
      <c r="E1208" t="s">
        <v>90</v>
      </c>
      <c r="F1208">
        <v>-57.281939342792064</v>
      </c>
      <c r="G1208" t="s">
        <v>56</v>
      </c>
      <c r="H1208" t="s">
        <v>84</v>
      </c>
      <c r="I1208" t="s">
        <v>84</v>
      </c>
      <c r="J1208" t="s">
        <v>84</v>
      </c>
      <c r="K1208" t="s">
        <v>84</v>
      </c>
      <c r="L1208" t="s">
        <v>84</v>
      </c>
      <c r="M1208" t="s">
        <v>84</v>
      </c>
      <c r="N1208" t="s">
        <v>84</v>
      </c>
      <c r="O1208" t="s">
        <v>84</v>
      </c>
      <c r="P1208" t="s">
        <v>84</v>
      </c>
      <c r="Q1208" t="s">
        <v>84</v>
      </c>
      <c r="R1208" t="s">
        <v>84</v>
      </c>
      <c r="S1208" t="s">
        <v>84</v>
      </c>
      <c r="T1208" t="s">
        <v>84</v>
      </c>
      <c r="U1208" t="s">
        <v>84</v>
      </c>
      <c r="V1208" t="s">
        <v>84</v>
      </c>
      <c r="W1208" t="s">
        <v>84</v>
      </c>
      <c r="X1208" t="s">
        <v>84</v>
      </c>
    </row>
    <row r="1209" spans="1:24" hidden="1" x14ac:dyDescent="0.3">
      <c r="A1209">
        <v>1.5213786959345685</v>
      </c>
      <c r="B1209">
        <v>0</v>
      </c>
      <c r="C1209" t="s">
        <v>86</v>
      </c>
      <c r="D1209">
        <v>0.2</v>
      </c>
      <c r="E1209" t="s">
        <v>90</v>
      </c>
      <c r="F1209">
        <v>-3.11541132684401</v>
      </c>
      <c r="G1209" t="s">
        <v>56</v>
      </c>
      <c r="H1209" t="s">
        <v>84</v>
      </c>
      <c r="I1209" t="s">
        <v>84</v>
      </c>
      <c r="J1209" t="s">
        <v>84</v>
      </c>
      <c r="K1209" t="s">
        <v>84</v>
      </c>
      <c r="L1209" t="s">
        <v>84</v>
      </c>
      <c r="M1209" t="s">
        <v>84</v>
      </c>
      <c r="N1209" t="s">
        <v>84</v>
      </c>
      <c r="O1209" t="s">
        <v>84</v>
      </c>
      <c r="P1209" t="s">
        <v>84</v>
      </c>
      <c r="Q1209" t="s">
        <v>84</v>
      </c>
      <c r="R1209" t="s">
        <v>84</v>
      </c>
      <c r="S1209" t="s">
        <v>84</v>
      </c>
      <c r="T1209" t="s">
        <v>84</v>
      </c>
      <c r="U1209" t="s">
        <v>84</v>
      </c>
      <c r="V1209" t="s">
        <v>84</v>
      </c>
      <c r="W1209" t="s">
        <v>84</v>
      </c>
      <c r="X1209" t="s">
        <v>84</v>
      </c>
    </row>
    <row r="1210" spans="1:24" hidden="1" x14ac:dyDescent="0.3">
      <c r="A1210">
        <v>0.59540539484721677</v>
      </c>
      <c r="B1210">
        <v>0</v>
      </c>
      <c r="C1210" t="s">
        <v>86</v>
      </c>
      <c r="D1210">
        <v>0.2</v>
      </c>
      <c r="E1210" t="s">
        <v>90</v>
      </c>
      <c r="F1210">
        <v>-62.083334722841698</v>
      </c>
      <c r="G1210" t="s">
        <v>56</v>
      </c>
      <c r="H1210" t="s">
        <v>84</v>
      </c>
      <c r="I1210" t="s">
        <v>84</v>
      </c>
      <c r="J1210" t="s">
        <v>84</v>
      </c>
      <c r="K1210" t="s">
        <v>84</v>
      </c>
      <c r="L1210" t="s">
        <v>84</v>
      </c>
      <c r="M1210" t="s">
        <v>84</v>
      </c>
      <c r="N1210" t="s">
        <v>84</v>
      </c>
      <c r="O1210" t="s">
        <v>84</v>
      </c>
      <c r="P1210" t="s">
        <v>84</v>
      </c>
      <c r="Q1210" t="s">
        <v>84</v>
      </c>
      <c r="R1210" t="s">
        <v>84</v>
      </c>
      <c r="S1210" t="s">
        <v>84</v>
      </c>
      <c r="T1210" t="s">
        <v>84</v>
      </c>
      <c r="U1210" t="s">
        <v>84</v>
      </c>
      <c r="V1210" t="s">
        <v>84</v>
      </c>
      <c r="W1210" t="s">
        <v>84</v>
      </c>
      <c r="X1210" t="s">
        <v>84</v>
      </c>
    </row>
    <row r="1211" spans="1:24" hidden="1" x14ac:dyDescent="0.3">
      <c r="A1211">
        <v>1.9375443412918822</v>
      </c>
      <c r="B1211">
        <v>0</v>
      </c>
      <c r="C1211" t="s">
        <v>86</v>
      </c>
      <c r="D1211">
        <v>0.2</v>
      </c>
      <c r="E1211" t="s">
        <v>90</v>
      </c>
      <c r="F1211">
        <v>23.386890485377457</v>
      </c>
      <c r="G1211" t="s">
        <v>56</v>
      </c>
      <c r="H1211" t="s">
        <v>84</v>
      </c>
      <c r="I1211" t="s">
        <v>84</v>
      </c>
      <c r="J1211" t="s">
        <v>84</v>
      </c>
      <c r="K1211" t="s">
        <v>84</v>
      </c>
      <c r="L1211" t="s">
        <v>84</v>
      </c>
      <c r="M1211" t="s">
        <v>84</v>
      </c>
      <c r="N1211" t="s">
        <v>84</v>
      </c>
      <c r="O1211" t="s">
        <v>84</v>
      </c>
      <c r="P1211" t="s">
        <v>84</v>
      </c>
      <c r="Q1211" t="s">
        <v>84</v>
      </c>
      <c r="R1211" t="s">
        <v>84</v>
      </c>
      <c r="S1211" t="s">
        <v>84</v>
      </c>
      <c r="T1211" t="s">
        <v>84</v>
      </c>
      <c r="U1211" t="s">
        <v>84</v>
      </c>
      <c r="V1211" t="s">
        <v>84</v>
      </c>
      <c r="W1211" t="s">
        <v>84</v>
      </c>
      <c r="X1211" t="s">
        <v>84</v>
      </c>
    </row>
    <row r="1212" spans="1:24" hidden="1" x14ac:dyDescent="0.3">
      <c r="A1212">
        <v>1.6515416979600468</v>
      </c>
      <c r="B1212">
        <v>0</v>
      </c>
      <c r="C1212" t="s">
        <v>86</v>
      </c>
      <c r="D1212">
        <v>0.2</v>
      </c>
      <c r="E1212" t="s">
        <v>90</v>
      </c>
      <c r="F1212">
        <v>5.1736418493311325</v>
      </c>
      <c r="G1212" t="s">
        <v>56</v>
      </c>
      <c r="H1212" t="s">
        <v>84</v>
      </c>
      <c r="I1212" t="s">
        <v>84</v>
      </c>
      <c r="J1212" t="s">
        <v>84</v>
      </c>
      <c r="K1212" t="s">
        <v>84</v>
      </c>
      <c r="L1212" t="s">
        <v>84</v>
      </c>
      <c r="M1212" t="s">
        <v>84</v>
      </c>
      <c r="N1212" t="s">
        <v>84</v>
      </c>
      <c r="O1212" t="s">
        <v>84</v>
      </c>
      <c r="P1212" t="s">
        <v>84</v>
      </c>
      <c r="Q1212" t="s">
        <v>84</v>
      </c>
      <c r="R1212" t="s">
        <v>84</v>
      </c>
      <c r="S1212" t="s">
        <v>84</v>
      </c>
      <c r="T1212" t="s">
        <v>84</v>
      </c>
      <c r="U1212" t="s">
        <v>84</v>
      </c>
      <c r="V1212" t="s">
        <v>84</v>
      </c>
      <c r="W1212" t="s">
        <v>84</v>
      </c>
      <c r="X1212" t="s">
        <v>84</v>
      </c>
    </row>
    <row r="1213" spans="1:24" hidden="1" x14ac:dyDescent="0.3">
      <c r="A1213">
        <v>1.0152541816005121</v>
      </c>
      <c r="B1213">
        <v>0</v>
      </c>
      <c r="C1213" t="s">
        <v>86</v>
      </c>
      <c r="D1213">
        <v>0.2</v>
      </c>
      <c r="E1213" t="s">
        <v>90</v>
      </c>
      <c r="F1213">
        <v>-35.346482735750364</v>
      </c>
      <c r="G1213" t="s">
        <v>56</v>
      </c>
      <c r="H1213" t="s">
        <v>84</v>
      </c>
      <c r="I1213" t="s">
        <v>84</v>
      </c>
      <c r="J1213" t="s">
        <v>84</v>
      </c>
      <c r="K1213" t="s">
        <v>84</v>
      </c>
      <c r="L1213" t="s">
        <v>84</v>
      </c>
      <c r="M1213" t="s">
        <v>84</v>
      </c>
      <c r="N1213" t="s">
        <v>84</v>
      </c>
      <c r="O1213" t="s">
        <v>84</v>
      </c>
      <c r="P1213" t="s">
        <v>84</v>
      </c>
      <c r="Q1213" t="s">
        <v>84</v>
      </c>
      <c r="R1213" t="s">
        <v>84</v>
      </c>
      <c r="S1213" t="s">
        <v>84</v>
      </c>
      <c r="T1213" t="s">
        <v>84</v>
      </c>
      <c r="U1213" t="s">
        <v>84</v>
      </c>
      <c r="V1213" t="s">
        <v>84</v>
      </c>
      <c r="W1213" t="s">
        <v>84</v>
      </c>
      <c r="X1213" t="s">
        <v>84</v>
      </c>
    </row>
    <row r="1214" spans="1:24" hidden="1" x14ac:dyDescent="0.3">
      <c r="A1214">
        <v>0.91812534174723637</v>
      </c>
      <c r="B1214">
        <v>0</v>
      </c>
      <c r="C1214" t="s">
        <v>86</v>
      </c>
      <c r="D1214">
        <v>0.2</v>
      </c>
      <c r="E1214" t="s">
        <v>90</v>
      </c>
      <c r="F1214">
        <v>-41.531851127349142</v>
      </c>
      <c r="G1214" t="s">
        <v>56</v>
      </c>
      <c r="H1214" t="s">
        <v>84</v>
      </c>
      <c r="I1214" t="s">
        <v>84</v>
      </c>
      <c r="J1214" t="s">
        <v>84</v>
      </c>
      <c r="K1214" t="s">
        <v>84</v>
      </c>
      <c r="L1214" t="s">
        <v>84</v>
      </c>
      <c r="M1214" t="s">
        <v>84</v>
      </c>
      <c r="N1214" t="s">
        <v>84</v>
      </c>
      <c r="O1214" t="s">
        <v>84</v>
      </c>
      <c r="P1214" t="s">
        <v>84</v>
      </c>
      <c r="Q1214" t="s">
        <v>84</v>
      </c>
      <c r="R1214" t="s">
        <v>84</v>
      </c>
      <c r="S1214" t="s">
        <v>84</v>
      </c>
      <c r="T1214" t="s">
        <v>84</v>
      </c>
      <c r="U1214" t="s">
        <v>84</v>
      </c>
      <c r="V1214" t="s">
        <v>84</v>
      </c>
      <c r="W1214" t="s">
        <v>84</v>
      </c>
      <c r="X1214" t="s">
        <v>84</v>
      </c>
    </row>
    <row r="1215" spans="1:24" hidden="1" x14ac:dyDescent="0.3">
      <c r="A1215">
        <v>1.4079041229652756</v>
      </c>
      <c r="B1215">
        <v>0</v>
      </c>
      <c r="C1215" t="s">
        <v>86</v>
      </c>
      <c r="D1215">
        <v>0.2</v>
      </c>
      <c r="E1215" t="s">
        <v>90</v>
      </c>
      <c r="F1215">
        <v>-10.341710312343148</v>
      </c>
      <c r="G1215" t="s">
        <v>56</v>
      </c>
      <c r="H1215" t="s">
        <v>84</v>
      </c>
      <c r="I1215" t="s">
        <v>84</v>
      </c>
      <c r="J1215" t="s">
        <v>84</v>
      </c>
      <c r="K1215" t="s">
        <v>84</v>
      </c>
      <c r="L1215" t="s">
        <v>84</v>
      </c>
      <c r="M1215" t="s">
        <v>84</v>
      </c>
      <c r="N1215" t="s">
        <v>84</v>
      </c>
      <c r="O1215" t="s">
        <v>84</v>
      </c>
      <c r="P1215" t="s">
        <v>84</v>
      </c>
      <c r="Q1215" t="s">
        <v>84</v>
      </c>
      <c r="R1215" t="s">
        <v>84</v>
      </c>
      <c r="S1215" t="s">
        <v>84</v>
      </c>
      <c r="T1215" t="s">
        <v>84</v>
      </c>
      <c r="U1215" t="s">
        <v>84</v>
      </c>
      <c r="V1215" t="s">
        <v>84</v>
      </c>
      <c r="W1215" t="s">
        <v>84</v>
      </c>
      <c r="X1215" t="s">
        <v>84</v>
      </c>
    </row>
    <row r="1216" spans="1:24" hidden="1" x14ac:dyDescent="0.3">
      <c r="A1216">
        <v>1.3906420275338687</v>
      </c>
      <c r="B1216">
        <v>0</v>
      </c>
      <c r="C1216" t="s">
        <v>86</v>
      </c>
      <c r="D1216">
        <v>0.2</v>
      </c>
      <c r="E1216" t="s">
        <v>90</v>
      </c>
      <c r="F1216">
        <v>-11.440996781897175</v>
      </c>
      <c r="G1216" t="s">
        <v>56</v>
      </c>
      <c r="H1216" t="s">
        <v>84</v>
      </c>
      <c r="I1216" t="s">
        <v>84</v>
      </c>
      <c r="J1216" t="s">
        <v>84</v>
      </c>
      <c r="K1216" t="s">
        <v>84</v>
      </c>
      <c r="L1216" t="s">
        <v>84</v>
      </c>
      <c r="M1216" t="s">
        <v>84</v>
      </c>
      <c r="N1216" t="s">
        <v>84</v>
      </c>
      <c r="O1216" t="s">
        <v>84</v>
      </c>
      <c r="P1216" t="s">
        <v>84</v>
      </c>
      <c r="Q1216" t="s">
        <v>84</v>
      </c>
      <c r="R1216" t="s">
        <v>84</v>
      </c>
      <c r="S1216" t="s">
        <v>84</v>
      </c>
      <c r="T1216" t="s">
        <v>84</v>
      </c>
      <c r="U1216" t="s">
        <v>84</v>
      </c>
      <c r="V1216" t="s">
        <v>84</v>
      </c>
      <c r="W1216" t="s">
        <v>84</v>
      </c>
      <c r="X1216" t="s">
        <v>84</v>
      </c>
    </row>
    <row r="1217" spans="1:24" hidden="1" x14ac:dyDescent="0.3">
      <c r="A1217">
        <v>1.1976198800060296</v>
      </c>
      <c r="B1217">
        <v>0</v>
      </c>
      <c r="C1217" t="s">
        <v>86</v>
      </c>
      <c r="D1217">
        <v>0.2</v>
      </c>
      <c r="E1217" t="s">
        <v>90</v>
      </c>
      <c r="F1217">
        <v>-23.733052282619273</v>
      </c>
      <c r="G1217" t="s">
        <v>56</v>
      </c>
      <c r="H1217" t="s">
        <v>84</v>
      </c>
      <c r="I1217" t="s">
        <v>84</v>
      </c>
      <c r="J1217" t="s">
        <v>84</v>
      </c>
      <c r="K1217" t="s">
        <v>84</v>
      </c>
      <c r="L1217" t="s">
        <v>84</v>
      </c>
      <c r="M1217" t="s">
        <v>84</v>
      </c>
      <c r="N1217" t="s">
        <v>84</v>
      </c>
      <c r="O1217" t="s">
        <v>84</v>
      </c>
      <c r="P1217" t="s">
        <v>84</v>
      </c>
      <c r="Q1217" t="s">
        <v>84</v>
      </c>
      <c r="R1217" t="s">
        <v>84</v>
      </c>
      <c r="S1217" t="s">
        <v>84</v>
      </c>
      <c r="T1217" t="s">
        <v>84</v>
      </c>
      <c r="U1217" t="s">
        <v>84</v>
      </c>
      <c r="V1217" t="s">
        <v>84</v>
      </c>
      <c r="W1217" t="s">
        <v>84</v>
      </c>
      <c r="X1217" t="s">
        <v>84</v>
      </c>
    </row>
    <row r="1218" spans="1:24" hidden="1" x14ac:dyDescent="0.3">
      <c r="A1218">
        <v>1.4793908916925294</v>
      </c>
      <c r="B1218">
        <v>0</v>
      </c>
      <c r="C1218" t="s">
        <v>86</v>
      </c>
      <c r="D1218">
        <v>0.2</v>
      </c>
      <c r="E1218" t="s">
        <v>90</v>
      </c>
      <c r="F1218">
        <v>-5.7892828317818683</v>
      </c>
      <c r="G1218" t="s">
        <v>56</v>
      </c>
      <c r="H1218" t="s">
        <v>84</v>
      </c>
      <c r="I1218" t="s">
        <v>84</v>
      </c>
      <c r="J1218" t="s">
        <v>84</v>
      </c>
      <c r="K1218" t="s">
        <v>84</v>
      </c>
      <c r="L1218" t="s">
        <v>84</v>
      </c>
      <c r="M1218" t="s">
        <v>84</v>
      </c>
      <c r="N1218" t="s">
        <v>84</v>
      </c>
      <c r="O1218" t="s">
        <v>84</v>
      </c>
      <c r="P1218" t="s">
        <v>84</v>
      </c>
      <c r="Q1218" t="s">
        <v>84</v>
      </c>
      <c r="R1218" t="s">
        <v>84</v>
      </c>
      <c r="S1218" t="s">
        <v>84</v>
      </c>
      <c r="T1218" t="s">
        <v>84</v>
      </c>
      <c r="U1218" t="s">
        <v>84</v>
      </c>
      <c r="V1218" t="s">
        <v>84</v>
      </c>
      <c r="W1218" t="s">
        <v>84</v>
      </c>
      <c r="X1218" t="s">
        <v>84</v>
      </c>
    </row>
    <row r="1219" spans="1:24" hidden="1" x14ac:dyDescent="0.3">
      <c r="A1219">
        <v>2.2452893300342374</v>
      </c>
      <c r="B1219">
        <v>0</v>
      </c>
      <c r="C1219" t="s">
        <v>86</v>
      </c>
      <c r="D1219">
        <v>0.2</v>
      </c>
      <c r="E1219" t="s">
        <v>90</v>
      </c>
      <c r="F1219">
        <v>42.984737313522089</v>
      </c>
      <c r="G1219" t="s">
        <v>56</v>
      </c>
      <c r="H1219" t="s">
        <v>84</v>
      </c>
      <c r="I1219" t="s">
        <v>84</v>
      </c>
      <c r="J1219" t="s">
        <v>84</v>
      </c>
      <c r="K1219" t="s">
        <v>84</v>
      </c>
      <c r="L1219" t="s">
        <v>84</v>
      </c>
      <c r="M1219" t="s">
        <v>84</v>
      </c>
      <c r="N1219" t="s">
        <v>84</v>
      </c>
      <c r="O1219" t="s">
        <v>84</v>
      </c>
      <c r="P1219" t="s">
        <v>84</v>
      </c>
      <c r="Q1219" t="s">
        <v>84</v>
      </c>
      <c r="R1219" t="s">
        <v>84</v>
      </c>
      <c r="S1219" t="s">
        <v>84</v>
      </c>
      <c r="T1219" t="s">
        <v>84</v>
      </c>
      <c r="U1219" t="s">
        <v>84</v>
      </c>
      <c r="V1219" t="s">
        <v>84</v>
      </c>
      <c r="W1219" t="s">
        <v>84</v>
      </c>
      <c r="X1219" t="s">
        <v>84</v>
      </c>
    </row>
    <row r="1220" spans="1:24" hidden="1" x14ac:dyDescent="0.3">
      <c r="A1220">
        <v>1.9238550755618713</v>
      </c>
      <c r="B1220">
        <v>0</v>
      </c>
      <c r="C1220" t="s">
        <v>82</v>
      </c>
      <c r="D1220">
        <v>0.3</v>
      </c>
      <c r="E1220" t="s">
        <v>90</v>
      </c>
      <c r="F1220">
        <v>22.515129310442035</v>
      </c>
      <c r="G1220" t="s">
        <v>56</v>
      </c>
      <c r="H1220" t="s">
        <v>84</v>
      </c>
      <c r="I1220" t="s">
        <v>84</v>
      </c>
      <c r="J1220" t="s">
        <v>84</v>
      </c>
      <c r="K1220" t="s">
        <v>84</v>
      </c>
      <c r="L1220" t="s">
        <v>84</v>
      </c>
      <c r="M1220" t="s">
        <v>84</v>
      </c>
      <c r="N1220" t="s">
        <v>84</v>
      </c>
      <c r="O1220" t="s">
        <v>84</v>
      </c>
      <c r="P1220" t="s">
        <v>84</v>
      </c>
      <c r="Q1220" t="s">
        <v>84</v>
      </c>
      <c r="R1220" t="s">
        <v>84</v>
      </c>
      <c r="S1220" t="s">
        <v>84</v>
      </c>
      <c r="T1220" t="s">
        <v>84</v>
      </c>
      <c r="U1220" t="s">
        <v>84</v>
      </c>
      <c r="V1220" t="s">
        <v>84</v>
      </c>
      <c r="W1220" t="s">
        <v>84</v>
      </c>
      <c r="X1220" t="s">
        <v>84</v>
      </c>
    </row>
    <row r="1221" spans="1:24" hidden="1" x14ac:dyDescent="0.3">
      <c r="A1221">
        <v>2.0007932835828384</v>
      </c>
      <c r="B1221">
        <v>0</v>
      </c>
      <c r="C1221" t="s">
        <v>82</v>
      </c>
      <c r="D1221">
        <v>0.3</v>
      </c>
      <c r="E1221" t="s">
        <v>90</v>
      </c>
      <c r="F1221">
        <v>27.414715887590802</v>
      </c>
      <c r="G1221" t="s">
        <v>56</v>
      </c>
      <c r="H1221" t="s">
        <v>84</v>
      </c>
      <c r="I1221" t="s">
        <v>84</v>
      </c>
      <c r="J1221" t="s">
        <v>84</v>
      </c>
      <c r="K1221" t="s">
        <v>84</v>
      </c>
      <c r="L1221" t="s">
        <v>84</v>
      </c>
      <c r="M1221" t="s">
        <v>84</v>
      </c>
      <c r="N1221" t="s">
        <v>84</v>
      </c>
      <c r="O1221" t="s">
        <v>84</v>
      </c>
      <c r="P1221" t="s">
        <v>84</v>
      </c>
      <c r="Q1221" t="s">
        <v>84</v>
      </c>
      <c r="R1221" t="s">
        <v>84</v>
      </c>
      <c r="S1221" t="s">
        <v>84</v>
      </c>
      <c r="T1221" t="s">
        <v>84</v>
      </c>
      <c r="U1221" t="s">
        <v>84</v>
      </c>
      <c r="V1221" t="s">
        <v>84</v>
      </c>
      <c r="W1221" t="s">
        <v>84</v>
      </c>
      <c r="X1221" t="s">
        <v>84</v>
      </c>
    </row>
    <row r="1222" spans="1:24" hidden="1" x14ac:dyDescent="0.3">
      <c r="A1222">
        <v>1.4302324128442152</v>
      </c>
      <c r="B1222">
        <v>0</v>
      </c>
      <c r="C1222" t="s">
        <v>82</v>
      </c>
      <c r="D1222">
        <v>0.3</v>
      </c>
      <c r="E1222" t="s">
        <v>90</v>
      </c>
      <c r="F1222">
        <v>-8.9197979466206991</v>
      </c>
      <c r="G1222" t="s">
        <v>56</v>
      </c>
      <c r="H1222" t="s">
        <v>84</v>
      </c>
      <c r="I1222" t="s">
        <v>84</v>
      </c>
      <c r="J1222" t="s">
        <v>84</v>
      </c>
      <c r="K1222" t="s">
        <v>84</v>
      </c>
      <c r="L1222" t="s">
        <v>84</v>
      </c>
      <c r="M1222" t="s">
        <v>84</v>
      </c>
      <c r="N1222" t="s">
        <v>84</v>
      </c>
      <c r="O1222" t="s">
        <v>84</v>
      </c>
      <c r="P1222" t="s">
        <v>84</v>
      </c>
      <c r="Q1222" t="s">
        <v>84</v>
      </c>
      <c r="R1222" t="s">
        <v>84</v>
      </c>
      <c r="S1222" t="s">
        <v>84</v>
      </c>
      <c r="T1222" t="s">
        <v>84</v>
      </c>
      <c r="U1222" t="s">
        <v>84</v>
      </c>
      <c r="V1222" t="s">
        <v>84</v>
      </c>
      <c r="W1222" t="s">
        <v>84</v>
      </c>
      <c r="X1222" t="s">
        <v>84</v>
      </c>
    </row>
    <row r="1223" spans="1:24" hidden="1" x14ac:dyDescent="0.3">
      <c r="A1223">
        <v>2.249315878074408</v>
      </c>
      <c r="B1223">
        <v>0</v>
      </c>
      <c r="C1223" t="s">
        <v>82</v>
      </c>
      <c r="D1223">
        <v>0.3</v>
      </c>
      <c r="E1223" t="s">
        <v>90</v>
      </c>
      <c r="F1223">
        <v>43.241156344291412</v>
      </c>
      <c r="G1223" t="s">
        <v>56</v>
      </c>
      <c r="H1223" t="s">
        <v>84</v>
      </c>
      <c r="I1223" t="s">
        <v>84</v>
      </c>
      <c r="J1223" t="s">
        <v>84</v>
      </c>
      <c r="K1223" t="s">
        <v>84</v>
      </c>
      <c r="L1223" t="s">
        <v>84</v>
      </c>
      <c r="M1223" t="s">
        <v>84</v>
      </c>
      <c r="N1223" t="s">
        <v>84</v>
      </c>
      <c r="O1223" t="s">
        <v>84</v>
      </c>
      <c r="P1223" t="s">
        <v>84</v>
      </c>
      <c r="Q1223" t="s">
        <v>84</v>
      </c>
      <c r="R1223" t="s">
        <v>84</v>
      </c>
      <c r="S1223" t="s">
        <v>84</v>
      </c>
      <c r="T1223" t="s">
        <v>84</v>
      </c>
      <c r="U1223" t="s">
        <v>84</v>
      </c>
      <c r="V1223" t="s">
        <v>84</v>
      </c>
      <c r="W1223" t="s">
        <v>84</v>
      </c>
      <c r="X1223" t="s">
        <v>84</v>
      </c>
    </row>
    <row r="1224" spans="1:24" hidden="1" x14ac:dyDescent="0.3">
      <c r="A1224">
        <v>2.1001740971992917</v>
      </c>
      <c r="B1224">
        <v>0</v>
      </c>
      <c r="C1224" t="s">
        <v>82</v>
      </c>
      <c r="D1224">
        <v>0.3</v>
      </c>
      <c r="E1224" t="s">
        <v>90</v>
      </c>
      <c r="F1224">
        <v>33.743494695236045</v>
      </c>
      <c r="G1224" t="s">
        <v>56</v>
      </c>
      <c r="H1224" t="s">
        <v>84</v>
      </c>
      <c r="I1224" t="s">
        <v>84</v>
      </c>
      <c r="J1224" t="s">
        <v>84</v>
      </c>
      <c r="K1224" t="s">
        <v>84</v>
      </c>
      <c r="L1224" t="s">
        <v>84</v>
      </c>
      <c r="M1224" t="s">
        <v>84</v>
      </c>
      <c r="N1224" t="s">
        <v>84</v>
      </c>
      <c r="O1224" t="s">
        <v>84</v>
      </c>
      <c r="P1224" t="s">
        <v>84</v>
      </c>
      <c r="Q1224" t="s">
        <v>84</v>
      </c>
      <c r="R1224" t="s">
        <v>84</v>
      </c>
      <c r="S1224" t="s">
        <v>84</v>
      </c>
      <c r="T1224" t="s">
        <v>84</v>
      </c>
      <c r="U1224" t="s">
        <v>84</v>
      </c>
      <c r="V1224" t="s">
        <v>84</v>
      </c>
      <c r="W1224" t="s">
        <v>84</v>
      </c>
      <c r="X1224" t="s">
        <v>84</v>
      </c>
    </row>
    <row r="1225" spans="1:24" hidden="1" x14ac:dyDescent="0.3">
      <c r="A1225">
        <v>1.9117028620838958</v>
      </c>
      <c r="B1225">
        <v>0</v>
      </c>
      <c r="C1225" t="s">
        <v>82</v>
      </c>
      <c r="D1225">
        <v>0.3</v>
      </c>
      <c r="E1225" t="s">
        <v>90</v>
      </c>
      <c r="F1225">
        <v>21.741250849130473</v>
      </c>
      <c r="G1225" t="s">
        <v>56</v>
      </c>
      <c r="H1225" t="s">
        <v>84</v>
      </c>
      <c r="I1225" t="s">
        <v>84</v>
      </c>
      <c r="J1225" t="s">
        <v>84</v>
      </c>
      <c r="K1225" t="s">
        <v>84</v>
      </c>
      <c r="L1225" t="s">
        <v>84</v>
      </c>
      <c r="M1225" t="s">
        <v>84</v>
      </c>
      <c r="N1225" t="s">
        <v>84</v>
      </c>
      <c r="O1225" t="s">
        <v>84</v>
      </c>
      <c r="P1225" t="s">
        <v>84</v>
      </c>
      <c r="Q1225" t="s">
        <v>84</v>
      </c>
      <c r="R1225" t="s">
        <v>84</v>
      </c>
      <c r="S1225" t="s">
        <v>84</v>
      </c>
      <c r="T1225" t="s">
        <v>84</v>
      </c>
      <c r="U1225" t="s">
        <v>84</v>
      </c>
      <c r="V1225" t="s">
        <v>84</v>
      </c>
      <c r="W1225" t="s">
        <v>84</v>
      </c>
      <c r="X1225" t="s">
        <v>84</v>
      </c>
    </row>
    <row r="1226" spans="1:24" hidden="1" x14ac:dyDescent="0.3">
      <c r="A1226">
        <v>1.2377055323174715</v>
      </c>
      <c r="B1226">
        <v>0</v>
      </c>
      <c r="C1226" t="s">
        <v>82</v>
      </c>
      <c r="D1226">
        <v>0.3</v>
      </c>
      <c r="E1226" t="s">
        <v>90</v>
      </c>
      <c r="F1226">
        <v>-21.180313805166435</v>
      </c>
      <c r="G1226" t="s">
        <v>56</v>
      </c>
      <c r="H1226" t="s">
        <v>84</v>
      </c>
      <c r="I1226" t="s">
        <v>84</v>
      </c>
      <c r="J1226" t="s">
        <v>84</v>
      </c>
      <c r="K1226" t="s">
        <v>84</v>
      </c>
      <c r="L1226" t="s">
        <v>84</v>
      </c>
      <c r="M1226" t="s">
        <v>84</v>
      </c>
      <c r="N1226" t="s">
        <v>84</v>
      </c>
      <c r="O1226" t="s">
        <v>84</v>
      </c>
      <c r="P1226" t="s">
        <v>84</v>
      </c>
      <c r="Q1226" t="s">
        <v>84</v>
      </c>
      <c r="R1226" t="s">
        <v>84</v>
      </c>
      <c r="S1226" t="s">
        <v>84</v>
      </c>
      <c r="T1226" t="s">
        <v>84</v>
      </c>
      <c r="U1226" t="s">
        <v>84</v>
      </c>
      <c r="V1226" t="s">
        <v>84</v>
      </c>
      <c r="W1226" t="s">
        <v>84</v>
      </c>
      <c r="X1226" t="s">
        <v>84</v>
      </c>
    </row>
    <row r="1227" spans="1:24" hidden="1" x14ac:dyDescent="0.3">
      <c r="A1227">
        <v>2.1878250255539595</v>
      </c>
      <c r="B1227">
        <v>0</v>
      </c>
      <c r="C1227" t="s">
        <v>82</v>
      </c>
      <c r="D1227">
        <v>0.3</v>
      </c>
      <c r="E1227" t="s">
        <v>90</v>
      </c>
      <c r="F1227">
        <v>39.325289788827575</v>
      </c>
      <c r="G1227" t="s">
        <v>56</v>
      </c>
      <c r="H1227" t="s">
        <v>84</v>
      </c>
      <c r="I1227" t="s">
        <v>84</v>
      </c>
      <c r="J1227" t="s">
        <v>84</v>
      </c>
      <c r="K1227" t="s">
        <v>84</v>
      </c>
      <c r="L1227" t="s">
        <v>84</v>
      </c>
      <c r="M1227" t="s">
        <v>84</v>
      </c>
      <c r="N1227" t="s">
        <v>84</v>
      </c>
      <c r="O1227" t="s">
        <v>84</v>
      </c>
      <c r="P1227" t="s">
        <v>84</v>
      </c>
      <c r="Q1227" t="s">
        <v>84</v>
      </c>
      <c r="R1227" t="s">
        <v>84</v>
      </c>
      <c r="S1227" t="s">
        <v>84</v>
      </c>
      <c r="T1227" t="s">
        <v>84</v>
      </c>
      <c r="U1227" t="s">
        <v>84</v>
      </c>
      <c r="V1227" t="s">
        <v>84</v>
      </c>
      <c r="W1227" t="s">
        <v>84</v>
      </c>
      <c r="X1227" t="s">
        <v>84</v>
      </c>
    </row>
    <row r="1228" spans="1:24" hidden="1" x14ac:dyDescent="0.3">
      <c r="A1228">
        <v>1.9543416622182768</v>
      </c>
      <c r="B1228">
        <v>0</v>
      </c>
      <c r="C1228" t="s">
        <v>82</v>
      </c>
      <c r="D1228">
        <v>0.3</v>
      </c>
      <c r="E1228" t="s">
        <v>90</v>
      </c>
      <c r="F1228">
        <v>24.456579138908278</v>
      </c>
      <c r="G1228" t="s">
        <v>56</v>
      </c>
      <c r="H1228" t="s">
        <v>84</v>
      </c>
      <c r="I1228" t="s">
        <v>84</v>
      </c>
      <c r="J1228" t="s">
        <v>84</v>
      </c>
      <c r="K1228" t="s">
        <v>84</v>
      </c>
      <c r="L1228" t="s">
        <v>84</v>
      </c>
      <c r="M1228" t="s">
        <v>84</v>
      </c>
      <c r="N1228" t="s">
        <v>84</v>
      </c>
      <c r="O1228" t="s">
        <v>84</v>
      </c>
      <c r="P1228" t="s">
        <v>84</v>
      </c>
      <c r="Q1228" t="s">
        <v>84</v>
      </c>
      <c r="R1228" t="s">
        <v>84</v>
      </c>
      <c r="S1228" t="s">
        <v>84</v>
      </c>
      <c r="T1228" t="s">
        <v>84</v>
      </c>
      <c r="U1228" t="s">
        <v>84</v>
      </c>
      <c r="V1228" t="s">
        <v>84</v>
      </c>
      <c r="W1228" t="s">
        <v>84</v>
      </c>
      <c r="X1228" t="s">
        <v>84</v>
      </c>
    </row>
    <row r="1229" spans="1:24" hidden="1" x14ac:dyDescent="0.3">
      <c r="A1229">
        <v>1.6988810248404402</v>
      </c>
      <c r="B1229">
        <v>0</v>
      </c>
      <c r="C1229" t="s">
        <v>82</v>
      </c>
      <c r="D1229">
        <v>0.3</v>
      </c>
      <c r="E1229" t="s">
        <v>90</v>
      </c>
      <c r="F1229">
        <v>8.1883095485219517</v>
      </c>
      <c r="G1229" t="s">
        <v>56</v>
      </c>
      <c r="H1229" t="s">
        <v>84</v>
      </c>
      <c r="I1229" t="s">
        <v>84</v>
      </c>
      <c r="J1229" t="s">
        <v>84</v>
      </c>
      <c r="K1229" t="s">
        <v>84</v>
      </c>
      <c r="L1229" t="s">
        <v>84</v>
      </c>
      <c r="M1229" t="s">
        <v>84</v>
      </c>
      <c r="N1229" t="s">
        <v>84</v>
      </c>
      <c r="O1229" t="s">
        <v>84</v>
      </c>
      <c r="P1229" t="s">
        <v>84</v>
      </c>
      <c r="Q1229" t="s">
        <v>84</v>
      </c>
      <c r="R1229" t="s">
        <v>84</v>
      </c>
      <c r="S1229" t="s">
        <v>84</v>
      </c>
      <c r="T1229" t="s">
        <v>84</v>
      </c>
      <c r="U1229" t="s">
        <v>84</v>
      </c>
      <c r="V1229" t="s">
        <v>84</v>
      </c>
      <c r="W1229" t="s">
        <v>84</v>
      </c>
      <c r="X1229" t="s">
        <v>84</v>
      </c>
    </row>
    <row r="1230" spans="1:24" hidden="1" x14ac:dyDescent="0.3">
      <c r="A1230">
        <v>1.6976989766273844</v>
      </c>
      <c r="B1230">
        <v>0</v>
      </c>
      <c r="C1230" t="s">
        <v>82</v>
      </c>
      <c r="D1230">
        <v>0.3</v>
      </c>
      <c r="E1230" t="s">
        <v>90</v>
      </c>
      <c r="F1230">
        <v>8.1130342372402993</v>
      </c>
      <c r="G1230" t="s">
        <v>56</v>
      </c>
      <c r="H1230" t="s">
        <v>84</v>
      </c>
      <c r="I1230" t="s">
        <v>84</v>
      </c>
      <c r="J1230" t="s">
        <v>84</v>
      </c>
      <c r="K1230" t="s">
        <v>84</v>
      </c>
      <c r="L1230" t="s">
        <v>84</v>
      </c>
      <c r="M1230" t="s">
        <v>84</v>
      </c>
      <c r="N1230" t="s">
        <v>84</v>
      </c>
      <c r="O1230" t="s">
        <v>84</v>
      </c>
      <c r="P1230" t="s">
        <v>84</v>
      </c>
      <c r="Q1230" t="s">
        <v>84</v>
      </c>
      <c r="R1230" t="s">
        <v>84</v>
      </c>
      <c r="S1230" t="s">
        <v>84</v>
      </c>
      <c r="T1230" t="s">
        <v>84</v>
      </c>
      <c r="U1230" t="s">
        <v>84</v>
      </c>
      <c r="V1230" t="s">
        <v>84</v>
      </c>
      <c r="W1230" t="s">
        <v>84</v>
      </c>
      <c r="X1230" t="s">
        <v>84</v>
      </c>
    </row>
    <row r="1231" spans="1:24" hidden="1" x14ac:dyDescent="0.3">
      <c r="A1231">
        <v>1.9553419627275888</v>
      </c>
      <c r="B1231">
        <v>0</v>
      </c>
      <c r="C1231" t="s">
        <v>82</v>
      </c>
      <c r="D1231">
        <v>0.3</v>
      </c>
      <c r="E1231" t="s">
        <v>90</v>
      </c>
      <c r="F1231">
        <v>24.520280374934007</v>
      </c>
      <c r="G1231" t="s">
        <v>56</v>
      </c>
      <c r="H1231" t="s">
        <v>84</v>
      </c>
      <c r="I1231" t="s">
        <v>84</v>
      </c>
      <c r="J1231" t="s">
        <v>84</v>
      </c>
      <c r="K1231" t="s">
        <v>84</v>
      </c>
      <c r="L1231" t="s">
        <v>84</v>
      </c>
      <c r="M1231" t="s">
        <v>84</v>
      </c>
      <c r="N1231" t="s">
        <v>84</v>
      </c>
      <c r="O1231" t="s">
        <v>84</v>
      </c>
      <c r="P1231" t="s">
        <v>84</v>
      </c>
      <c r="Q1231" t="s">
        <v>84</v>
      </c>
      <c r="R1231" t="s">
        <v>84</v>
      </c>
      <c r="S1231" t="s">
        <v>84</v>
      </c>
      <c r="T1231" t="s">
        <v>84</v>
      </c>
      <c r="U1231" t="s">
        <v>84</v>
      </c>
      <c r="V1231" t="s">
        <v>84</v>
      </c>
      <c r="W1231" t="s">
        <v>84</v>
      </c>
      <c r="X1231" t="s">
        <v>84</v>
      </c>
    </row>
    <row r="1232" spans="1:24" hidden="1" x14ac:dyDescent="0.3">
      <c r="A1232">
        <v>1.7688199140249186</v>
      </c>
      <c r="B1232">
        <v>0</v>
      </c>
      <c r="C1232" t="s">
        <v>82</v>
      </c>
      <c r="D1232">
        <v>0.3</v>
      </c>
      <c r="E1232" t="s">
        <v>90</v>
      </c>
      <c r="F1232">
        <v>12.642164810858977</v>
      </c>
      <c r="G1232" t="s">
        <v>56</v>
      </c>
      <c r="H1232" t="s">
        <v>84</v>
      </c>
      <c r="I1232" t="s">
        <v>84</v>
      </c>
      <c r="J1232" t="s">
        <v>84</v>
      </c>
      <c r="K1232" t="s">
        <v>84</v>
      </c>
      <c r="L1232" t="s">
        <v>84</v>
      </c>
      <c r="M1232" t="s">
        <v>84</v>
      </c>
      <c r="N1232" t="s">
        <v>84</v>
      </c>
      <c r="O1232" t="s">
        <v>84</v>
      </c>
      <c r="P1232" t="s">
        <v>84</v>
      </c>
      <c r="Q1232" t="s">
        <v>84</v>
      </c>
      <c r="R1232" t="s">
        <v>84</v>
      </c>
      <c r="S1232" t="s">
        <v>84</v>
      </c>
      <c r="T1232" t="s">
        <v>84</v>
      </c>
      <c r="U1232" t="s">
        <v>84</v>
      </c>
      <c r="V1232" t="s">
        <v>84</v>
      </c>
      <c r="W1232" t="s">
        <v>84</v>
      </c>
      <c r="X1232" t="s">
        <v>84</v>
      </c>
    </row>
    <row r="1233" spans="1:24" hidden="1" x14ac:dyDescent="0.3">
      <c r="A1233">
        <v>1.4512542891547457</v>
      </c>
      <c r="B1233">
        <v>0</v>
      </c>
      <c r="C1233" t="s">
        <v>82</v>
      </c>
      <c r="D1233">
        <v>0.3</v>
      </c>
      <c r="E1233" t="s">
        <v>90</v>
      </c>
      <c r="F1233">
        <v>-7.5810807390469508</v>
      </c>
      <c r="G1233" t="s">
        <v>56</v>
      </c>
      <c r="H1233" t="s">
        <v>84</v>
      </c>
      <c r="I1233" t="s">
        <v>84</v>
      </c>
      <c r="J1233" t="s">
        <v>84</v>
      </c>
      <c r="K1233" t="s">
        <v>84</v>
      </c>
      <c r="L1233" t="s">
        <v>84</v>
      </c>
      <c r="M1233" t="s">
        <v>84</v>
      </c>
      <c r="N1233" t="s">
        <v>84</v>
      </c>
      <c r="O1233" t="s">
        <v>84</v>
      </c>
      <c r="P1233" t="s">
        <v>84</v>
      </c>
      <c r="Q1233" t="s">
        <v>84</v>
      </c>
      <c r="R1233" t="s">
        <v>84</v>
      </c>
      <c r="S1233" t="s">
        <v>84</v>
      </c>
      <c r="T1233" t="s">
        <v>84</v>
      </c>
      <c r="U1233" t="s">
        <v>84</v>
      </c>
      <c r="V1233" t="s">
        <v>84</v>
      </c>
      <c r="W1233" t="s">
        <v>84</v>
      </c>
      <c r="X1233" t="s">
        <v>84</v>
      </c>
    </row>
    <row r="1234" spans="1:24" hidden="1" x14ac:dyDescent="0.3">
      <c r="A1234">
        <v>1.4145092501712995</v>
      </c>
      <c r="B1234">
        <v>0</v>
      </c>
      <c r="C1234" t="s">
        <v>82</v>
      </c>
      <c r="D1234">
        <v>0.3</v>
      </c>
      <c r="E1234" t="s">
        <v>90</v>
      </c>
      <c r="F1234">
        <v>-9.921081947952656</v>
      </c>
      <c r="G1234" t="s">
        <v>56</v>
      </c>
      <c r="H1234" t="s">
        <v>84</v>
      </c>
      <c r="I1234" t="s">
        <v>84</v>
      </c>
      <c r="J1234" t="s">
        <v>84</v>
      </c>
      <c r="K1234" t="s">
        <v>84</v>
      </c>
      <c r="L1234" t="s">
        <v>84</v>
      </c>
      <c r="M1234" t="s">
        <v>84</v>
      </c>
      <c r="N1234" t="s">
        <v>84</v>
      </c>
      <c r="O1234" t="s">
        <v>84</v>
      </c>
      <c r="P1234" t="s">
        <v>84</v>
      </c>
      <c r="Q1234" t="s">
        <v>84</v>
      </c>
      <c r="R1234" t="s">
        <v>84</v>
      </c>
      <c r="S1234" t="s">
        <v>84</v>
      </c>
      <c r="T1234" t="s">
        <v>84</v>
      </c>
      <c r="U1234" t="s">
        <v>84</v>
      </c>
      <c r="V1234" t="s">
        <v>84</v>
      </c>
      <c r="W1234" t="s">
        <v>84</v>
      </c>
      <c r="X1234" t="s">
        <v>84</v>
      </c>
    </row>
    <row r="1235" spans="1:24" hidden="1" x14ac:dyDescent="0.3">
      <c r="A1235">
        <v>1.9357470645273929</v>
      </c>
      <c r="B1235">
        <v>0</v>
      </c>
      <c r="C1235" t="s">
        <v>82</v>
      </c>
      <c r="D1235">
        <v>0.3</v>
      </c>
      <c r="E1235" t="s">
        <v>90</v>
      </c>
      <c r="F1235">
        <v>23.272436128599175</v>
      </c>
      <c r="G1235" t="s">
        <v>56</v>
      </c>
      <c r="H1235" t="s">
        <v>84</v>
      </c>
      <c r="I1235" t="s">
        <v>84</v>
      </c>
      <c r="J1235" t="s">
        <v>84</v>
      </c>
      <c r="K1235" t="s">
        <v>84</v>
      </c>
      <c r="L1235" t="s">
        <v>84</v>
      </c>
      <c r="M1235" t="s">
        <v>84</v>
      </c>
      <c r="N1235" t="s">
        <v>84</v>
      </c>
      <c r="O1235" t="s">
        <v>84</v>
      </c>
      <c r="P1235" t="s">
        <v>84</v>
      </c>
      <c r="Q1235" t="s">
        <v>84</v>
      </c>
      <c r="R1235" t="s">
        <v>84</v>
      </c>
      <c r="S1235" t="s">
        <v>84</v>
      </c>
      <c r="T1235" t="s">
        <v>84</v>
      </c>
      <c r="U1235" t="s">
        <v>84</v>
      </c>
      <c r="V1235" t="s">
        <v>84</v>
      </c>
      <c r="W1235" t="s">
        <v>84</v>
      </c>
      <c r="X1235" t="s">
        <v>84</v>
      </c>
    </row>
    <row r="1236" spans="1:24" hidden="1" x14ac:dyDescent="0.3">
      <c r="A1236">
        <v>2.138959176396718</v>
      </c>
      <c r="B1236">
        <v>0</v>
      </c>
      <c r="C1236" t="s">
        <v>82</v>
      </c>
      <c r="D1236">
        <v>0.3</v>
      </c>
      <c r="E1236" t="s">
        <v>90</v>
      </c>
      <c r="F1236">
        <v>36.213409946934846</v>
      </c>
      <c r="G1236" t="s">
        <v>56</v>
      </c>
      <c r="H1236" t="s">
        <v>84</v>
      </c>
      <c r="I1236" t="s">
        <v>84</v>
      </c>
      <c r="J1236" t="s">
        <v>84</v>
      </c>
      <c r="K1236" t="s">
        <v>84</v>
      </c>
      <c r="L1236" t="s">
        <v>84</v>
      </c>
      <c r="M1236" t="s">
        <v>84</v>
      </c>
      <c r="N1236" t="s">
        <v>84</v>
      </c>
      <c r="O1236" t="s">
        <v>84</v>
      </c>
      <c r="P1236" t="s">
        <v>84</v>
      </c>
      <c r="Q1236" t="s">
        <v>84</v>
      </c>
      <c r="R1236" t="s">
        <v>84</v>
      </c>
      <c r="S1236" t="s">
        <v>84</v>
      </c>
      <c r="T1236" t="s">
        <v>84</v>
      </c>
      <c r="U1236" t="s">
        <v>84</v>
      </c>
      <c r="V1236" t="s">
        <v>84</v>
      </c>
      <c r="W1236" t="s">
        <v>84</v>
      </c>
      <c r="X1236" t="s">
        <v>84</v>
      </c>
    </row>
    <row r="1237" spans="1:24" hidden="1" x14ac:dyDescent="0.3">
      <c r="A1237">
        <v>1.3507247539649019</v>
      </c>
      <c r="B1237">
        <v>0</v>
      </c>
      <c r="C1237" t="s">
        <v>82</v>
      </c>
      <c r="D1237">
        <v>0.3</v>
      </c>
      <c r="E1237" t="s">
        <v>90</v>
      </c>
      <c r="F1237">
        <v>-13.98301254760862</v>
      </c>
      <c r="G1237" t="s">
        <v>56</v>
      </c>
      <c r="H1237" t="s">
        <v>84</v>
      </c>
      <c r="I1237" t="s">
        <v>84</v>
      </c>
      <c r="J1237" t="s">
        <v>84</v>
      </c>
      <c r="K1237" t="s">
        <v>84</v>
      </c>
      <c r="L1237" t="s">
        <v>84</v>
      </c>
      <c r="M1237" t="s">
        <v>84</v>
      </c>
      <c r="N1237" t="s">
        <v>84</v>
      </c>
      <c r="O1237" t="s">
        <v>84</v>
      </c>
      <c r="P1237" t="s">
        <v>84</v>
      </c>
      <c r="Q1237" t="s">
        <v>84</v>
      </c>
      <c r="R1237" t="s">
        <v>84</v>
      </c>
      <c r="S1237" t="s">
        <v>84</v>
      </c>
      <c r="T1237" t="s">
        <v>84</v>
      </c>
      <c r="U1237" t="s">
        <v>84</v>
      </c>
      <c r="V1237" t="s">
        <v>84</v>
      </c>
      <c r="W1237" t="s">
        <v>84</v>
      </c>
      <c r="X1237" t="s">
        <v>84</v>
      </c>
    </row>
    <row r="1238" spans="1:24" hidden="1" x14ac:dyDescent="0.3">
      <c r="A1238">
        <v>1.8182042321917471</v>
      </c>
      <c r="B1238">
        <v>0</v>
      </c>
      <c r="C1238" t="s">
        <v>82</v>
      </c>
      <c r="D1238">
        <v>0.3</v>
      </c>
      <c r="E1238" t="s">
        <v>90</v>
      </c>
      <c r="F1238">
        <v>15.787061847528946</v>
      </c>
      <c r="G1238" t="s">
        <v>56</v>
      </c>
      <c r="H1238" t="s">
        <v>84</v>
      </c>
      <c r="I1238" t="s">
        <v>84</v>
      </c>
      <c r="J1238" t="s">
        <v>84</v>
      </c>
      <c r="K1238" t="s">
        <v>84</v>
      </c>
      <c r="L1238" t="s">
        <v>84</v>
      </c>
      <c r="M1238" t="s">
        <v>84</v>
      </c>
      <c r="N1238" t="s">
        <v>84</v>
      </c>
      <c r="O1238" t="s">
        <v>84</v>
      </c>
      <c r="P1238" t="s">
        <v>84</v>
      </c>
      <c r="Q1238" t="s">
        <v>84</v>
      </c>
      <c r="R1238" t="s">
        <v>84</v>
      </c>
      <c r="S1238" t="s">
        <v>84</v>
      </c>
      <c r="T1238" t="s">
        <v>84</v>
      </c>
      <c r="U1238" t="s">
        <v>84</v>
      </c>
      <c r="V1238" t="s">
        <v>84</v>
      </c>
      <c r="W1238" t="s">
        <v>84</v>
      </c>
      <c r="X1238" t="s">
        <v>84</v>
      </c>
    </row>
    <row r="1239" spans="1:24" hidden="1" x14ac:dyDescent="0.3">
      <c r="A1239">
        <v>1.8664570237851699</v>
      </c>
      <c r="B1239">
        <v>0</v>
      </c>
      <c r="C1239" t="s">
        <v>82</v>
      </c>
      <c r="D1239">
        <v>0.3</v>
      </c>
      <c r="E1239" t="s">
        <v>90</v>
      </c>
      <c r="F1239">
        <v>18.859900896973176</v>
      </c>
      <c r="G1239" t="s">
        <v>56</v>
      </c>
      <c r="H1239" t="s">
        <v>84</v>
      </c>
      <c r="I1239" t="s">
        <v>84</v>
      </c>
      <c r="J1239" t="s">
        <v>84</v>
      </c>
      <c r="K1239" t="s">
        <v>84</v>
      </c>
      <c r="L1239" t="s">
        <v>84</v>
      </c>
      <c r="M1239" t="s">
        <v>84</v>
      </c>
      <c r="N1239" t="s">
        <v>84</v>
      </c>
      <c r="O1239" t="s">
        <v>84</v>
      </c>
      <c r="P1239" t="s">
        <v>84</v>
      </c>
      <c r="Q1239" t="s">
        <v>84</v>
      </c>
      <c r="R1239" t="s">
        <v>84</v>
      </c>
      <c r="S1239" t="s">
        <v>84</v>
      </c>
      <c r="T1239" t="s">
        <v>84</v>
      </c>
      <c r="U1239" t="s">
        <v>84</v>
      </c>
      <c r="V1239" t="s">
        <v>84</v>
      </c>
      <c r="W1239" t="s">
        <v>84</v>
      </c>
      <c r="X1239" t="s">
        <v>84</v>
      </c>
    </row>
    <row r="1240" spans="1:24" hidden="1" x14ac:dyDescent="0.3">
      <c r="A1240">
        <v>1.2834000921665376</v>
      </c>
      <c r="B1240">
        <v>0</v>
      </c>
      <c r="C1240" t="s">
        <v>82</v>
      </c>
      <c r="D1240">
        <v>0.3</v>
      </c>
      <c r="E1240" t="s">
        <v>90</v>
      </c>
      <c r="F1240">
        <v>-18.270388322834009</v>
      </c>
      <c r="G1240" t="s">
        <v>56</v>
      </c>
      <c r="H1240" t="s">
        <v>84</v>
      </c>
      <c r="I1240" t="s">
        <v>84</v>
      </c>
      <c r="J1240" t="s">
        <v>84</v>
      </c>
      <c r="K1240" t="s">
        <v>84</v>
      </c>
      <c r="L1240" t="s">
        <v>84</v>
      </c>
      <c r="M1240" t="s">
        <v>84</v>
      </c>
      <c r="N1240" t="s">
        <v>84</v>
      </c>
      <c r="O1240" t="s">
        <v>84</v>
      </c>
      <c r="P1240" t="s">
        <v>84</v>
      </c>
      <c r="Q1240" t="s">
        <v>84</v>
      </c>
      <c r="R1240" t="s">
        <v>84</v>
      </c>
      <c r="S1240" t="s">
        <v>84</v>
      </c>
      <c r="T1240" t="s">
        <v>84</v>
      </c>
      <c r="U1240" t="s">
        <v>84</v>
      </c>
      <c r="V1240" t="s">
        <v>84</v>
      </c>
      <c r="W1240" t="s">
        <v>84</v>
      </c>
      <c r="X1240" t="s">
        <v>84</v>
      </c>
    </row>
    <row r="1241" spans="1:24" hidden="1" x14ac:dyDescent="0.3">
      <c r="A1241">
        <v>1.7836972894559924</v>
      </c>
      <c r="B1241">
        <v>0</v>
      </c>
      <c r="C1241" t="s">
        <v>82</v>
      </c>
      <c r="D1241">
        <v>0.3</v>
      </c>
      <c r="E1241" t="s">
        <v>90</v>
      </c>
      <c r="F1241">
        <v>13.589587305355177</v>
      </c>
      <c r="G1241" t="s">
        <v>56</v>
      </c>
      <c r="H1241" t="s">
        <v>84</v>
      </c>
      <c r="I1241" t="s">
        <v>84</v>
      </c>
      <c r="J1241" t="s">
        <v>84</v>
      </c>
      <c r="K1241" t="s">
        <v>84</v>
      </c>
      <c r="L1241" t="s">
        <v>84</v>
      </c>
      <c r="M1241" t="s">
        <v>84</v>
      </c>
      <c r="N1241" t="s">
        <v>84</v>
      </c>
      <c r="O1241" t="s">
        <v>84</v>
      </c>
      <c r="P1241" t="s">
        <v>84</v>
      </c>
      <c r="Q1241" t="s">
        <v>84</v>
      </c>
      <c r="R1241" t="s">
        <v>84</v>
      </c>
      <c r="S1241" t="s">
        <v>84</v>
      </c>
      <c r="T1241" t="s">
        <v>84</v>
      </c>
      <c r="U1241" t="s">
        <v>84</v>
      </c>
      <c r="V1241" t="s">
        <v>84</v>
      </c>
      <c r="W1241" t="s">
        <v>84</v>
      </c>
      <c r="X1241" t="s">
        <v>84</v>
      </c>
    </row>
    <row r="1242" spans="1:24" hidden="1" x14ac:dyDescent="0.3">
      <c r="A1242">
        <v>1.3233460835495114</v>
      </c>
      <c r="B1242">
        <v>0</v>
      </c>
      <c r="C1242" t="s">
        <v>82</v>
      </c>
      <c r="D1242">
        <v>0.3</v>
      </c>
      <c r="E1242" t="s">
        <v>90</v>
      </c>
      <c r="F1242">
        <v>-15.726543746448996</v>
      </c>
      <c r="G1242" t="s">
        <v>56</v>
      </c>
      <c r="H1242" t="s">
        <v>84</v>
      </c>
      <c r="I1242" t="s">
        <v>84</v>
      </c>
      <c r="J1242" t="s">
        <v>84</v>
      </c>
      <c r="K1242" t="s">
        <v>84</v>
      </c>
      <c r="L1242" t="s">
        <v>84</v>
      </c>
      <c r="M1242" t="s">
        <v>84</v>
      </c>
      <c r="N1242" t="s">
        <v>84</v>
      </c>
      <c r="O1242" t="s">
        <v>84</v>
      </c>
      <c r="P1242" t="s">
        <v>84</v>
      </c>
      <c r="Q1242" t="s">
        <v>84</v>
      </c>
      <c r="R1242" t="s">
        <v>84</v>
      </c>
      <c r="S1242" t="s">
        <v>84</v>
      </c>
      <c r="T1242" t="s">
        <v>84</v>
      </c>
      <c r="U1242" t="s">
        <v>84</v>
      </c>
      <c r="V1242" t="s">
        <v>84</v>
      </c>
      <c r="W1242" t="s">
        <v>84</v>
      </c>
      <c r="X1242" t="s">
        <v>84</v>
      </c>
    </row>
    <row r="1243" spans="1:24" hidden="1" x14ac:dyDescent="0.3">
      <c r="A1243">
        <v>2.4742178901348244</v>
      </c>
      <c r="B1243">
        <v>0</v>
      </c>
      <c r="C1243" t="s">
        <v>82</v>
      </c>
      <c r="D1243">
        <v>0.3</v>
      </c>
      <c r="E1243" t="s">
        <v>90</v>
      </c>
      <c r="F1243">
        <v>57.563388533071667</v>
      </c>
      <c r="G1243" t="s">
        <v>56</v>
      </c>
      <c r="H1243" t="s">
        <v>84</v>
      </c>
      <c r="I1243" t="s">
        <v>84</v>
      </c>
      <c r="J1243" t="s">
        <v>84</v>
      </c>
      <c r="K1243" t="s">
        <v>84</v>
      </c>
      <c r="L1243" t="s">
        <v>84</v>
      </c>
      <c r="M1243" t="s">
        <v>84</v>
      </c>
      <c r="N1243" t="s">
        <v>84</v>
      </c>
      <c r="O1243" t="s">
        <v>84</v>
      </c>
      <c r="P1243" t="s">
        <v>84</v>
      </c>
      <c r="Q1243" t="s">
        <v>84</v>
      </c>
      <c r="R1243" t="s">
        <v>84</v>
      </c>
      <c r="S1243" t="s">
        <v>84</v>
      </c>
      <c r="T1243" t="s">
        <v>84</v>
      </c>
      <c r="U1243" t="s">
        <v>84</v>
      </c>
      <c r="V1243" t="s">
        <v>84</v>
      </c>
      <c r="W1243" t="s">
        <v>84</v>
      </c>
      <c r="X1243" t="s">
        <v>84</v>
      </c>
    </row>
    <row r="1244" spans="1:24" hidden="1" x14ac:dyDescent="0.3">
      <c r="A1244">
        <v>2.4576899628203903</v>
      </c>
      <c r="B1244">
        <v>0</v>
      </c>
      <c r="C1244" t="s">
        <v>82</v>
      </c>
      <c r="D1244">
        <v>0.3</v>
      </c>
      <c r="E1244" t="s">
        <v>90</v>
      </c>
      <c r="F1244">
        <v>56.510855430197424</v>
      </c>
      <c r="G1244" t="s">
        <v>56</v>
      </c>
      <c r="H1244" t="s">
        <v>84</v>
      </c>
      <c r="I1244" t="s">
        <v>84</v>
      </c>
      <c r="J1244" t="s">
        <v>84</v>
      </c>
      <c r="K1244" t="s">
        <v>84</v>
      </c>
      <c r="L1244" t="s">
        <v>84</v>
      </c>
      <c r="M1244" t="s">
        <v>84</v>
      </c>
      <c r="N1244" t="s">
        <v>84</v>
      </c>
      <c r="O1244" t="s">
        <v>84</v>
      </c>
      <c r="P1244" t="s">
        <v>84</v>
      </c>
      <c r="Q1244" t="s">
        <v>84</v>
      </c>
      <c r="R1244" t="s">
        <v>84</v>
      </c>
      <c r="S1244" t="s">
        <v>84</v>
      </c>
      <c r="T1244" t="s">
        <v>84</v>
      </c>
      <c r="U1244" t="s">
        <v>84</v>
      </c>
      <c r="V1244" t="s">
        <v>84</v>
      </c>
      <c r="W1244" t="s">
        <v>84</v>
      </c>
      <c r="X1244" t="s">
        <v>84</v>
      </c>
    </row>
    <row r="1245" spans="1:24" hidden="1" x14ac:dyDescent="0.3">
      <c r="A1245">
        <v>1.8711989421609474</v>
      </c>
      <c r="B1245">
        <v>0</v>
      </c>
      <c r="C1245" t="s">
        <v>82</v>
      </c>
      <c r="D1245">
        <v>0.3</v>
      </c>
      <c r="E1245" t="s">
        <v>90</v>
      </c>
      <c r="F1245">
        <v>19.161876212249084</v>
      </c>
      <c r="G1245" t="s">
        <v>56</v>
      </c>
      <c r="H1245" t="s">
        <v>84</v>
      </c>
      <c r="I1245" t="s">
        <v>84</v>
      </c>
      <c r="J1245" t="s">
        <v>84</v>
      </c>
      <c r="K1245" t="s">
        <v>84</v>
      </c>
      <c r="L1245" t="s">
        <v>84</v>
      </c>
      <c r="M1245" t="s">
        <v>84</v>
      </c>
      <c r="N1245" t="s">
        <v>84</v>
      </c>
      <c r="O1245" t="s">
        <v>84</v>
      </c>
      <c r="P1245" t="s">
        <v>84</v>
      </c>
      <c r="Q1245" t="s">
        <v>84</v>
      </c>
      <c r="R1245" t="s">
        <v>84</v>
      </c>
      <c r="S1245" t="s">
        <v>84</v>
      </c>
      <c r="T1245" t="s">
        <v>84</v>
      </c>
      <c r="U1245" t="s">
        <v>84</v>
      </c>
      <c r="V1245" t="s">
        <v>84</v>
      </c>
      <c r="W1245" t="s">
        <v>84</v>
      </c>
      <c r="X1245" t="s">
        <v>84</v>
      </c>
    </row>
    <row r="1246" spans="1:24" hidden="1" x14ac:dyDescent="0.3">
      <c r="A1246">
        <v>1.439625881951059</v>
      </c>
      <c r="B1246">
        <v>0</v>
      </c>
      <c r="C1246" t="s">
        <v>82</v>
      </c>
      <c r="D1246">
        <v>0.3</v>
      </c>
      <c r="E1246" t="s">
        <v>90</v>
      </c>
      <c r="F1246">
        <v>-8.3216021173623513</v>
      </c>
      <c r="G1246" t="s">
        <v>56</v>
      </c>
      <c r="H1246" t="s">
        <v>84</v>
      </c>
      <c r="I1246" t="s">
        <v>84</v>
      </c>
      <c r="J1246" t="s">
        <v>84</v>
      </c>
      <c r="K1246" t="s">
        <v>84</v>
      </c>
      <c r="L1246" t="s">
        <v>84</v>
      </c>
      <c r="M1246" t="s">
        <v>84</v>
      </c>
      <c r="N1246" t="s">
        <v>84</v>
      </c>
      <c r="O1246" t="s">
        <v>84</v>
      </c>
      <c r="P1246" t="s">
        <v>84</v>
      </c>
      <c r="Q1246" t="s">
        <v>84</v>
      </c>
      <c r="R1246" t="s">
        <v>84</v>
      </c>
      <c r="S1246" t="s">
        <v>84</v>
      </c>
      <c r="T1246" t="s">
        <v>84</v>
      </c>
      <c r="U1246" t="s">
        <v>84</v>
      </c>
      <c r="V1246" t="s">
        <v>84</v>
      </c>
      <c r="W1246" t="s">
        <v>84</v>
      </c>
      <c r="X1246" t="s">
        <v>84</v>
      </c>
    </row>
    <row r="1247" spans="1:24" hidden="1" x14ac:dyDescent="0.3">
      <c r="A1247">
        <v>1.5406694674681483</v>
      </c>
      <c r="B1247">
        <v>0</v>
      </c>
      <c r="C1247" t="s">
        <v>82</v>
      </c>
      <c r="D1247">
        <v>0.3</v>
      </c>
      <c r="E1247" t="s">
        <v>90</v>
      </c>
      <c r="F1247">
        <v>-1.8869345049896051</v>
      </c>
      <c r="G1247" t="s">
        <v>56</v>
      </c>
      <c r="H1247" t="s">
        <v>84</v>
      </c>
      <c r="I1247" t="s">
        <v>84</v>
      </c>
      <c r="J1247" t="s">
        <v>84</v>
      </c>
      <c r="K1247" t="s">
        <v>84</v>
      </c>
      <c r="L1247" t="s">
        <v>84</v>
      </c>
      <c r="M1247" t="s">
        <v>84</v>
      </c>
      <c r="N1247" t="s">
        <v>84</v>
      </c>
      <c r="O1247" t="s">
        <v>84</v>
      </c>
      <c r="P1247" t="s">
        <v>84</v>
      </c>
      <c r="Q1247" t="s">
        <v>84</v>
      </c>
      <c r="R1247" t="s">
        <v>84</v>
      </c>
      <c r="S1247" t="s">
        <v>84</v>
      </c>
      <c r="T1247" t="s">
        <v>84</v>
      </c>
      <c r="U1247" t="s">
        <v>84</v>
      </c>
      <c r="V1247" t="s">
        <v>84</v>
      </c>
      <c r="W1247" t="s">
        <v>84</v>
      </c>
      <c r="X1247" t="s">
        <v>84</v>
      </c>
    </row>
    <row r="1248" spans="1:24" hidden="1" x14ac:dyDescent="0.3">
      <c r="A1248">
        <v>1.9018303424153378</v>
      </c>
      <c r="B1248">
        <v>0</v>
      </c>
      <c r="C1248" t="s">
        <v>82</v>
      </c>
      <c r="D1248">
        <v>0.3</v>
      </c>
      <c r="E1248" t="s">
        <v>90</v>
      </c>
      <c r="F1248">
        <v>21.112548074593246</v>
      </c>
      <c r="G1248" t="s">
        <v>56</v>
      </c>
      <c r="H1248" t="s">
        <v>84</v>
      </c>
      <c r="I1248" t="s">
        <v>84</v>
      </c>
      <c r="J1248" t="s">
        <v>84</v>
      </c>
      <c r="K1248" t="s">
        <v>84</v>
      </c>
      <c r="L1248" t="s">
        <v>84</v>
      </c>
      <c r="M1248" t="s">
        <v>84</v>
      </c>
      <c r="N1248" t="s">
        <v>84</v>
      </c>
      <c r="O1248" t="s">
        <v>84</v>
      </c>
      <c r="P1248" t="s">
        <v>84</v>
      </c>
      <c r="Q1248" t="s">
        <v>84</v>
      </c>
      <c r="R1248" t="s">
        <v>84</v>
      </c>
      <c r="S1248" t="s">
        <v>84</v>
      </c>
      <c r="T1248" t="s">
        <v>84</v>
      </c>
      <c r="U1248" t="s">
        <v>84</v>
      </c>
      <c r="V1248" t="s">
        <v>84</v>
      </c>
      <c r="W1248" t="s">
        <v>84</v>
      </c>
      <c r="X1248" t="s">
        <v>84</v>
      </c>
    </row>
    <row r="1249" spans="1:41" hidden="1" x14ac:dyDescent="0.3">
      <c r="A1249">
        <v>1.7402619209523347</v>
      </c>
      <c r="B1249">
        <v>0</v>
      </c>
      <c r="C1249" t="s">
        <v>85</v>
      </c>
      <c r="D1249">
        <v>0.3</v>
      </c>
      <c r="E1249" t="s">
        <v>90</v>
      </c>
      <c r="F1249">
        <v>10.823531869855101</v>
      </c>
      <c r="G1249" t="s">
        <v>56</v>
      </c>
      <c r="H1249" t="s">
        <v>84</v>
      </c>
      <c r="I1249" t="s">
        <v>84</v>
      </c>
      <c r="J1249" t="s">
        <v>84</v>
      </c>
      <c r="K1249" t="s">
        <v>84</v>
      </c>
      <c r="L1249" t="s">
        <v>84</v>
      </c>
      <c r="M1249" t="s">
        <v>84</v>
      </c>
      <c r="N1249" t="s">
        <v>84</v>
      </c>
      <c r="O1249" t="s">
        <v>84</v>
      </c>
      <c r="P1249" t="s">
        <v>84</v>
      </c>
      <c r="Q1249" t="s">
        <v>84</v>
      </c>
      <c r="R1249" t="s">
        <v>84</v>
      </c>
      <c r="S1249" t="s">
        <v>84</v>
      </c>
      <c r="T1249" t="s">
        <v>84</v>
      </c>
      <c r="U1249" t="s">
        <v>84</v>
      </c>
      <c r="V1249" t="s">
        <v>84</v>
      </c>
      <c r="W1249" t="s">
        <v>84</v>
      </c>
      <c r="X1249" t="s">
        <v>84</v>
      </c>
    </row>
    <row r="1250" spans="1:41" hidden="1" x14ac:dyDescent="0.3">
      <c r="A1250">
        <v>1.3248487041466614</v>
      </c>
      <c r="B1250">
        <v>0</v>
      </c>
      <c r="C1250" t="s">
        <v>85</v>
      </c>
      <c r="D1250">
        <v>0.3</v>
      </c>
      <c r="E1250" t="s">
        <v>90</v>
      </c>
      <c r="F1250">
        <v>-15.630853712878977</v>
      </c>
      <c r="G1250" t="s">
        <v>56</v>
      </c>
      <c r="H1250" t="s">
        <v>84</v>
      </c>
      <c r="I1250" t="s">
        <v>84</v>
      </c>
      <c r="J1250" t="s">
        <v>84</v>
      </c>
      <c r="K1250" t="s">
        <v>84</v>
      </c>
      <c r="L1250" t="s">
        <v>84</v>
      </c>
      <c r="M1250" t="s">
        <v>84</v>
      </c>
      <c r="N1250" t="s">
        <v>84</v>
      </c>
      <c r="O1250" t="s">
        <v>84</v>
      </c>
      <c r="P1250" t="s">
        <v>84</v>
      </c>
      <c r="Q1250" t="s">
        <v>84</v>
      </c>
      <c r="R1250" t="s">
        <v>84</v>
      </c>
      <c r="S1250" t="s">
        <v>84</v>
      </c>
      <c r="T1250" t="s">
        <v>84</v>
      </c>
      <c r="U1250" t="s">
        <v>84</v>
      </c>
      <c r="V1250" t="s">
        <v>84</v>
      </c>
      <c r="W1250" t="s">
        <v>84</v>
      </c>
      <c r="X1250" t="s">
        <v>84</v>
      </c>
      <c r="AA1250" s="150" t="s">
        <v>45</v>
      </c>
      <c r="AB1250" s="151"/>
      <c r="AC1250" s="151"/>
      <c r="AD1250" s="151"/>
      <c r="AE1250" s="152"/>
      <c r="AF1250" s="150" t="s">
        <v>46</v>
      </c>
      <c r="AG1250" s="151"/>
      <c r="AH1250" s="151"/>
      <c r="AI1250" s="151"/>
      <c r="AJ1250" s="152"/>
      <c r="AK1250" s="150" t="s">
        <v>47</v>
      </c>
      <c r="AL1250" s="151"/>
      <c r="AM1250" s="151"/>
      <c r="AN1250" s="151"/>
      <c r="AO1250" s="152"/>
    </row>
    <row r="1251" spans="1:41" hidden="1" x14ac:dyDescent="0.3">
      <c r="A1251">
        <v>2.0301682064367195</v>
      </c>
      <c r="B1251">
        <v>0</v>
      </c>
      <c r="C1251" t="s">
        <v>85</v>
      </c>
      <c r="D1251">
        <v>0.3</v>
      </c>
      <c r="E1251" t="s">
        <v>90</v>
      </c>
      <c r="F1251">
        <v>29.285372631772237</v>
      </c>
      <c r="G1251" t="s">
        <v>56</v>
      </c>
      <c r="H1251" t="s">
        <v>84</v>
      </c>
      <c r="I1251" t="s">
        <v>84</v>
      </c>
      <c r="J1251" t="s">
        <v>84</v>
      </c>
      <c r="K1251" t="s">
        <v>84</v>
      </c>
      <c r="L1251" t="s">
        <v>84</v>
      </c>
      <c r="M1251" t="s">
        <v>84</v>
      </c>
      <c r="N1251" t="s">
        <v>84</v>
      </c>
      <c r="O1251" t="s">
        <v>84</v>
      </c>
      <c r="P1251" t="s">
        <v>84</v>
      </c>
      <c r="Q1251" t="s">
        <v>84</v>
      </c>
      <c r="R1251" t="s">
        <v>84</v>
      </c>
      <c r="S1251" t="s">
        <v>84</v>
      </c>
      <c r="T1251" t="s">
        <v>84</v>
      </c>
      <c r="U1251" t="s">
        <v>84</v>
      </c>
      <c r="V1251" t="s">
        <v>84</v>
      </c>
      <c r="W1251" t="s">
        <v>84</v>
      </c>
      <c r="X1251" t="s">
        <v>84</v>
      </c>
      <c r="AA1251" s="64">
        <v>42278</v>
      </c>
      <c r="AB1251" s="65">
        <v>45931</v>
      </c>
      <c r="AC1251" s="66">
        <v>45234</v>
      </c>
      <c r="AD1251" s="65">
        <v>41944</v>
      </c>
      <c r="AE1251" s="67">
        <v>45597</v>
      </c>
      <c r="AF1251" s="64">
        <v>42278</v>
      </c>
      <c r="AG1251" s="65">
        <v>45931</v>
      </c>
      <c r="AH1251" s="66">
        <v>45234</v>
      </c>
      <c r="AI1251" s="65">
        <v>41944</v>
      </c>
      <c r="AJ1251" s="67">
        <v>45597</v>
      </c>
      <c r="AK1251" s="64">
        <v>42278</v>
      </c>
      <c r="AL1251" s="65">
        <v>45931</v>
      </c>
      <c r="AM1251" s="66">
        <v>45234</v>
      </c>
      <c r="AN1251" s="65">
        <v>41944</v>
      </c>
      <c r="AO1251" s="67">
        <v>45597</v>
      </c>
    </row>
    <row r="1252" spans="1:41" hidden="1" x14ac:dyDescent="0.3">
      <c r="A1252">
        <v>1.6758624521185859</v>
      </c>
      <c r="B1252">
        <v>0</v>
      </c>
      <c r="C1252" t="s">
        <v>85</v>
      </c>
      <c r="D1252">
        <v>0.3</v>
      </c>
      <c r="E1252" t="s">
        <v>90</v>
      </c>
      <c r="F1252">
        <v>6.7224385224852465</v>
      </c>
      <c r="G1252" t="s">
        <v>56</v>
      </c>
      <c r="H1252" t="s">
        <v>84</v>
      </c>
      <c r="I1252" t="s">
        <v>84</v>
      </c>
      <c r="J1252" t="s">
        <v>84</v>
      </c>
      <c r="K1252" t="s">
        <v>84</v>
      </c>
      <c r="L1252" t="s">
        <v>84</v>
      </c>
      <c r="M1252" t="s">
        <v>84</v>
      </c>
      <c r="N1252" t="s">
        <v>84</v>
      </c>
      <c r="O1252" t="s">
        <v>84</v>
      </c>
      <c r="P1252" t="s">
        <v>84</v>
      </c>
      <c r="Q1252" t="s">
        <v>84</v>
      </c>
      <c r="R1252" t="s">
        <v>84</v>
      </c>
      <c r="S1252" t="s">
        <v>84</v>
      </c>
      <c r="T1252" t="s">
        <v>84</v>
      </c>
      <c r="U1252" t="s">
        <v>84</v>
      </c>
      <c r="V1252" t="s">
        <v>84</v>
      </c>
      <c r="W1252" t="s">
        <v>84</v>
      </c>
      <c r="X1252" t="s">
        <v>84</v>
      </c>
      <c r="Y1252" s="153" t="s">
        <v>56</v>
      </c>
      <c r="Z1252" s="68" t="s">
        <v>41</v>
      </c>
      <c r="AA1252">
        <v>0.93994245500478213</v>
      </c>
      <c r="AB1252" s="77">
        <v>0.98966845268245163</v>
      </c>
      <c r="AC1252">
        <v>1.0770794827782708</v>
      </c>
      <c r="AD1252">
        <v>0.95974102016360119</v>
      </c>
      <c r="AE1252" s="78">
        <v>0.89980094610758954</v>
      </c>
      <c r="AF1252" s="76">
        <v>0.91111968783740671</v>
      </c>
      <c r="AG1252" s="77">
        <v>1.0206223246033836</v>
      </c>
      <c r="AH1252" s="77">
        <v>0.98104700858152349</v>
      </c>
      <c r="AI1252" s="77">
        <v>0.91838012373315037</v>
      </c>
      <c r="AJ1252" s="78">
        <v>0.81376405008242259</v>
      </c>
      <c r="AK1252">
        <v>0.89828889458158534</v>
      </c>
      <c r="AL1252" s="77">
        <v>0.97543170678567359</v>
      </c>
      <c r="AM1252" s="77">
        <v>0.97324269114953743</v>
      </c>
      <c r="AN1252" s="77">
        <v>0.87551754742920973</v>
      </c>
      <c r="AO1252" s="78">
        <v>0.81939373682555749</v>
      </c>
    </row>
    <row r="1253" spans="1:41" hidden="1" x14ac:dyDescent="0.3">
      <c r="A1253">
        <v>2.5771982372541666</v>
      </c>
      <c r="B1253">
        <v>0</v>
      </c>
      <c r="C1253" t="s">
        <v>85</v>
      </c>
      <c r="D1253">
        <v>0.3</v>
      </c>
      <c r="E1253" t="s">
        <v>90</v>
      </c>
      <c r="F1253">
        <v>64.121393189464854</v>
      </c>
      <c r="G1253" t="s">
        <v>56</v>
      </c>
      <c r="H1253" t="s">
        <v>84</v>
      </c>
      <c r="I1253" t="s">
        <v>84</v>
      </c>
      <c r="J1253" t="s">
        <v>84</v>
      </c>
      <c r="K1253" t="s">
        <v>84</v>
      </c>
      <c r="L1253" t="s">
        <v>84</v>
      </c>
      <c r="M1253" t="s">
        <v>84</v>
      </c>
      <c r="N1253" t="s">
        <v>84</v>
      </c>
      <c r="O1253" t="s">
        <v>84</v>
      </c>
      <c r="P1253" t="s">
        <v>84</v>
      </c>
      <c r="Q1253" t="s">
        <v>84</v>
      </c>
      <c r="R1253" t="s">
        <v>84</v>
      </c>
      <c r="S1253" t="s">
        <v>84</v>
      </c>
      <c r="T1253" t="s">
        <v>84</v>
      </c>
      <c r="U1253" t="s">
        <v>84</v>
      </c>
      <c r="V1253" t="s">
        <v>84</v>
      </c>
      <c r="W1253" t="s">
        <v>84</v>
      </c>
      <c r="X1253" t="s">
        <v>84</v>
      </c>
      <c r="Y1253" s="154"/>
      <c r="Z1253" s="69" t="s">
        <v>40</v>
      </c>
      <c r="AA1253" s="71">
        <v>1.3688747382668924</v>
      </c>
      <c r="AB1253">
        <v>1.4234635980401036</v>
      </c>
      <c r="AC1253">
        <v>1.5067350783141895</v>
      </c>
      <c r="AD1253">
        <v>1.4189791781430423</v>
      </c>
      <c r="AE1253" s="72">
        <v>1.4309979262697647</v>
      </c>
      <c r="AF1253" s="71">
        <v>1.3161888495119938</v>
      </c>
      <c r="AG1253">
        <v>1.5264008348807776</v>
      </c>
      <c r="AH1253">
        <v>1.4740577329826479</v>
      </c>
      <c r="AI1253">
        <v>1.2140486688308614</v>
      </c>
      <c r="AJ1253">
        <v>1.344406399410027</v>
      </c>
      <c r="AK1253" s="71">
        <v>1.2946717996080066</v>
      </c>
      <c r="AL1253">
        <v>1.4222840693861569</v>
      </c>
      <c r="AM1253">
        <v>1.4531787482922196</v>
      </c>
      <c r="AN1253">
        <v>1.3921988153267497</v>
      </c>
      <c r="AO1253" s="72">
        <v>1.3573368527965499</v>
      </c>
    </row>
    <row r="1254" spans="1:41" hidden="1" x14ac:dyDescent="0.3">
      <c r="A1254">
        <v>1.8123574672560385</v>
      </c>
      <c r="B1254">
        <v>0</v>
      </c>
      <c r="C1254" t="s">
        <v>85</v>
      </c>
      <c r="D1254">
        <v>0.3</v>
      </c>
      <c r="E1254" t="s">
        <v>90</v>
      </c>
      <c r="F1254">
        <v>15.414727584285709</v>
      </c>
      <c r="G1254" t="s">
        <v>56</v>
      </c>
      <c r="H1254" t="s">
        <v>84</v>
      </c>
      <c r="I1254" t="s">
        <v>84</v>
      </c>
      <c r="J1254" t="s">
        <v>84</v>
      </c>
      <c r="K1254" t="s">
        <v>84</v>
      </c>
      <c r="L1254" t="s">
        <v>84</v>
      </c>
      <c r="M1254" t="s">
        <v>84</v>
      </c>
      <c r="N1254" t="s">
        <v>84</v>
      </c>
      <c r="O1254" t="s">
        <v>84</v>
      </c>
      <c r="P1254" t="s">
        <v>84</v>
      </c>
      <c r="Q1254" t="s">
        <v>84</v>
      </c>
      <c r="R1254" t="s">
        <v>84</v>
      </c>
      <c r="S1254" t="s">
        <v>84</v>
      </c>
      <c r="T1254" t="s">
        <v>84</v>
      </c>
      <c r="U1254" t="s">
        <v>84</v>
      </c>
      <c r="V1254" t="s">
        <v>84</v>
      </c>
      <c r="W1254" t="s">
        <v>84</v>
      </c>
      <c r="X1254" t="s">
        <v>84</v>
      </c>
      <c r="Y1254" s="155"/>
      <c r="Z1254" s="70" t="s">
        <v>42</v>
      </c>
      <c r="AA1254" s="73">
        <v>1.6149570692164277</v>
      </c>
      <c r="AB1254" s="74">
        <v>1.6780418473092555</v>
      </c>
      <c r="AC1254" s="74">
        <v>1.8116901900308584</v>
      </c>
      <c r="AD1254" s="74">
        <v>1.793365183919615</v>
      </c>
      <c r="AE1254" s="75">
        <v>1.798904118964527</v>
      </c>
      <c r="AF1254" s="73">
        <v>1.7367317995168436</v>
      </c>
      <c r="AG1254" s="74">
        <f>AVERAGEIFS(A:A, C:C, "SSP2-4,5", E:E, "10/25", G:G,"Mid Century")</f>
        <v>1.4491791127740516</v>
      </c>
      <c r="AH1254" s="74">
        <f>AVERAGEIFS(A:A, C:C, "SSP2-4,5", E:E, "11/04", G:G,"Mid Century")</f>
        <v>1.4352300232561321</v>
      </c>
      <c r="AI1254" s="74" t="e">
        <f>AVERAGEIFS(C:C, E:E, "SSP2-4,5", G:G, "10/25", I:I,"Mid Century")</f>
        <v>#DIV/0!</v>
      </c>
      <c r="AJ1254" s="74" t="e">
        <f>AVERAGEIFS(D:D, F:F, "SSP2-4,5", H:H, "10/25", J:J,"Mid Century")</f>
        <v>#DIV/0!</v>
      </c>
      <c r="AK1254" s="73"/>
      <c r="AL1254" s="74"/>
      <c r="AM1254" s="74"/>
      <c r="AN1254" s="74"/>
      <c r="AO1254" s="75"/>
    </row>
    <row r="1255" spans="1:41" hidden="1" x14ac:dyDescent="0.3">
      <c r="A1255">
        <v>1.1606313361519669</v>
      </c>
      <c r="B1255">
        <v>0</v>
      </c>
      <c r="C1255" t="s">
        <v>85</v>
      </c>
      <c r="D1255">
        <v>0.3</v>
      </c>
      <c r="E1255" t="s">
        <v>90</v>
      </c>
      <c r="F1255">
        <v>-26.088560392793298</v>
      </c>
      <c r="G1255" t="s">
        <v>56</v>
      </c>
      <c r="H1255" t="s">
        <v>84</v>
      </c>
      <c r="I1255" t="s">
        <v>84</v>
      </c>
      <c r="J1255" t="s">
        <v>84</v>
      </c>
      <c r="K1255" t="s">
        <v>84</v>
      </c>
      <c r="L1255" t="s">
        <v>84</v>
      </c>
      <c r="M1255" t="s">
        <v>84</v>
      </c>
      <c r="N1255" t="s">
        <v>84</v>
      </c>
      <c r="O1255" t="s">
        <v>84</v>
      </c>
      <c r="P1255" t="s">
        <v>84</v>
      </c>
      <c r="Q1255" t="s">
        <v>84</v>
      </c>
      <c r="R1255" t="s">
        <v>84</v>
      </c>
      <c r="S1255" t="s">
        <v>84</v>
      </c>
      <c r="T1255" t="s">
        <v>84</v>
      </c>
      <c r="U1255" t="s">
        <v>84</v>
      </c>
      <c r="V1255" t="s">
        <v>84</v>
      </c>
      <c r="W1255" t="s">
        <v>84</v>
      </c>
      <c r="X1255" t="s">
        <v>84</v>
      </c>
      <c r="Y1255" s="153" t="s">
        <v>57</v>
      </c>
      <c r="Z1255" s="68" t="s">
        <v>41</v>
      </c>
      <c r="AA1255" s="71"/>
      <c r="AE1255" s="72"/>
      <c r="AF1255" s="71"/>
      <c r="AJ1255" s="72"/>
      <c r="AK1255" s="71"/>
      <c r="AO1255" s="72"/>
    </row>
    <row r="1256" spans="1:41" hidden="1" x14ac:dyDescent="0.3">
      <c r="A1256">
        <v>1.6647895667987467</v>
      </c>
      <c r="B1256">
        <v>0</v>
      </c>
      <c r="C1256" t="s">
        <v>85</v>
      </c>
      <c r="D1256">
        <v>0.3</v>
      </c>
      <c r="E1256" t="s">
        <v>90</v>
      </c>
      <c r="F1256">
        <v>6.0172939437525725</v>
      </c>
      <c r="G1256" t="s">
        <v>56</v>
      </c>
      <c r="H1256" t="s">
        <v>84</v>
      </c>
      <c r="I1256" t="s">
        <v>84</v>
      </c>
      <c r="J1256" t="s">
        <v>84</v>
      </c>
      <c r="K1256" t="s">
        <v>84</v>
      </c>
      <c r="L1256" t="s">
        <v>84</v>
      </c>
      <c r="M1256" t="s">
        <v>84</v>
      </c>
      <c r="N1256" t="s">
        <v>84</v>
      </c>
      <c r="O1256" t="s">
        <v>84</v>
      </c>
      <c r="P1256" t="s">
        <v>84</v>
      </c>
      <c r="Q1256" t="s">
        <v>84</v>
      </c>
      <c r="R1256" t="s">
        <v>84</v>
      </c>
      <c r="S1256" t="s">
        <v>84</v>
      </c>
      <c r="T1256" t="s">
        <v>84</v>
      </c>
      <c r="U1256" t="s">
        <v>84</v>
      </c>
      <c r="V1256" t="s">
        <v>84</v>
      </c>
      <c r="W1256" t="s">
        <v>84</v>
      </c>
      <c r="X1256" t="s">
        <v>84</v>
      </c>
      <c r="Y1256" s="154"/>
      <c r="Z1256" s="69" t="s">
        <v>40</v>
      </c>
      <c r="AA1256" s="71"/>
      <c r="AE1256" s="72"/>
      <c r="AF1256" s="71"/>
      <c r="AJ1256" s="72"/>
      <c r="AK1256" s="71"/>
      <c r="AO1256" s="72"/>
    </row>
    <row r="1257" spans="1:41" hidden="1" x14ac:dyDescent="0.3">
      <c r="A1257">
        <v>1.7588083491675877</v>
      </c>
      <c r="B1257">
        <v>0</v>
      </c>
      <c r="C1257" t="s">
        <v>85</v>
      </c>
      <c r="D1257">
        <v>0.3</v>
      </c>
      <c r="E1257" t="s">
        <v>90</v>
      </c>
      <c r="F1257">
        <v>12.004607346850133</v>
      </c>
      <c r="G1257" t="s">
        <v>56</v>
      </c>
      <c r="H1257" t="s">
        <v>84</v>
      </c>
      <c r="I1257" t="s">
        <v>84</v>
      </c>
      <c r="J1257" t="s">
        <v>84</v>
      </c>
      <c r="K1257" t="s">
        <v>84</v>
      </c>
      <c r="L1257" t="s">
        <v>84</v>
      </c>
      <c r="M1257" t="s">
        <v>84</v>
      </c>
      <c r="N1257" t="s">
        <v>84</v>
      </c>
      <c r="O1257" t="s">
        <v>84</v>
      </c>
      <c r="P1257" t="s">
        <v>84</v>
      </c>
      <c r="Q1257" t="s">
        <v>84</v>
      </c>
      <c r="R1257" t="s">
        <v>84</v>
      </c>
      <c r="S1257" t="s">
        <v>84</v>
      </c>
      <c r="T1257" t="s">
        <v>84</v>
      </c>
      <c r="U1257" t="s">
        <v>84</v>
      </c>
      <c r="V1257" t="s">
        <v>84</v>
      </c>
      <c r="W1257" t="s">
        <v>84</v>
      </c>
      <c r="X1257" t="s">
        <v>84</v>
      </c>
      <c r="Y1257" s="155"/>
      <c r="Z1257" s="70" t="s">
        <v>42</v>
      </c>
      <c r="AA1257" s="73"/>
      <c r="AB1257" s="74"/>
      <c r="AC1257" s="74"/>
      <c r="AD1257" s="74"/>
      <c r="AE1257" s="75"/>
      <c r="AF1257" s="73"/>
      <c r="AG1257" s="74"/>
      <c r="AH1257" s="74"/>
      <c r="AI1257" s="74"/>
      <c r="AJ1257" s="75"/>
      <c r="AK1257" s="73"/>
      <c r="AL1257" s="74"/>
      <c r="AM1257" s="74"/>
      <c r="AN1257" s="74"/>
      <c r="AO1257" s="75"/>
    </row>
    <row r="1258" spans="1:41" hidden="1" x14ac:dyDescent="0.3">
      <c r="A1258">
        <v>2.2707105825534186</v>
      </c>
      <c r="B1258">
        <v>0</v>
      </c>
      <c r="C1258" t="s">
        <v>85</v>
      </c>
      <c r="D1258">
        <v>0.3</v>
      </c>
      <c r="E1258" t="s">
        <v>90</v>
      </c>
      <c r="F1258">
        <v>44.603616032186117</v>
      </c>
      <c r="G1258" t="s">
        <v>56</v>
      </c>
      <c r="H1258" t="s">
        <v>84</v>
      </c>
      <c r="I1258" t="s">
        <v>84</v>
      </c>
      <c r="J1258" t="s">
        <v>84</v>
      </c>
      <c r="K1258" t="s">
        <v>84</v>
      </c>
      <c r="L1258" t="s">
        <v>84</v>
      </c>
      <c r="M1258" t="s">
        <v>84</v>
      </c>
      <c r="N1258" t="s">
        <v>84</v>
      </c>
      <c r="O1258" t="s">
        <v>84</v>
      </c>
      <c r="P1258" t="s">
        <v>84</v>
      </c>
      <c r="Q1258" t="s">
        <v>84</v>
      </c>
      <c r="R1258" t="s">
        <v>84</v>
      </c>
      <c r="S1258" t="s">
        <v>84</v>
      </c>
      <c r="T1258" t="s">
        <v>84</v>
      </c>
      <c r="U1258" t="s">
        <v>84</v>
      </c>
      <c r="V1258" t="s">
        <v>84</v>
      </c>
      <c r="W1258" t="s">
        <v>84</v>
      </c>
      <c r="X1258" t="s">
        <v>84</v>
      </c>
    </row>
    <row r="1259" spans="1:41" hidden="1" x14ac:dyDescent="0.3">
      <c r="A1259">
        <v>2.0603500793463718</v>
      </c>
      <c r="B1259">
        <v>0</v>
      </c>
      <c r="C1259" t="s">
        <v>85</v>
      </c>
      <c r="D1259">
        <v>0.3</v>
      </c>
      <c r="E1259" t="s">
        <v>90</v>
      </c>
      <c r="F1259">
        <v>31.207417649262677</v>
      </c>
      <c r="G1259" t="s">
        <v>56</v>
      </c>
      <c r="H1259" t="s">
        <v>84</v>
      </c>
      <c r="I1259" t="s">
        <v>84</v>
      </c>
      <c r="J1259" t="s">
        <v>84</v>
      </c>
      <c r="K1259" t="s">
        <v>84</v>
      </c>
      <c r="L1259" t="s">
        <v>84</v>
      </c>
      <c r="M1259" t="s">
        <v>84</v>
      </c>
      <c r="N1259" t="s">
        <v>84</v>
      </c>
      <c r="O1259" t="s">
        <v>84</v>
      </c>
      <c r="P1259" t="s">
        <v>84</v>
      </c>
      <c r="Q1259" t="s">
        <v>84</v>
      </c>
      <c r="R1259" t="s">
        <v>84</v>
      </c>
      <c r="S1259" t="s">
        <v>84</v>
      </c>
      <c r="T1259" t="s">
        <v>84</v>
      </c>
      <c r="U1259" t="s">
        <v>84</v>
      </c>
      <c r="V1259" t="s">
        <v>84</v>
      </c>
      <c r="W1259" t="s">
        <v>84</v>
      </c>
      <c r="X1259" t="s">
        <v>84</v>
      </c>
    </row>
    <row r="1260" spans="1:41" hidden="1" x14ac:dyDescent="0.3">
      <c r="A1260">
        <v>1.7605023798671053</v>
      </c>
      <c r="B1260">
        <v>0</v>
      </c>
      <c r="C1260" t="s">
        <v>85</v>
      </c>
      <c r="D1260">
        <v>0.3</v>
      </c>
      <c r="E1260" t="s">
        <v>90</v>
      </c>
      <c r="F1260">
        <v>12.112486777501452</v>
      </c>
      <c r="G1260" t="s">
        <v>56</v>
      </c>
      <c r="H1260" t="s">
        <v>84</v>
      </c>
      <c r="I1260" t="s">
        <v>84</v>
      </c>
      <c r="J1260" t="s">
        <v>84</v>
      </c>
      <c r="K1260" t="s">
        <v>84</v>
      </c>
      <c r="L1260" t="s">
        <v>84</v>
      </c>
      <c r="M1260" t="s">
        <v>84</v>
      </c>
      <c r="N1260" t="s">
        <v>84</v>
      </c>
      <c r="O1260" t="s">
        <v>84</v>
      </c>
      <c r="P1260" t="s">
        <v>84</v>
      </c>
      <c r="Q1260" t="s">
        <v>84</v>
      </c>
      <c r="R1260" t="s">
        <v>84</v>
      </c>
      <c r="S1260" t="s">
        <v>84</v>
      </c>
      <c r="T1260" t="s">
        <v>84</v>
      </c>
      <c r="U1260" t="s">
        <v>84</v>
      </c>
      <c r="V1260" t="s">
        <v>84</v>
      </c>
      <c r="W1260" t="s">
        <v>84</v>
      </c>
      <c r="X1260" t="s">
        <v>84</v>
      </c>
    </row>
    <row r="1261" spans="1:41" hidden="1" x14ac:dyDescent="0.3">
      <c r="A1261">
        <v>2.3824855925084618</v>
      </c>
      <c r="B1261">
        <v>0</v>
      </c>
      <c r="C1261" t="s">
        <v>85</v>
      </c>
      <c r="D1261">
        <v>0.3</v>
      </c>
      <c r="E1261" t="s">
        <v>90</v>
      </c>
      <c r="F1261">
        <v>51.721683277619675</v>
      </c>
      <c r="G1261" t="s">
        <v>56</v>
      </c>
      <c r="H1261" t="s">
        <v>84</v>
      </c>
      <c r="I1261" t="s">
        <v>84</v>
      </c>
      <c r="J1261" t="s">
        <v>84</v>
      </c>
      <c r="K1261" t="s">
        <v>84</v>
      </c>
      <c r="L1261" t="s">
        <v>84</v>
      </c>
      <c r="M1261" t="s">
        <v>84</v>
      </c>
      <c r="N1261" t="s">
        <v>84</v>
      </c>
      <c r="O1261" t="s">
        <v>84</v>
      </c>
      <c r="P1261" t="s">
        <v>84</v>
      </c>
      <c r="Q1261" t="s">
        <v>84</v>
      </c>
      <c r="R1261" t="s">
        <v>84</v>
      </c>
      <c r="S1261" t="s">
        <v>84</v>
      </c>
      <c r="T1261" t="s">
        <v>84</v>
      </c>
      <c r="U1261" t="s">
        <v>84</v>
      </c>
      <c r="V1261" t="s">
        <v>84</v>
      </c>
      <c r="W1261" t="s">
        <v>84</v>
      </c>
      <c r="X1261" t="s">
        <v>84</v>
      </c>
    </row>
    <row r="1262" spans="1:41" hidden="1" x14ac:dyDescent="0.3">
      <c r="A1262">
        <v>1.3447859923444996</v>
      </c>
      <c r="B1262">
        <v>0</v>
      </c>
      <c r="C1262" t="s">
        <v>85</v>
      </c>
      <c r="D1262">
        <v>0.3</v>
      </c>
      <c r="E1262" t="s">
        <v>90</v>
      </c>
      <c r="F1262">
        <v>-14.361205352830698</v>
      </c>
      <c r="G1262" t="s">
        <v>56</v>
      </c>
      <c r="H1262" t="s">
        <v>84</v>
      </c>
      <c r="I1262" t="s">
        <v>84</v>
      </c>
      <c r="J1262" t="s">
        <v>84</v>
      </c>
      <c r="K1262" t="s">
        <v>84</v>
      </c>
      <c r="L1262" t="s">
        <v>84</v>
      </c>
      <c r="M1262" t="s">
        <v>84</v>
      </c>
      <c r="N1262" t="s">
        <v>84</v>
      </c>
      <c r="O1262" t="s">
        <v>84</v>
      </c>
      <c r="P1262" t="s">
        <v>84</v>
      </c>
      <c r="Q1262" t="s">
        <v>84</v>
      </c>
      <c r="R1262" t="s">
        <v>84</v>
      </c>
      <c r="S1262" t="s">
        <v>84</v>
      </c>
      <c r="T1262" t="s">
        <v>84</v>
      </c>
      <c r="U1262" t="s">
        <v>84</v>
      </c>
      <c r="V1262" t="s">
        <v>84</v>
      </c>
      <c r="W1262" t="s">
        <v>84</v>
      </c>
      <c r="X1262" t="s">
        <v>84</v>
      </c>
    </row>
    <row r="1263" spans="1:41" hidden="1" x14ac:dyDescent="0.3">
      <c r="A1263">
        <v>1.1741067308336048</v>
      </c>
      <c r="B1263">
        <v>0</v>
      </c>
      <c r="C1263" t="s">
        <v>85</v>
      </c>
      <c r="D1263">
        <v>0.3</v>
      </c>
      <c r="E1263" t="s">
        <v>90</v>
      </c>
      <c r="F1263">
        <v>-25.230418975125463</v>
      </c>
      <c r="G1263" t="s">
        <v>56</v>
      </c>
      <c r="H1263" t="s">
        <v>84</v>
      </c>
      <c r="I1263" t="s">
        <v>84</v>
      </c>
      <c r="J1263" t="s">
        <v>84</v>
      </c>
      <c r="K1263" t="s">
        <v>84</v>
      </c>
      <c r="L1263" t="s">
        <v>84</v>
      </c>
      <c r="M1263" t="s">
        <v>84</v>
      </c>
      <c r="N1263" t="s">
        <v>84</v>
      </c>
      <c r="O1263" t="s">
        <v>84</v>
      </c>
      <c r="P1263" t="s">
        <v>84</v>
      </c>
      <c r="Q1263" t="s">
        <v>84</v>
      </c>
      <c r="R1263" t="s">
        <v>84</v>
      </c>
      <c r="S1263" t="s">
        <v>84</v>
      </c>
      <c r="T1263" t="s">
        <v>84</v>
      </c>
      <c r="U1263" t="s">
        <v>84</v>
      </c>
      <c r="V1263" t="s">
        <v>84</v>
      </c>
      <c r="W1263" t="s">
        <v>84</v>
      </c>
      <c r="X1263" t="s">
        <v>84</v>
      </c>
    </row>
    <row r="1264" spans="1:41" hidden="1" x14ac:dyDescent="0.3">
      <c r="A1264">
        <v>2.0224976748273358</v>
      </c>
      <c r="B1264">
        <v>0</v>
      </c>
      <c r="C1264" t="s">
        <v>85</v>
      </c>
      <c r="D1264">
        <v>0.3</v>
      </c>
      <c r="E1264" t="s">
        <v>90</v>
      </c>
      <c r="F1264">
        <v>28.796897078732453</v>
      </c>
      <c r="G1264" t="s">
        <v>56</v>
      </c>
      <c r="H1264" t="s">
        <v>84</v>
      </c>
      <c r="I1264" t="s">
        <v>84</v>
      </c>
      <c r="J1264" t="s">
        <v>84</v>
      </c>
      <c r="K1264" t="s">
        <v>84</v>
      </c>
      <c r="L1264" t="s">
        <v>84</v>
      </c>
      <c r="M1264" t="s">
        <v>84</v>
      </c>
      <c r="N1264" t="s">
        <v>84</v>
      </c>
      <c r="O1264" t="s">
        <v>84</v>
      </c>
      <c r="P1264" t="s">
        <v>84</v>
      </c>
      <c r="Q1264" t="s">
        <v>84</v>
      </c>
      <c r="R1264" t="s">
        <v>84</v>
      </c>
      <c r="S1264" t="s">
        <v>84</v>
      </c>
      <c r="T1264" t="s">
        <v>84</v>
      </c>
      <c r="U1264" t="s">
        <v>84</v>
      </c>
      <c r="V1264" t="s">
        <v>84</v>
      </c>
      <c r="W1264" t="s">
        <v>84</v>
      </c>
      <c r="X1264" t="s">
        <v>84</v>
      </c>
    </row>
    <row r="1265" spans="1:24" hidden="1" x14ac:dyDescent="0.3">
      <c r="A1265">
        <v>2.2455515862143072</v>
      </c>
      <c r="B1265">
        <v>0</v>
      </c>
      <c r="C1265" t="s">
        <v>85</v>
      </c>
      <c r="D1265">
        <v>0.3</v>
      </c>
      <c r="E1265" t="s">
        <v>90</v>
      </c>
      <c r="F1265">
        <v>43.00143833753468</v>
      </c>
      <c r="G1265" t="s">
        <v>56</v>
      </c>
      <c r="H1265" t="s">
        <v>84</v>
      </c>
      <c r="I1265" t="s">
        <v>84</v>
      </c>
      <c r="J1265" t="s">
        <v>84</v>
      </c>
      <c r="K1265" t="s">
        <v>84</v>
      </c>
      <c r="L1265" t="s">
        <v>84</v>
      </c>
      <c r="M1265" t="s">
        <v>84</v>
      </c>
      <c r="N1265" t="s">
        <v>84</v>
      </c>
      <c r="O1265" t="s">
        <v>84</v>
      </c>
      <c r="P1265" t="s">
        <v>84</v>
      </c>
      <c r="Q1265" t="s">
        <v>84</v>
      </c>
      <c r="R1265" t="s">
        <v>84</v>
      </c>
      <c r="S1265" t="s">
        <v>84</v>
      </c>
      <c r="T1265" t="s">
        <v>84</v>
      </c>
      <c r="U1265" t="s">
        <v>84</v>
      </c>
      <c r="V1265" t="s">
        <v>84</v>
      </c>
      <c r="W1265" t="s">
        <v>84</v>
      </c>
      <c r="X1265" t="s">
        <v>84</v>
      </c>
    </row>
    <row r="1266" spans="1:24" hidden="1" x14ac:dyDescent="0.3">
      <c r="A1266">
        <v>1.7654103981789819</v>
      </c>
      <c r="B1266">
        <v>0</v>
      </c>
      <c r="C1266" t="s">
        <v>85</v>
      </c>
      <c r="D1266">
        <v>0.3</v>
      </c>
      <c r="E1266" t="s">
        <v>90</v>
      </c>
      <c r="F1266">
        <v>12.425039685345595</v>
      </c>
      <c r="G1266" t="s">
        <v>56</v>
      </c>
      <c r="H1266" t="s">
        <v>84</v>
      </c>
      <c r="I1266" t="s">
        <v>84</v>
      </c>
      <c r="J1266" t="s">
        <v>84</v>
      </c>
      <c r="K1266" t="s">
        <v>84</v>
      </c>
      <c r="L1266" t="s">
        <v>84</v>
      </c>
      <c r="M1266" t="s">
        <v>84</v>
      </c>
      <c r="N1266" t="s">
        <v>84</v>
      </c>
      <c r="O1266" t="s">
        <v>84</v>
      </c>
      <c r="P1266" t="s">
        <v>84</v>
      </c>
      <c r="Q1266" t="s">
        <v>84</v>
      </c>
      <c r="R1266" t="s">
        <v>84</v>
      </c>
      <c r="S1266" t="s">
        <v>84</v>
      </c>
      <c r="T1266" t="s">
        <v>84</v>
      </c>
      <c r="U1266" t="s">
        <v>84</v>
      </c>
      <c r="V1266" t="s">
        <v>84</v>
      </c>
      <c r="W1266" t="s">
        <v>84</v>
      </c>
      <c r="X1266" t="s">
        <v>84</v>
      </c>
    </row>
    <row r="1267" spans="1:24" hidden="1" x14ac:dyDescent="0.3">
      <c r="A1267">
        <v>1.347340249266306</v>
      </c>
      <c r="B1267">
        <v>0</v>
      </c>
      <c r="C1267" t="s">
        <v>85</v>
      </c>
      <c r="D1267">
        <v>0.3</v>
      </c>
      <c r="E1267" t="s">
        <v>90</v>
      </c>
      <c r="F1267">
        <v>-14.198544910761893</v>
      </c>
      <c r="G1267" t="s">
        <v>56</v>
      </c>
      <c r="H1267" t="s">
        <v>84</v>
      </c>
      <c r="I1267" t="s">
        <v>84</v>
      </c>
      <c r="J1267" t="s">
        <v>84</v>
      </c>
      <c r="K1267" t="s">
        <v>84</v>
      </c>
      <c r="L1267" t="s">
        <v>84</v>
      </c>
      <c r="M1267" t="s">
        <v>84</v>
      </c>
      <c r="N1267" t="s">
        <v>84</v>
      </c>
      <c r="O1267" t="s">
        <v>84</v>
      </c>
      <c r="P1267" t="s">
        <v>84</v>
      </c>
      <c r="Q1267" t="s">
        <v>84</v>
      </c>
      <c r="R1267" t="s">
        <v>84</v>
      </c>
      <c r="S1267" t="s">
        <v>84</v>
      </c>
      <c r="T1267" t="s">
        <v>84</v>
      </c>
      <c r="U1267" t="s">
        <v>84</v>
      </c>
      <c r="V1267" t="s">
        <v>84</v>
      </c>
      <c r="W1267" t="s">
        <v>84</v>
      </c>
      <c r="X1267" t="s">
        <v>84</v>
      </c>
    </row>
    <row r="1268" spans="1:24" hidden="1" x14ac:dyDescent="0.3">
      <c r="A1268">
        <v>1.7352180237492247</v>
      </c>
      <c r="B1268">
        <v>0</v>
      </c>
      <c r="C1268" t="s">
        <v>85</v>
      </c>
      <c r="D1268">
        <v>0.3</v>
      </c>
      <c r="E1268" t="s">
        <v>90</v>
      </c>
      <c r="F1268">
        <v>10.50232590901259</v>
      </c>
      <c r="G1268" t="s">
        <v>56</v>
      </c>
      <c r="H1268" t="s">
        <v>84</v>
      </c>
      <c r="I1268" t="s">
        <v>84</v>
      </c>
      <c r="J1268" t="s">
        <v>84</v>
      </c>
      <c r="K1268" t="s">
        <v>84</v>
      </c>
      <c r="L1268" t="s">
        <v>84</v>
      </c>
      <c r="M1268" t="s">
        <v>84</v>
      </c>
      <c r="N1268" t="s">
        <v>84</v>
      </c>
      <c r="O1268" t="s">
        <v>84</v>
      </c>
      <c r="P1268" t="s">
        <v>84</v>
      </c>
      <c r="Q1268" t="s">
        <v>84</v>
      </c>
      <c r="R1268" t="s">
        <v>84</v>
      </c>
      <c r="S1268" t="s">
        <v>84</v>
      </c>
      <c r="T1268" t="s">
        <v>84</v>
      </c>
      <c r="U1268" t="s">
        <v>84</v>
      </c>
      <c r="V1268" t="s">
        <v>84</v>
      </c>
      <c r="W1268" t="s">
        <v>84</v>
      </c>
      <c r="X1268" t="s">
        <v>84</v>
      </c>
    </row>
    <row r="1269" spans="1:24" hidden="1" x14ac:dyDescent="0.3">
      <c r="A1269">
        <v>2.0456854422088377</v>
      </c>
      <c r="B1269">
        <v>0</v>
      </c>
      <c r="C1269" t="s">
        <v>85</v>
      </c>
      <c r="D1269">
        <v>0.3</v>
      </c>
      <c r="E1269" t="s">
        <v>90</v>
      </c>
      <c r="F1269">
        <v>30.273542775828677</v>
      </c>
      <c r="G1269" t="s">
        <v>56</v>
      </c>
      <c r="H1269" t="s">
        <v>84</v>
      </c>
      <c r="I1269" t="s">
        <v>84</v>
      </c>
      <c r="J1269" t="s">
        <v>84</v>
      </c>
      <c r="K1269" t="s">
        <v>84</v>
      </c>
      <c r="L1269" t="s">
        <v>84</v>
      </c>
      <c r="M1269" t="s">
        <v>84</v>
      </c>
      <c r="N1269" t="s">
        <v>84</v>
      </c>
      <c r="O1269" t="s">
        <v>84</v>
      </c>
      <c r="P1269" t="s">
        <v>84</v>
      </c>
      <c r="Q1269" t="s">
        <v>84</v>
      </c>
      <c r="R1269" t="s">
        <v>84</v>
      </c>
      <c r="S1269" t="s">
        <v>84</v>
      </c>
      <c r="T1269" t="s">
        <v>84</v>
      </c>
      <c r="U1269" t="s">
        <v>84</v>
      </c>
      <c r="V1269" t="s">
        <v>84</v>
      </c>
      <c r="W1269" t="s">
        <v>84</v>
      </c>
      <c r="X1269" t="s">
        <v>84</v>
      </c>
    </row>
    <row r="1270" spans="1:24" hidden="1" x14ac:dyDescent="0.3">
      <c r="A1270">
        <v>1.5327220083484592</v>
      </c>
      <c r="B1270">
        <v>0</v>
      </c>
      <c r="C1270" t="s">
        <v>85</v>
      </c>
      <c r="D1270">
        <v>0.3</v>
      </c>
      <c r="E1270" t="s">
        <v>90</v>
      </c>
      <c r="F1270">
        <v>-2.3930453831459499</v>
      </c>
      <c r="G1270" t="s">
        <v>56</v>
      </c>
      <c r="H1270" t="s">
        <v>84</v>
      </c>
      <c r="I1270" t="s">
        <v>84</v>
      </c>
      <c r="J1270" t="s">
        <v>84</v>
      </c>
      <c r="K1270" t="s">
        <v>84</v>
      </c>
      <c r="L1270" t="s">
        <v>84</v>
      </c>
      <c r="M1270" t="s">
        <v>84</v>
      </c>
      <c r="N1270" t="s">
        <v>84</v>
      </c>
      <c r="O1270" t="s">
        <v>84</v>
      </c>
      <c r="P1270" t="s">
        <v>84</v>
      </c>
      <c r="Q1270" t="s">
        <v>84</v>
      </c>
      <c r="R1270" t="s">
        <v>84</v>
      </c>
      <c r="S1270" t="s">
        <v>84</v>
      </c>
      <c r="T1270" t="s">
        <v>84</v>
      </c>
      <c r="U1270" t="s">
        <v>84</v>
      </c>
      <c r="V1270" t="s">
        <v>84</v>
      </c>
      <c r="W1270" t="s">
        <v>84</v>
      </c>
      <c r="X1270" t="s">
        <v>84</v>
      </c>
    </row>
    <row r="1271" spans="1:24" hidden="1" x14ac:dyDescent="0.3">
      <c r="A1271">
        <v>1.4323858937289982</v>
      </c>
      <c r="B1271">
        <v>0</v>
      </c>
      <c r="C1271" t="s">
        <v>85</v>
      </c>
      <c r="D1271">
        <v>0.3</v>
      </c>
      <c r="E1271" t="s">
        <v>90</v>
      </c>
      <c r="F1271">
        <v>-8.7826597638032133</v>
      </c>
      <c r="G1271" t="s">
        <v>56</v>
      </c>
      <c r="H1271" t="s">
        <v>84</v>
      </c>
      <c r="I1271" t="s">
        <v>84</v>
      </c>
      <c r="J1271" t="s">
        <v>84</v>
      </c>
      <c r="K1271" t="s">
        <v>84</v>
      </c>
      <c r="L1271" t="s">
        <v>84</v>
      </c>
      <c r="M1271" t="s">
        <v>84</v>
      </c>
      <c r="N1271" t="s">
        <v>84</v>
      </c>
      <c r="O1271" t="s">
        <v>84</v>
      </c>
      <c r="P1271" t="s">
        <v>84</v>
      </c>
      <c r="Q1271" t="s">
        <v>84</v>
      </c>
      <c r="R1271" t="s">
        <v>84</v>
      </c>
      <c r="S1271" t="s">
        <v>84</v>
      </c>
      <c r="T1271" t="s">
        <v>84</v>
      </c>
      <c r="U1271" t="s">
        <v>84</v>
      </c>
      <c r="V1271" t="s">
        <v>84</v>
      </c>
      <c r="W1271" t="s">
        <v>84</v>
      </c>
      <c r="X1271" t="s">
        <v>84</v>
      </c>
    </row>
    <row r="1272" spans="1:24" hidden="1" x14ac:dyDescent="0.3">
      <c r="A1272">
        <v>2.1412143426795365</v>
      </c>
      <c r="B1272">
        <v>0</v>
      </c>
      <c r="C1272" t="s">
        <v>85</v>
      </c>
      <c r="D1272">
        <v>0.3</v>
      </c>
      <c r="E1272" t="s">
        <v>90</v>
      </c>
      <c r="F1272">
        <v>36.357023669333024</v>
      </c>
      <c r="G1272" t="s">
        <v>56</v>
      </c>
      <c r="H1272" t="s">
        <v>84</v>
      </c>
      <c r="I1272" t="s">
        <v>84</v>
      </c>
      <c r="J1272" t="s">
        <v>84</v>
      </c>
      <c r="K1272" t="s">
        <v>84</v>
      </c>
      <c r="L1272" t="s">
        <v>84</v>
      </c>
      <c r="M1272" t="s">
        <v>84</v>
      </c>
      <c r="N1272" t="s">
        <v>84</v>
      </c>
      <c r="O1272" t="s">
        <v>84</v>
      </c>
      <c r="P1272" t="s">
        <v>84</v>
      </c>
      <c r="Q1272" t="s">
        <v>84</v>
      </c>
      <c r="R1272" t="s">
        <v>84</v>
      </c>
      <c r="S1272" t="s">
        <v>84</v>
      </c>
      <c r="T1272" t="s">
        <v>84</v>
      </c>
      <c r="U1272" t="s">
        <v>84</v>
      </c>
      <c r="V1272" t="s">
        <v>84</v>
      </c>
      <c r="W1272" t="s">
        <v>84</v>
      </c>
      <c r="X1272" t="s">
        <v>84</v>
      </c>
    </row>
    <row r="1273" spans="1:24" hidden="1" x14ac:dyDescent="0.3">
      <c r="A1273">
        <v>1.6377762412780921</v>
      </c>
      <c r="B1273">
        <v>0</v>
      </c>
      <c r="C1273" t="s">
        <v>85</v>
      </c>
      <c r="D1273">
        <v>0.3</v>
      </c>
      <c r="E1273" t="s">
        <v>90</v>
      </c>
      <c r="F1273">
        <v>4.2970286746540181</v>
      </c>
      <c r="G1273" t="s">
        <v>56</v>
      </c>
      <c r="H1273" t="s">
        <v>84</v>
      </c>
      <c r="I1273" t="s">
        <v>84</v>
      </c>
      <c r="J1273" t="s">
        <v>84</v>
      </c>
      <c r="K1273" t="s">
        <v>84</v>
      </c>
      <c r="L1273" t="s">
        <v>84</v>
      </c>
      <c r="M1273" t="s">
        <v>84</v>
      </c>
      <c r="N1273" t="s">
        <v>84</v>
      </c>
      <c r="O1273" t="s">
        <v>84</v>
      </c>
      <c r="P1273" t="s">
        <v>84</v>
      </c>
      <c r="Q1273" t="s">
        <v>84</v>
      </c>
      <c r="R1273" t="s">
        <v>84</v>
      </c>
      <c r="S1273" t="s">
        <v>84</v>
      </c>
      <c r="T1273" t="s">
        <v>84</v>
      </c>
      <c r="U1273" t="s">
        <v>84</v>
      </c>
      <c r="V1273" t="s">
        <v>84</v>
      </c>
      <c r="W1273" t="s">
        <v>84</v>
      </c>
      <c r="X1273" t="s">
        <v>84</v>
      </c>
    </row>
    <row r="1274" spans="1:24" hidden="1" x14ac:dyDescent="0.3">
      <c r="A1274">
        <v>2.0441114912386795</v>
      </c>
      <c r="B1274">
        <v>0</v>
      </c>
      <c r="C1274" t="s">
        <v>85</v>
      </c>
      <c r="D1274">
        <v>0.3</v>
      </c>
      <c r="E1274" t="s">
        <v>90</v>
      </c>
      <c r="F1274">
        <v>30.173310274385752</v>
      </c>
      <c r="G1274" t="s">
        <v>56</v>
      </c>
      <c r="H1274" t="s">
        <v>84</v>
      </c>
      <c r="I1274" t="s">
        <v>84</v>
      </c>
      <c r="J1274" t="s">
        <v>84</v>
      </c>
      <c r="K1274" t="s">
        <v>84</v>
      </c>
      <c r="L1274" t="s">
        <v>84</v>
      </c>
      <c r="M1274" t="s">
        <v>84</v>
      </c>
      <c r="N1274" t="s">
        <v>84</v>
      </c>
      <c r="O1274" t="s">
        <v>84</v>
      </c>
      <c r="P1274" t="s">
        <v>84</v>
      </c>
      <c r="Q1274" t="s">
        <v>84</v>
      </c>
      <c r="R1274" t="s">
        <v>84</v>
      </c>
      <c r="S1274" t="s">
        <v>84</v>
      </c>
      <c r="T1274" t="s">
        <v>84</v>
      </c>
      <c r="U1274" t="s">
        <v>84</v>
      </c>
      <c r="V1274" t="s">
        <v>84</v>
      </c>
      <c r="W1274" t="s">
        <v>84</v>
      </c>
      <c r="X1274" t="s">
        <v>84</v>
      </c>
    </row>
    <row r="1275" spans="1:24" hidden="1" x14ac:dyDescent="0.3">
      <c r="A1275">
        <v>1.3669919005453386</v>
      </c>
      <c r="B1275">
        <v>0</v>
      </c>
      <c r="C1275" t="s">
        <v>85</v>
      </c>
      <c r="D1275">
        <v>0.3</v>
      </c>
      <c r="E1275" t="s">
        <v>90</v>
      </c>
      <c r="F1275">
        <v>-12.947086509244185</v>
      </c>
      <c r="G1275" t="s">
        <v>56</v>
      </c>
      <c r="H1275" t="s">
        <v>84</v>
      </c>
      <c r="I1275" t="s">
        <v>84</v>
      </c>
      <c r="J1275" t="s">
        <v>84</v>
      </c>
      <c r="K1275" t="s">
        <v>84</v>
      </c>
      <c r="L1275" t="s">
        <v>84</v>
      </c>
      <c r="M1275" t="s">
        <v>84</v>
      </c>
      <c r="N1275" t="s">
        <v>84</v>
      </c>
      <c r="O1275" t="s">
        <v>84</v>
      </c>
      <c r="P1275" t="s">
        <v>84</v>
      </c>
      <c r="Q1275" t="s">
        <v>84</v>
      </c>
      <c r="R1275" t="s">
        <v>84</v>
      </c>
      <c r="S1275" t="s">
        <v>84</v>
      </c>
      <c r="T1275" t="s">
        <v>84</v>
      </c>
      <c r="U1275" t="s">
        <v>84</v>
      </c>
      <c r="V1275" t="s">
        <v>84</v>
      </c>
      <c r="W1275" t="s">
        <v>84</v>
      </c>
      <c r="X1275" t="s">
        <v>84</v>
      </c>
    </row>
    <row r="1276" spans="1:24" hidden="1" x14ac:dyDescent="0.3">
      <c r="A1276">
        <v>0.68279229992741164</v>
      </c>
      <c r="B1276">
        <v>0</v>
      </c>
      <c r="C1276" t="s">
        <v>85</v>
      </c>
      <c r="D1276">
        <v>0.3</v>
      </c>
      <c r="E1276" t="s">
        <v>90</v>
      </c>
      <c r="F1276">
        <v>-56.518353185543425</v>
      </c>
      <c r="G1276" t="s">
        <v>56</v>
      </c>
      <c r="H1276" t="s">
        <v>84</v>
      </c>
      <c r="I1276" t="s">
        <v>84</v>
      </c>
      <c r="J1276" t="s">
        <v>84</v>
      </c>
      <c r="K1276" t="s">
        <v>84</v>
      </c>
      <c r="L1276" t="s">
        <v>84</v>
      </c>
      <c r="M1276" t="s">
        <v>84</v>
      </c>
      <c r="N1276" t="s">
        <v>84</v>
      </c>
      <c r="O1276" t="s">
        <v>84</v>
      </c>
      <c r="P1276" t="s">
        <v>84</v>
      </c>
      <c r="Q1276" t="s">
        <v>84</v>
      </c>
      <c r="R1276" t="s">
        <v>84</v>
      </c>
      <c r="S1276" t="s">
        <v>84</v>
      </c>
      <c r="T1276" t="s">
        <v>84</v>
      </c>
      <c r="U1276" t="s">
        <v>84</v>
      </c>
      <c r="V1276" t="s">
        <v>84</v>
      </c>
      <c r="W1276" t="s">
        <v>84</v>
      </c>
      <c r="X1276" t="s">
        <v>84</v>
      </c>
    </row>
    <row r="1277" spans="1:24" hidden="1" x14ac:dyDescent="0.3">
      <c r="A1277">
        <v>1.6276570360606879</v>
      </c>
      <c r="B1277">
        <v>0</v>
      </c>
      <c r="C1277" t="s">
        <v>85</v>
      </c>
      <c r="D1277">
        <v>0.3</v>
      </c>
      <c r="E1277" t="s">
        <v>90</v>
      </c>
      <c r="F1277">
        <v>3.6526164465826829</v>
      </c>
      <c r="G1277" t="s">
        <v>56</v>
      </c>
      <c r="H1277" t="s">
        <v>84</v>
      </c>
      <c r="I1277" t="s">
        <v>84</v>
      </c>
      <c r="J1277" t="s">
        <v>84</v>
      </c>
      <c r="K1277" t="s">
        <v>84</v>
      </c>
      <c r="L1277" t="s">
        <v>84</v>
      </c>
      <c r="M1277" t="s">
        <v>84</v>
      </c>
      <c r="N1277" t="s">
        <v>84</v>
      </c>
      <c r="O1277" t="s">
        <v>84</v>
      </c>
      <c r="P1277" t="s">
        <v>84</v>
      </c>
      <c r="Q1277" t="s">
        <v>84</v>
      </c>
      <c r="R1277" t="s">
        <v>84</v>
      </c>
      <c r="S1277" t="s">
        <v>84</v>
      </c>
      <c r="T1277" t="s">
        <v>84</v>
      </c>
      <c r="U1277" t="s">
        <v>84</v>
      </c>
      <c r="V1277" t="s">
        <v>84</v>
      </c>
      <c r="W1277" t="s">
        <v>84</v>
      </c>
      <c r="X1277" t="s">
        <v>84</v>
      </c>
    </row>
    <row r="1278" spans="1:24" hidden="1" x14ac:dyDescent="0.3">
      <c r="A1278">
        <v>1.6746058942046067</v>
      </c>
      <c r="B1278">
        <v>0</v>
      </c>
      <c r="C1278" t="s">
        <v>86</v>
      </c>
      <c r="D1278">
        <v>0.3</v>
      </c>
      <c r="E1278" t="s">
        <v>90</v>
      </c>
      <c r="F1278">
        <v>6.6424182770557643</v>
      </c>
      <c r="G1278" t="s">
        <v>56</v>
      </c>
      <c r="H1278" t="s">
        <v>84</v>
      </c>
      <c r="I1278" t="s">
        <v>84</v>
      </c>
      <c r="J1278" t="s">
        <v>84</v>
      </c>
      <c r="K1278" t="s">
        <v>84</v>
      </c>
      <c r="L1278" t="s">
        <v>84</v>
      </c>
      <c r="M1278" t="s">
        <v>84</v>
      </c>
      <c r="N1278" t="s">
        <v>84</v>
      </c>
      <c r="O1278" t="s">
        <v>84</v>
      </c>
      <c r="P1278" t="s">
        <v>84</v>
      </c>
      <c r="Q1278" t="s">
        <v>84</v>
      </c>
      <c r="R1278" t="s">
        <v>84</v>
      </c>
      <c r="S1278" t="s">
        <v>84</v>
      </c>
      <c r="T1278" t="s">
        <v>84</v>
      </c>
      <c r="U1278" t="s">
        <v>84</v>
      </c>
      <c r="V1278" t="s">
        <v>84</v>
      </c>
      <c r="W1278" t="s">
        <v>84</v>
      </c>
      <c r="X1278" t="s">
        <v>84</v>
      </c>
    </row>
    <row r="1279" spans="1:24" hidden="1" x14ac:dyDescent="0.3">
      <c r="A1279">
        <v>1.5497026963915648</v>
      </c>
      <c r="B1279">
        <v>0</v>
      </c>
      <c r="C1279" t="s">
        <v>86</v>
      </c>
      <c r="D1279">
        <v>0.3</v>
      </c>
      <c r="E1279" t="s">
        <v>90</v>
      </c>
      <c r="F1279">
        <v>-1.3116795267423587</v>
      </c>
      <c r="G1279" t="s">
        <v>56</v>
      </c>
      <c r="H1279" t="s">
        <v>84</v>
      </c>
      <c r="I1279" t="s">
        <v>84</v>
      </c>
      <c r="J1279" t="s">
        <v>84</v>
      </c>
      <c r="K1279" t="s">
        <v>84</v>
      </c>
      <c r="L1279" t="s">
        <v>84</v>
      </c>
      <c r="M1279" t="s">
        <v>84</v>
      </c>
      <c r="N1279" t="s">
        <v>84</v>
      </c>
      <c r="O1279" t="s">
        <v>84</v>
      </c>
      <c r="P1279" t="s">
        <v>84</v>
      </c>
      <c r="Q1279" t="s">
        <v>84</v>
      </c>
      <c r="R1279" t="s">
        <v>84</v>
      </c>
      <c r="S1279" t="s">
        <v>84</v>
      </c>
      <c r="T1279" t="s">
        <v>84</v>
      </c>
      <c r="U1279" t="s">
        <v>84</v>
      </c>
      <c r="V1279" t="s">
        <v>84</v>
      </c>
      <c r="W1279" t="s">
        <v>84</v>
      </c>
      <c r="X1279" t="s">
        <v>84</v>
      </c>
    </row>
    <row r="1280" spans="1:24" hidden="1" x14ac:dyDescent="0.3">
      <c r="A1280">
        <v>1.7727754863962366</v>
      </c>
      <c r="B1280">
        <v>0</v>
      </c>
      <c r="C1280" t="s">
        <v>86</v>
      </c>
      <c r="D1280">
        <v>0.3</v>
      </c>
      <c r="E1280" t="s">
        <v>90</v>
      </c>
      <c r="F1280">
        <v>12.894063962060534</v>
      </c>
      <c r="G1280" t="s">
        <v>56</v>
      </c>
      <c r="H1280" t="s">
        <v>84</v>
      </c>
      <c r="I1280" t="s">
        <v>84</v>
      </c>
      <c r="J1280" t="s">
        <v>84</v>
      </c>
      <c r="K1280" t="s">
        <v>84</v>
      </c>
      <c r="L1280" t="s">
        <v>84</v>
      </c>
      <c r="M1280" t="s">
        <v>84</v>
      </c>
      <c r="N1280" t="s">
        <v>84</v>
      </c>
      <c r="O1280" t="s">
        <v>84</v>
      </c>
      <c r="P1280" t="s">
        <v>84</v>
      </c>
      <c r="Q1280" t="s">
        <v>84</v>
      </c>
      <c r="R1280" t="s">
        <v>84</v>
      </c>
      <c r="S1280" t="s">
        <v>84</v>
      </c>
      <c r="T1280" t="s">
        <v>84</v>
      </c>
      <c r="U1280" t="s">
        <v>84</v>
      </c>
      <c r="V1280" t="s">
        <v>84</v>
      </c>
      <c r="W1280" t="s">
        <v>84</v>
      </c>
      <c r="X1280" t="s">
        <v>84</v>
      </c>
    </row>
    <row r="1281" spans="1:24" hidden="1" x14ac:dyDescent="0.3">
      <c r="A1281">
        <v>1.9241940822191226</v>
      </c>
      <c r="B1281">
        <v>0</v>
      </c>
      <c r="C1281" t="s">
        <v>86</v>
      </c>
      <c r="D1281">
        <v>0.3</v>
      </c>
      <c r="E1281" t="s">
        <v>90</v>
      </c>
      <c r="F1281">
        <v>22.536717965937882</v>
      </c>
      <c r="G1281" t="s">
        <v>56</v>
      </c>
      <c r="H1281" t="s">
        <v>84</v>
      </c>
      <c r="I1281" t="s">
        <v>84</v>
      </c>
      <c r="J1281" t="s">
        <v>84</v>
      </c>
      <c r="K1281" t="s">
        <v>84</v>
      </c>
      <c r="L1281" t="s">
        <v>84</v>
      </c>
      <c r="M1281" t="s">
        <v>84</v>
      </c>
      <c r="N1281" t="s">
        <v>84</v>
      </c>
      <c r="O1281" t="s">
        <v>84</v>
      </c>
      <c r="P1281" t="s">
        <v>84</v>
      </c>
      <c r="Q1281" t="s">
        <v>84</v>
      </c>
      <c r="R1281" t="s">
        <v>84</v>
      </c>
      <c r="S1281" t="s">
        <v>84</v>
      </c>
      <c r="T1281" t="s">
        <v>84</v>
      </c>
      <c r="U1281" t="s">
        <v>84</v>
      </c>
      <c r="V1281" t="s">
        <v>84</v>
      </c>
      <c r="W1281" t="s">
        <v>84</v>
      </c>
      <c r="X1281" t="s">
        <v>84</v>
      </c>
    </row>
    <row r="1282" spans="1:24" hidden="1" x14ac:dyDescent="0.3">
      <c r="A1282">
        <v>1.5816423025603648</v>
      </c>
      <c r="B1282">
        <v>0</v>
      </c>
      <c r="C1282" t="s">
        <v>86</v>
      </c>
      <c r="D1282">
        <v>0.3</v>
      </c>
      <c r="E1282" t="s">
        <v>90</v>
      </c>
      <c r="F1282">
        <v>0.72230163410588577</v>
      </c>
      <c r="G1282" t="s">
        <v>56</v>
      </c>
      <c r="H1282" t="s">
        <v>84</v>
      </c>
      <c r="I1282" t="s">
        <v>84</v>
      </c>
      <c r="J1282" t="s">
        <v>84</v>
      </c>
      <c r="K1282" t="s">
        <v>84</v>
      </c>
      <c r="L1282" t="s">
        <v>84</v>
      </c>
      <c r="M1282" t="s">
        <v>84</v>
      </c>
      <c r="N1282" t="s">
        <v>84</v>
      </c>
      <c r="O1282" t="s">
        <v>84</v>
      </c>
      <c r="P1282" t="s">
        <v>84</v>
      </c>
      <c r="Q1282" t="s">
        <v>84</v>
      </c>
      <c r="R1282" t="s">
        <v>84</v>
      </c>
      <c r="S1282" t="s">
        <v>84</v>
      </c>
      <c r="T1282" t="s">
        <v>84</v>
      </c>
      <c r="U1282" t="s">
        <v>84</v>
      </c>
      <c r="V1282" t="s">
        <v>84</v>
      </c>
      <c r="W1282" t="s">
        <v>84</v>
      </c>
      <c r="X1282" t="s">
        <v>84</v>
      </c>
    </row>
    <row r="1283" spans="1:24" hidden="1" x14ac:dyDescent="0.3">
      <c r="A1283">
        <v>2.1332634238203907</v>
      </c>
      <c r="B1283">
        <v>0</v>
      </c>
      <c r="C1283" t="s">
        <v>86</v>
      </c>
      <c r="D1283">
        <v>0.3</v>
      </c>
      <c r="E1283" t="s">
        <v>90</v>
      </c>
      <c r="F1283">
        <v>35.85069246770621</v>
      </c>
      <c r="G1283" t="s">
        <v>56</v>
      </c>
      <c r="H1283" t="s">
        <v>84</v>
      </c>
      <c r="I1283" t="s">
        <v>84</v>
      </c>
      <c r="J1283" t="s">
        <v>84</v>
      </c>
      <c r="K1283" t="s">
        <v>84</v>
      </c>
      <c r="L1283" t="s">
        <v>84</v>
      </c>
      <c r="M1283" t="s">
        <v>84</v>
      </c>
      <c r="N1283" t="s">
        <v>84</v>
      </c>
      <c r="O1283" t="s">
        <v>84</v>
      </c>
      <c r="P1283" t="s">
        <v>84</v>
      </c>
      <c r="Q1283" t="s">
        <v>84</v>
      </c>
      <c r="R1283" t="s">
        <v>84</v>
      </c>
      <c r="S1283" t="s">
        <v>84</v>
      </c>
      <c r="T1283" t="s">
        <v>84</v>
      </c>
      <c r="U1283" t="s">
        <v>84</v>
      </c>
      <c r="V1283" t="s">
        <v>84</v>
      </c>
      <c r="W1283" t="s">
        <v>84</v>
      </c>
      <c r="X1283" t="s">
        <v>84</v>
      </c>
    </row>
    <row r="1284" spans="1:24" hidden="1" x14ac:dyDescent="0.3">
      <c r="A1284">
        <v>1.9392172660512035</v>
      </c>
      <c r="B1284">
        <v>0</v>
      </c>
      <c r="C1284" t="s">
        <v>86</v>
      </c>
      <c r="D1284">
        <v>0.3</v>
      </c>
      <c r="E1284" t="s">
        <v>90</v>
      </c>
      <c r="F1284">
        <v>23.4934258454565</v>
      </c>
      <c r="G1284" t="s">
        <v>56</v>
      </c>
      <c r="H1284" t="s">
        <v>84</v>
      </c>
      <c r="I1284" t="s">
        <v>84</v>
      </c>
      <c r="J1284" t="s">
        <v>84</v>
      </c>
      <c r="K1284" t="s">
        <v>84</v>
      </c>
      <c r="L1284" t="s">
        <v>84</v>
      </c>
      <c r="M1284" t="s">
        <v>84</v>
      </c>
      <c r="N1284" t="s">
        <v>84</v>
      </c>
      <c r="O1284" t="s">
        <v>84</v>
      </c>
      <c r="P1284" t="s">
        <v>84</v>
      </c>
      <c r="Q1284" t="s">
        <v>84</v>
      </c>
      <c r="R1284" t="s">
        <v>84</v>
      </c>
      <c r="S1284" t="s">
        <v>84</v>
      </c>
      <c r="T1284" t="s">
        <v>84</v>
      </c>
      <c r="U1284" t="s">
        <v>84</v>
      </c>
      <c r="V1284" t="s">
        <v>84</v>
      </c>
      <c r="W1284" t="s">
        <v>84</v>
      </c>
      <c r="X1284" t="s">
        <v>84</v>
      </c>
    </row>
    <row r="1285" spans="1:24" hidden="1" x14ac:dyDescent="0.3">
      <c r="A1285">
        <v>1.3132900630480011</v>
      </c>
      <c r="B1285">
        <v>0</v>
      </c>
      <c r="C1285" t="s">
        <v>86</v>
      </c>
      <c r="D1285">
        <v>0.3</v>
      </c>
      <c r="E1285" t="s">
        <v>90</v>
      </c>
      <c r="F1285">
        <v>-16.366932239189893</v>
      </c>
      <c r="G1285" t="s">
        <v>56</v>
      </c>
      <c r="H1285" t="s">
        <v>84</v>
      </c>
      <c r="I1285" t="s">
        <v>84</v>
      </c>
      <c r="J1285" t="s">
        <v>84</v>
      </c>
      <c r="K1285" t="s">
        <v>84</v>
      </c>
      <c r="L1285" t="s">
        <v>84</v>
      </c>
      <c r="M1285" t="s">
        <v>84</v>
      </c>
      <c r="N1285" t="s">
        <v>84</v>
      </c>
      <c r="O1285" t="s">
        <v>84</v>
      </c>
      <c r="P1285" t="s">
        <v>84</v>
      </c>
      <c r="Q1285" t="s">
        <v>84</v>
      </c>
      <c r="R1285" t="s">
        <v>84</v>
      </c>
      <c r="S1285" t="s">
        <v>84</v>
      </c>
      <c r="T1285" t="s">
        <v>84</v>
      </c>
      <c r="U1285" t="s">
        <v>84</v>
      </c>
      <c r="V1285" t="s">
        <v>84</v>
      </c>
      <c r="W1285" t="s">
        <v>84</v>
      </c>
      <c r="X1285" t="s">
        <v>84</v>
      </c>
    </row>
    <row r="1286" spans="1:24" hidden="1" x14ac:dyDescent="0.3">
      <c r="A1286">
        <v>2.0505832853863657</v>
      </c>
      <c r="B1286">
        <v>0</v>
      </c>
      <c r="C1286" t="s">
        <v>86</v>
      </c>
      <c r="D1286">
        <v>0.3</v>
      </c>
      <c r="E1286" t="s">
        <v>90</v>
      </c>
      <c r="F1286">
        <v>30.585447709760277</v>
      </c>
      <c r="G1286" t="s">
        <v>56</v>
      </c>
      <c r="H1286" t="s">
        <v>84</v>
      </c>
      <c r="I1286" t="s">
        <v>84</v>
      </c>
      <c r="J1286" t="s">
        <v>84</v>
      </c>
      <c r="K1286" t="s">
        <v>84</v>
      </c>
      <c r="L1286" t="s">
        <v>84</v>
      </c>
      <c r="M1286" t="s">
        <v>84</v>
      </c>
      <c r="N1286" t="s">
        <v>84</v>
      </c>
      <c r="O1286" t="s">
        <v>84</v>
      </c>
      <c r="P1286" t="s">
        <v>84</v>
      </c>
      <c r="Q1286" t="s">
        <v>84</v>
      </c>
      <c r="R1286" t="s">
        <v>84</v>
      </c>
      <c r="S1286" t="s">
        <v>84</v>
      </c>
      <c r="T1286" t="s">
        <v>84</v>
      </c>
      <c r="U1286" t="s">
        <v>84</v>
      </c>
      <c r="V1286" t="s">
        <v>84</v>
      </c>
      <c r="W1286" t="s">
        <v>84</v>
      </c>
      <c r="X1286" t="s">
        <v>84</v>
      </c>
    </row>
    <row r="1287" spans="1:24" hidden="1" x14ac:dyDescent="0.3">
      <c r="A1287">
        <v>1.8723460175215878</v>
      </c>
      <c r="B1287">
        <v>0</v>
      </c>
      <c r="C1287" t="s">
        <v>86</v>
      </c>
      <c r="D1287">
        <v>0.3</v>
      </c>
      <c r="E1287" t="s">
        <v>90</v>
      </c>
      <c r="F1287">
        <v>19.234924378882237</v>
      </c>
      <c r="G1287" t="s">
        <v>56</v>
      </c>
      <c r="H1287" t="s">
        <v>84</v>
      </c>
      <c r="I1287" t="s">
        <v>84</v>
      </c>
      <c r="J1287" t="s">
        <v>84</v>
      </c>
      <c r="K1287" t="s">
        <v>84</v>
      </c>
      <c r="L1287" t="s">
        <v>84</v>
      </c>
      <c r="M1287" t="s">
        <v>84</v>
      </c>
      <c r="N1287" t="s">
        <v>84</v>
      </c>
      <c r="O1287" t="s">
        <v>84</v>
      </c>
      <c r="P1287" t="s">
        <v>84</v>
      </c>
      <c r="Q1287" t="s">
        <v>84</v>
      </c>
      <c r="R1287" t="s">
        <v>84</v>
      </c>
      <c r="S1287" t="s">
        <v>84</v>
      </c>
      <c r="T1287" t="s">
        <v>84</v>
      </c>
      <c r="U1287" t="s">
        <v>84</v>
      </c>
      <c r="V1287" t="s">
        <v>84</v>
      </c>
      <c r="W1287" t="s">
        <v>84</v>
      </c>
      <c r="X1287" t="s">
        <v>84</v>
      </c>
    </row>
    <row r="1288" spans="1:24" hidden="1" x14ac:dyDescent="0.3">
      <c r="A1288">
        <v>1.7204330033734192</v>
      </c>
      <c r="B1288">
        <v>0</v>
      </c>
      <c r="C1288" t="s">
        <v>86</v>
      </c>
      <c r="D1288">
        <v>0.3</v>
      </c>
      <c r="E1288" t="s">
        <v>90</v>
      </c>
      <c r="F1288">
        <v>9.5607847782856243</v>
      </c>
      <c r="G1288" t="s">
        <v>56</v>
      </c>
      <c r="H1288" t="s">
        <v>84</v>
      </c>
      <c r="I1288" t="s">
        <v>84</v>
      </c>
      <c r="J1288" t="s">
        <v>84</v>
      </c>
      <c r="K1288" t="s">
        <v>84</v>
      </c>
      <c r="L1288" t="s">
        <v>84</v>
      </c>
      <c r="M1288" t="s">
        <v>84</v>
      </c>
      <c r="N1288" t="s">
        <v>84</v>
      </c>
      <c r="O1288" t="s">
        <v>84</v>
      </c>
      <c r="P1288" t="s">
        <v>84</v>
      </c>
      <c r="Q1288" t="s">
        <v>84</v>
      </c>
      <c r="R1288" t="s">
        <v>84</v>
      </c>
      <c r="S1288" t="s">
        <v>84</v>
      </c>
      <c r="T1288" t="s">
        <v>84</v>
      </c>
      <c r="U1288" t="s">
        <v>84</v>
      </c>
      <c r="V1288" t="s">
        <v>84</v>
      </c>
      <c r="W1288" t="s">
        <v>84</v>
      </c>
      <c r="X1288" t="s">
        <v>84</v>
      </c>
    </row>
    <row r="1289" spans="1:24" hidden="1" x14ac:dyDescent="0.3">
      <c r="A1289">
        <v>2.5201456194374052</v>
      </c>
      <c r="B1289">
        <v>0</v>
      </c>
      <c r="C1289" t="s">
        <v>86</v>
      </c>
      <c r="D1289">
        <v>0.3</v>
      </c>
      <c r="E1289" t="s">
        <v>90</v>
      </c>
      <c r="F1289">
        <v>60.488162735617721</v>
      </c>
      <c r="G1289" t="s">
        <v>56</v>
      </c>
      <c r="H1289" t="s">
        <v>84</v>
      </c>
      <c r="I1289" t="s">
        <v>84</v>
      </c>
      <c r="J1289" t="s">
        <v>84</v>
      </c>
      <c r="K1289" t="s">
        <v>84</v>
      </c>
      <c r="L1289" t="s">
        <v>84</v>
      </c>
      <c r="M1289" t="s">
        <v>84</v>
      </c>
      <c r="N1289" t="s">
        <v>84</v>
      </c>
      <c r="O1289" t="s">
        <v>84</v>
      </c>
      <c r="P1289" t="s">
        <v>84</v>
      </c>
      <c r="Q1289" t="s">
        <v>84</v>
      </c>
      <c r="R1289" t="s">
        <v>84</v>
      </c>
      <c r="S1289" t="s">
        <v>84</v>
      </c>
      <c r="T1289" t="s">
        <v>84</v>
      </c>
      <c r="U1289" t="s">
        <v>84</v>
      </c>
      <c r="V1289" t="s">
        <v>84</v>
      </c>
      <c r="W1289" t="s">
        <v>84</v>
      </c>
      <c r="X1289" t="s">
        <v>84</v>
      </c>
    </row>
    <row r="1290" spans="1:24" hidden="1" x14ac:dyDescent="0.3">
      <c r="A1290">
        <v>1.6791076920356176</v>
      </c>
      <c r="B1290">
        <v>0</v>
      </c>
      <c r="C1290" t="s">
        <v>86</v>
      </c>
      <c r="D1290">
        <v>0.3</v>
      </c>
      <c r="E1290" t="s">
        <v>90</v>
      </c>
      <c r="F1290">
        <v>6.9291022120370362</v>
      </c>
      <c r="G1290" t="s">
        <v>56</v>
      </c>
      <c r="H1290" t="s">
        <v>84</v>
      </c>
      <c r="I1290" t="s">
        <v>84</v>
      </c>
      <c r="J1290" t="s">
        <v>84</v>
      </c>
      <c r="K1290" t="s">
        <v>84</v>
      </c>
      <c r="L1290" t="s">
        <v>84</v>
      </c>
      <c r="M1290" t="s">
        <v>84</v>
      </c>
      <c r="N1290" t="s">
        <v>84</v>
      </c>
      <c r="O1290" t="s">
        <v>84</v>
      </c>
      <c r="P1290" t="s">
        <v>84</v>
      </c>
      <c r="Q1290" t="s">
        <v>84</v>
      </c>
      <c r="R1290" t="s">
        <v>84</v>
      </c>
      <c r="S1290" t="s">
        <v>84</v>
      </c>
      <c r="T1290" t="s">
        <v>84</v>
      </c>
      <c r="U1290" t="s">
        <v>84</v>
      </c>
      <c r="V1290" t="s">
        <v>84</v>
      </c>
      <c r="W1290" t="s">
        <v>84</v>
      </c>
      <c r="X1290" t="s">
        <v>84</v>
      </c>
    </row>
    <row r="1291" spans="1:24" hidden="1" x14ac:dyDescent="0.3">
      <c r="A1291">
        <v>1.54960502970261</v>
      </c>
      <c r="B1291">
        <v>0</v>
      </c>
      <c r="C1291" t="s">
        <v>86</v>
      </c>
      <c r="D1291">
        <v>0.3</v>
      </c>
      <c r="E1291" t="s">
        <v>90</v>
      </c>
      <c r="F1291">
        <v>-1.3178991464936622</v>
      </c>
      <c r="G1291" t="s">
        <v>56</v>
      </c>
      <c r="H1291" t="s">
        <v>84</v>
      </c>
      <c r="I1291" t="s">
        <v>84</v>
      </c>
      <c r="J1291" t="s">
        <v>84</v>
      </c>
      <c r="K1291" t="s">
        <v>84</v>
      </c>
      <c r="L1291" t="s">
        <v>84</v>
      </c>
      <c r="M1291" t="s">
        <v>84</v>
      </c>
      <c r="N1291" t="s">
        <v>84</v>
      </c>
      <c r="O1291" t="s">
        <v>84</v>
      </c>
      <c r="P1291" t="s">
        <v>84</v>
      </c>
      <c r="Q1291" t="s">
        <v>84</v>
      </c>
      <c r="R1291" t="s">
        <v>84</v>
      </c>
      <c r="S1291" t="s">
        <v>84</v>
      </c>
      <c r="T1291" t="s">
        <v>84</v>
      </c>
      <c r="U1291" t="s">
        <v>84</v>
      </c>
      <c r="V1291" t="s">
        <v>84</v>
      </c>
      <c r="W1291" t="s">
        <v>84</v>
      </c>
      <c r="X1291" t="s">
        <v>84</v>
      </c>
    </row>
    <row r="1292" spans="1:24" hidden="1" x14ac:dyDescent="0.3">
      <c r="A1292">
        <v>1.1850412977856462</v>
      </c>
      <c r="B1292">
        <v>0</v>
      </c>
      <c r="C1292" t="s">
        <v>86</v>
      </c>
      <c r="D1292">
        <v>0.3</v>
      </c>
      <c r="E1292" t="s">
        <v>90</v>
      </c>
      <c r="F1292">
        <v>-24.534082800379156</v>
      </c>
      <c r="G1292" t="s">
        <v>56</v>
      </c>
      <c r="H1292" t="s">
        <v>84</v>
      </c>
      <c r="I1292" t="s">
        <v>84</v>
      </c>
      <c r="J1292" t="s">
        <v>84</v>
      </c>
      <c r="K1292" t="s">
        <v>84</v>
      </c>
      <c r="L1292" t="s">
        <v>84</v>
      </c>
      <c r="M1292" t="s">
        <v>84</v>
      </c>
      <c r="N1292" t="s">
        <v>84</v>
      </c>
      <c r="O1292" t="s">
        <v>84</v>
      </c>
      <c r="P1292" t="s">
        <v>84</v>
      </c>
      <c r="Q1292" t="s">
        <v>84</v>
      </c>
      <c r="R1292" t="s">
        <v>84</v>
      </c>
      <c r="S1292" t="s">
        <v>84</v>
      </c>
      <c r="T1292" t="s">
        <v>84</v>
      </c>
      <c r="U1292" t="s">
        <v>84</v>
      </c>
      <c r="V1292" t="s">
        <v>84</v>
      </c>
      <c r="W1292" t="s">
        <v>84</v>
      </c>
      <c r="X1292" t="s">
        <v>84</v>
      </c>
    </row>
    <row r="1293" spans="1:24" hidden="1" x14ac:dyDescent="0.3">
      <c r="A1293">
        <v>1.4185901109760419</v>
      </c>
      <c r="B1293">
        <v>0</v>
      </c>
      <c r="C1293" t="s">
        <v>86</v>
      </c>
      <c r="D1293">
        <v>0.3</v>
      </c>
      <c r="E1293" t="s">
        <v>90</v>
      </c>
      <c r="F1293">
        <v>-9.6612041663349739</v>
      </c>
      <c r="G1293" t="s">
        <v>56</v>
      </c>
      <c r="H1293" t="s">
        <v>84</v>
      </c>
      <c r="I1293" t="s">
        <v>84</v>
      </c>
      <c r="J1293" t="s">
        <v>84</v>
      </c>
      <c r="K1293" t="s">
        <v>84</v>
      </c>
      <c r="L1293" t="s">
        <v>84</v>
      </c>
      <c r="M1293" t="s">
        <v>84</v>
      </c>
      <c r="N1293" t="s">
        <v>84</v>
      </c>
      <c r="O1293" t="s">
        <v>84</v>
      </c>
      <c r="P1293" t="s">
        <v>84</v>
      </c>
      <c r="Q1293" t="s">
        <v>84</v>
      </c>
      <c r="R1293" t="s">
        <v>84</v>
      </c>
      <c r="S1293" t="s">
        <v>84</v>
      </c>
      <c r="T1293" t="s">
        <v>84</v>
      </c>
      <c r="U1293" t="s">
        <v>84</v>
      </c>
      <c r="V1293" t="s">
        <v>84</v>
      </c>
      <c r="W1293" t="s">
        <v>84</v>
      </c>
      <c r="X1293" t="s">
        <v>84</v>
      </c>
    </row>
    <row r="1294" spans="1:24" hidden="1" x14ac:dyDescent="0.3">
      <c r="A1294">
        <v>1.6427862736448167</v>
      </c>
      <c r="B1294">
        <v>0</v>
      </c>
      <c r="C1294" t="s">
        <v>86</v>
      </c>
      <c r="D1294">
        <v>0.3</v>
      </c>
      <c r="E1294" t="s">
        <v>90</v>
      </c>
      <c r="F1294">
        <v>4.6160780516345046</v>
      </c>
      <c r="G1294" t="s">
        <v>56</v>
      </c>
      <c r="H1294" t="s">
        <v>84</v>
      </c>
      <c r="I1294" t="s">
        <v>84</v>
      </c>
      <c r="J1294" t="s">
        <v>84</v>
      </c>
      <c r="K1294" t="s">
        <v>84</v>
      </c>
      <c r="L1294" t="s">
        <v>84</v>
      </c>
      <c r="M1294" t="s">
        <v>84</v>
      </c>
      <c r="N1294" t="s">
        <v>84</v>
      </c>
      <c r="O1294" t="s">
        <v>84</v>
      </c>
      <c r="P1294" t="s">
        <v>84</v>
      </c>
      <c r="Q1294" t="s">
        <v>84</v>
      </c>
      <c r="R1294" t="s">
        <v>84</v>
      </c>
      <c r="S1294" t="s">
        <v>84</v>
      </c>
      <c r="T1294" t="s">
        <v>84</v>
      </c>
      <c r="U1294" t="s">
        <v>84</v>
      </c>
      <c r="V1294" t="s">
        <v>84</v>
      </c>
      <c r="W1294" t="s">
        <v>84</v>
      </c>
      <c r="X1294" t="s">
        <v>84</v>
      </c>
    </row>
    <row r="1295" spans="1:24" hidden="1" x14ac:dyDescent="0.3">
      <c r="A1295">
        <v>0.98931916665551112</v>
      </c>
      <c r="B1295">
        <v>0</v>
      </c>
      <c r="C1295" t="s">
        <v>86</v>
      </c>
      <c r="D1295">
        <v>0.3</v>
      </c>
      <c r="E1295" t="s">
        <v>90</v>
      </c>
      <c r="F1295">
        <v>-36.99807892405839</v>
      </c>
      <c r="G1295" t="s">
        <v>56</v>
      </c>
      <c r="H1295" t="s">
        <v>84</v>
      </c>
      <c r="I1295" t="s">
        <v>84</v>
      </c>
      <c r="J1295" t="s">
        <v>84</v>
      </c>
      <c r="K1295" t="s">
        <v>84</v>
      </c>
      <c r="L1295" t="s">
        <v>84</v>
      </c>
      <c r="M1295" t="s">
        <v>84</v>
      </c>
      <c r="N1295" t="s">
        <v>84</v>
      </c>
      <c r="O1295" t="s">
        <v>84</v>
      </c>
      <c r="P1295" t="s">
        <v>84</v>
      </c>
      <c r="Q1295" t="s">
        <v>84</v>
      </c>
      <c r="R1295" t="s">
        <v>84</v>
      </c>
      <c r="S1295" t="s">
        <v>84</v>
      </c>
      <c r="T1295" t="s">
        <v>84</v>
      </c>
      <c r="U1295" t="s">
        <v>84</v>
      </c>
      <c r="V1295" t="s">
        <v>84</v>
      </c>
      <c r="W1295" t="s">
        <v>84</v>
      </c>
      <c r="X1295" t="s">
        <v>84</v>
      </c>
    </row>
    <row r="1296" spans="1:24" hidden="1" x14ac:dyDescent="0.3">
      <c r="A1296">
        <v>1.6375386347468699</v>
      </c>
      <c r="B1296">
        <v>0</v>
      </c>
      <c r="C1296" t="s">
        <v>86</v>
      </c>
      <c r="D1296">
        <v>0.3</v>
      </c>
      <c r="E1296" t="s">
        <v>90</v>
      </c>
      <c r="F1296">
        <v>4.2818973920187142</v>
      </c>
      <c r="G1296" t="s">
        <v>56</v>
      </c>
      <c r="H1296" t="s">
        <v>84</v>
      </c>
      <c r="I1296" t="s">
        <v>84</v>
      </c>
      <c r="J1296" t="s">
        <v>84</v>
      </c>
      <c r="K1296" t="s">
        <v>84</v>
      </c>
      <c r="L1296" t="s">
        <v>84</v>
      </c>
      <c r="M1296" t="s">
        <v>84</v>
      </c>
      <c r="N1296" t="s">
        <v>84</v>
      </c>
      <c r="O1296" t="s">
        <v>84</v>
      </c>
      <c r="P1296" t="s">
        <v>84</v>
      </c>
      <c r="Q1296" t="s">
        <v>84</v>
      </c>
      <c r="R1296" t="s">
        <v>84</v>
      </c>
      <c r="S1296" t="s">
        <v>84</v>
      </c>
      <c r="T1296" t="s">
        <v>84</v>
      </c>
      <c r="U1296" t="s">
        <v>84</v>
      </c>
      <c r="V1296" t="s">
        <v>84</v>
      </c>
      <c r="W1296" t="s">
        <v>84</v>
      </c>
      <c r="X1296" t="s">
        <v>84</v>
      </c>
    </row>
    <row r="1297" spans="1:24" hidden="1" x14ac:dyDescent="0.3">
      <c r="A1297">
        <v>0.72317524022925117</v>
      </c>
      <c r="B1297">
        <v>0</v>
      </c>
      <c r="C1297" t="s">
        <v>86</v>
      </c>
      <c r="D1297">
        <v>0.3</v>
      </c>
      <c r="E1297" t="s">
        <v>90</v>
      </c>
      <c r="F1297">
        <v>-53.946682784865871</v>
      </c>
      <c r="G1297" t="s">
        <v>56</v>
      </c>
      <c r="H1297" t="s">
        <v>84</v>
      </c>
      <c r="I1297" t="s">
        <v>84</v>
      </c>
      <c r="J1297" t="s">
        <v>84</v>
      </c>
      <c r="K1297" t="s">
        <v>84</v>
      </c>
      <c r="L1297" t="s">
        <v>84</v>
      </c>
      <c r="M1297" t="s">
        <v>84</v>
      </c>
      <c r="N1297" t="s">
        <v>84</v>
      </c>
      <c r="O1297" t="s">
        <v>84</v>
      </c>
      <c r="P1297" t="s">
        <v>84</v>
      </c>
      <c r="Q1297" t="s">
        <v>84</v>
      </c>
      <c r="R1297" t="s">
        <v>84</v>
      </c>
      <c r="S1297" t="s">
        <v>84</v>
      </c>
      <c r="T1297" t="s">
        <v>84</v>
      </c>
      <c r="U1297" t="s">
        <v>84</v>
      </c>
      <c r="V1297" t="s">
        <v>84</v>
      </c>
      <c r="W1297" t="s">
        <v>84</v>
      </c>
      <c r="X1297" t="s">
        <v>84</v>
      </c>
    </row>
    <row r="1298" spans="1:24" hidden="1" x14ac:dyDescent="0.3">
      <c r="A1298">
        <v>2.193294538055667</v>
      </c>
      <c r="B1298">
        <v>0</v>
      </c>
      <c r="C1298" t="s">
        <v>86</v>
      </c>
      <c r="D1298">
        <v>0.3</v>
      </c>
      <c r="E1298" t="s">
        <v>90</v>
      </c>
      <c r="F1298">
        <v>39.673599825235115</v>
      </c>
      <c r="G1298" t="s">
        <v>56</v>
      </c>
      <c r="H1298" t="s">
        <v>84</v>
      </c>
      <c r="I1298" t="s">
        <v>84</v>
      </c>
      <c r="J1298" t="s">
        <v>84</v>
      </c>
      <c r="K1298" t="s">
        <v>84</v>
      </c>
      <c r="L1298" t="s">
        <v>84</v>
      </c>
      <c r="M1298" t="s">
        <v>84</v>
      </c>
      <c r="N1298" t="s">
        <v>84</v>
      </c>
      <c r="O1298" t="s">
        <v>84</v>
      </c>
      <c r="P1298" t="s">
        <v>84</v>
      </c>
      <c r="Q1298" t="s">
        <v>84</v>
      </c>
      <c r="R1298" t="s">
        <v>84</v>
      </c>
      <c r="S1298" t="s">
        <v>84</v>
      </c>
      <c r="T1298" t="s">
        <v>84</v>
      </c>
      <c r="U1298" t="s">
        <v>84</v>
      </c>
      <c r="V1298" t="s">
        <v>84</v>
      </c>
      <c r="W1298" t="s">
        <v>84</v>
      </c>
      <c r="X1298" t="s">
        <v>84</v>
      </c>
    </row>
    <row r="1299" spans="1:24" hidden="1" x14ac:dyDescent="0.3">
      <c r="A1299">
        <v>1.881181761639358</v>
      </c>
      <c r="B1299">
        <v>0</v>
      </c>
      <c r="C1299" t="s">
        <v>86</v>
      </c>
      <c r="D1299">
        <v>0.3</v>
      </c>
      <c r="E1299" t="s">
        <v>90</v>
      </c>
      <c r="F1299">
        <v>19.797603110192831</v>
      </c>
      <c r="G1299" t="s">
        <v>56</v>
      </c>
      <c r="H1299" t="s">
        <v>84</v>
      </c>
      <c r="I1299" t="s">
        <v>84</v>
      </c>
      <c r="J1299" t="s">
        <v>84</v>
      </c>
      <c r="K1299" t="s">
        <v>84</v>
      </c>
      <c r="L1299" t="s">
        <v>84</v>
      </c>
      <c r="M1299" t="s">
        <v>84</v>
      </c>
      <c r="N1299" t="s">
        <v>84</v>
      </c>
      <c r="O1299" t="s">
        <v>84</v>
      </c>
      <c r="P1299" t="s">
        <v>84</v>
      </c>
      <c r="Q1299" t="s">
        <v>84</v>
      </c>
      <c r="R1299" t="s">
        <v>84</v>
      </c>
      <c r="S1299" t="s">
        <v>84</v>
      </c>
      <c r="T1299" t="s">
        <v>84</v>
      </c>
      <c r="U1299" t="s">
        <v>84</v>
      </c>
      <c r="V1299" t="s">
        <v>84</v>
      </c>
      <c r="W1299" t="s">
        <v>84</v>
      </c>
      <c r="X1299" t="s">
        <v>84</v>
      </c>
    </row>
    <row r="1300" spans="1:24" hidden="1" x14ac:dyDescent="0.3">
      <c r="A1300">
        <v>1.8660456847264051</v>
      </c>
      <c r="B1300">
        <v>0</v>
      </c>
      <c r="C1300" t="s">
        <v>86</v>
      </c>
      <c r="D1300">
        <v>0.3</v>
      </c>
      <c r="E1300" t="s">
        <v>90</v>
      </c>
      <c r="F1300">
        <v>18.833705962325993</v>
      </c>
      <c r="G1300" t="s">
        <v>56</v>
      </c>
      <c r="H1300" t="s">
        <v>84</v>
      </c>
      <c r="I1300" t="s">
        <v>84</v>
      </c>
      <c r="J1300" t="s">
        <v>84</v>
      </c>
      <c r="K1300" t="s">
        <v>84</v>
      </c>
      <c r="L1300" t="s">
        <v>84</v>
      </c>
      <c r="M1300" t="s">
        <v>84</v>
      </c>
      <c r="N1300" t="s">
        <v>84</v>
      </c>
      <c r="O1300" t="s">
        <v>84</v>
      </c>
      <c r="P1300" t="s">
        <v>84</v>
      </c>
      <c r="Q1300" t="s">
        <v>84</v>
      </c>
      <c r="R1300" t="s">
        <v>84</v>
      </c>
      <c r="S1300" t="s">
        <v>84</v>
      </c>
      <c r="T1300" t="s">
        <v>84</v>
      </c>
      <c r="U1300" t="s">
        <v>84</v>
      </c>
      <c r="V1300" t="s">
        <v>84</v>
      </c>
      <c r="W1300" t="s">
        <v>84</v>
      </c>
      <c r="X1300" t="s">
        <v>84</v>
      </c>
    </row>
    <row r="1301" spans="1:24" hidden="1" x14ac:dyDescent="0.3">
      <c r="A1301">
        <v>1.3281452212712122</v>
      </c>
      <c r="B1301">
        <v>0</v>
      </c>
      <c r="C1301" t="s">
        <v>86</v>
      </c>
      <c r="D1301">
        <v>0.3</v>
      </c>
      <c r="E1301" t="s">
        <v>90</v>
      </c>
      <c r="F1301">
        <v>-15.420924583123471</v>
      </c>
      <c r="G1301" t="s">
        <v>56</v>
      </c>
      <c r="H1301" t="s">
        <v>84</v>
      </c>
      <c r="I1301" t="s">
        <v>84</v>
      </c>
      <c r="J1301" t="s">
        <v>84</v>
      </c>
      <c r="K1301" t="s">
        <v>84</v>
      </c>
      <c r="L1301" t="s">
        <v>84</v>
      </c>
      <c r="M1301" t="s">
        <v>84</v>
      </c>
      <c r="N1301" t="s">
        <v>84</v>
      </c>
      <c r="O1301" t="s">
        <v>84</v>
      </c>
      <c r="P1301" t="s">
        <v>84</v>
      </c>
      <c r="Q1301" t="s">
        <v>84</v>
      </c>
      <c r="R1301" t="s">
        <v>84</v>
      </c>
      <c r="S1301" t="s">
        <v>84</v>
      </c>
      <c r="T1301" t="s">
        <v>84</v>
      </c>
      <c r="U1301" t="s">
        <v>84</v>
      </c>
      <c r="V1301" t="s">
        <v>84</v>
      </c>
      <c r="W1301" t="s">
        <v>84</v>
      </c>
      <c r="X1301" t="s">
        <v>84</v>
      </c>
    </row>
    <row r="1302" spans="1:24" hidden="1" x14ac:dyDescent="0.3">
      <c r="A1302">
        <v>1.734894016173206</v>
      </c>
      <c r="B1302">
        <v>0</v>
      </c>
      <c r="C1302" t="s">
        <v>86</v>
      </c>
      <c r="D1302">
        <v>0.3</v>
      </c>
      <c r="E1302" t="s">
        <v>90</v>
      </c>
      <c r="F1302">
        <v>10.481692426492135</v>
      </c>
      <c r="G1302" t="s">
        <v>56</v>
      </c>
      <c r="H1302" t="s">
        <v>84</v>
      </c>
      <c r="I1302" t="s">
        <v>84</v>
      </c>
      <c r="J1302" t="s">
        <v>84</v>
      </c>
      <c r="K1302" t="s">
        <v>84</v>
      </c>
      <c r="L1302" t="s">
        <v>84</v>
      </c>
      <c r="M1302" t="s">
        <v>84</v>
      </c>
      <c r="N1302" t="s">
        <v>84</v>
      </c>
      <c r="O1302" t="s">
        <v>84</v>
      </c>
      <c r="P1302" t="s">
        <v>84</v>
      </c>
      <c r="Q1302" t="s">
        <v>84</v>
      </c>
      <c r="R1302" t="s">
        <v>84</v>
      </c>
      <c r="S1302" t="s">
        <v>84</v>
      </c>
      <c r="T1302" t="s">
        <v>84</v>
      </c>
      <c r="U1302" t="s">
        <v>84</v>
      </c>
      <c r="V1302" t="s">
        <v>84</v>
      </c>
      <c r="W1302" t="s">
        <v>84</v>
      </c>
      <c r="X1302" t="s">
        <v>84</v>
      </c>
    </row>
    <row r="1303" spans="1:24" hidden="1" x14ac:dyDescent="0.3">
      <c r="A1303">
        <v>1.56883681513086</v>
      </c>
      <c r="B1303">
        <v>0</v>
      </c>
      <c r="C1303" t="s">
        <v>86</v>
      </c>
      <c r="D1303">
        <v>0.3</v>
      </c>
      <c r="E1303" t="s">
        <v>90</v>
      </c>
      <c r="F1303">
        <v>-9.3178683636247109E-2</v>
      </c>
      <c r="G1303" t="s">
        <v>56</v>
      </c>
      <c r="H1303" t="s">
        <v>84</v>
      </c>
      <c r="I1303" t="s">
        <v>84</v>
      </c>
      <c r="J1303" t="s">
        <v>84</v>
      </c>
      <c r="K1303" t="s">
        <v>84</v>
      </c>
      <c r="L1303" t="s">
        <v>84</v>
      </c>
      <c r="M1303" t="s">
        <v>84</v>
      </c>
      <c r="N1303" t="s">
        <v>84</v>
      </c>
      <c r="O1303" t="s">
        <v>84</v>
      </c>
      <c r="P1303" t="s">
        <v>84</v>
      </c>
      <c r="Q1303" t="s">
        <v>84</v>
      </c>
      <c r="R1303" t="s">
        <v>84</v>
      </c>
      <c r="S1303" t="s">
        <v>84</v>
      </c>
      <c r="T1303" t="s">
        <v>84</v>
      </c>
      <c r="U1303" t="s">
        <v>84</v>
      </c>
      <c r="V1303" t="s">
        <v>84</v>
      </c>
      <c r="W1303" t="s">
        <v>84</v>
      </c>
      <c r="X1303" t="s">
        <v>84</v>
      </c>
    </row>
    <row r="1304" spans="1:24" hidden="1" x14ac:dyDescent="0.3">
      <c r="A1304">
        <v>1.6330214880342611</v>
      </c>
      <c r="B1304">
        <v>0</v>
      </c>
      <c r="C1304" t="s">
        <v>86</v>
      </c>
      <c r="D1304">
        <v>0.3</v>
      </c>
      <c r="E1304" t="s">
        <v>90</v>
      </c>
      <c r="F1304">
        <v>3.9942360080405672</v>
      </c>
      <c r="G1304" t="s">
        <v>56</v>
      </c>
      <c r="H1304" t="s">
        <v>84</v>
      </c>
      <c r="I1304" t="s">
        <v>84</v>
      </c>
      <c r="J1304" t="s">
        <v>84</v>
      </c>
      <c r="K1304" t="s">
        <v>84</v>
      </c>
      <c r="L1304" t="s">
        <v>84</v>
      </c>
      <c r="M1304" t="s">
        <v>84</v>
      </c>
      <c r="N1304" t="s">
        <v>84</v>
      </c>
      <c r="O1304" t="s">
        <v>84</v>
      </c>
      <c r="P1304" t="s">
        <v>84</v>
      </c>
      <c r="Q1304" t="s">
        <v>84</v>
      </c>
      <c r="R1304" t="s">
        <v>84</v>
      </c>
      <c r="S1304" t="s">
        <v>84</v>
      </c>
      <c r="T1304" t="s">
        <v>84</v>
      </c>
      <c r="U1304" t="s">
        <v>84</v>
      </c>
      <c r="V1304" t="s">
        <v>84</v>
      </c>
      <c r="W1304" t="s">
        <v>84</v>
      </c>
      <c r="X1304" t="s">
        <v>84</v>
      </c>
    </row>
    <row r="1305" spans="1:24" hidden="1" x14ac:dyDescent="0.3">
      <c r="A1305">
        <v>1.9308751763166236</v>
      </c>
      <c r="B1305">
        <v>0</v>
      </c>
      <c r="C1305" t="s">
        <v>86</v>
      </c>
      <c r="D1305">
        <v>0.3</v>
      </c>
      <c r="E1305" t="s">
        <v>90</v>
      </c>
      <c r="F1305">
        <v>22.962184061429255</v>
      </c>
      <c r="G1305" t="s">
        <v>56</v>
      </c>
      <c r="H1305" t="s">
        <v>84</v>
      </c>
      <c r="I1305" t="s">
        <v>84</v>
      </c>
      <c r="J1305" t="s">
        <v>84</v>
      </c>
      <c r="K1305" t="s">
        <v>84</v>
      </c>
      <c r="L1305" t="s">
        <v>84</v>
      </c>
      <c r="M1305" t="s">
        <v>84</v>
      </c>
      <c r="N1305" t="s">
        <v>84</v>
      </c>
      <c r="O1305" t="s">
        <v>84</v>
      </c>
      <c r="P1305" t="s">
        <v>84</v>
      </c>
      <c r="Q1305" t="s">
        <v>84</v>
      </c>
      <c r="R1305" t="s">
        <v>84</v>
      </c>
      <c r="S1305" t="s">
        <v>84</v>
      </c>
      <c r="T1305" t="s">
        <v>84</v>
      </c>
      <c r="U1305" t="s">
        <v>84</v>
      </c>
      <c r="V1305" t="s">
        <v>84</v>
      </c>
      <c r="W1305" t="s">
        <v>84</v>
      </c>
      <c r="X1305" t="s">
        <v>84</v>
      </c>
    </row>
    <row r="1306" spans="1:24" hidden="1" x14ac:dyDescent="0.3">
      <c r="A1306">
        <v>2.8896133459516413</v>
      </c>
      <c r="B1306">
        <v>0</v>
      </c>
      <c r="C1306" t="s">
        <v>86</v>
      </c>
      <c r="D1306">
        <v>0.3</v>
      </c>
      <c r="E1306" t="s">
        <v>90</v>
      </c>
      <c r="F1306">
        <v>84.016643058755733</v>
      </c>
      <c r="G1306" t="s">
        <v>56</v>
      </c>
      <c r="H1306" t="s">
        <v>84</v>
      </c>
      <c r="I1306" t="s">
        <v>84</v>
      </c>
      <c r="J1306" t="s">
        <v>84</v>
      </c>
      <c r="K1306" t="s">
        <v>84</v>
      </c>
      <c r="L1306" t="s">
        <v>84</v>
      </c>
      <c r="M1306" t="s">
        <v>84</v>
      </c>
      <c r="N1306" t="s">
        <v>84</v>
      </c>
      <c r="O1306" t="s">
        <v>84</v>
      </c>
      <c r="P1306" t="s">
        <v>84</v>
      </c>
      <c r="Q1306" t="s">
        <v>84</v>
      </c>
      <c r="R1306" t="s">
        <v>84</v>
      </c>
      <c r="S1306" t="s">
        <v>84</v>
      </c>
      <c r="T1306" t="s">
        <v>84</v>
      </c>
      <c r="U1306" t="s">
        <v>84</v>
      </c>
      <c r="V1306" t="s">
        <v>84</v>
      </c>
      <c r="W1306" t="s">
        <v>84</v>
      </c>
      <c r="X1306" t="s">
        <v>84</v>
      </c>
    </row>
    <row r="1307" spans="1:24" hidden="1" x14ac:dyDescent="0.3">
      <c r="A1307">
        <v>0.95066928054886368</v>
      </c>
      <c r="B1307">
        <v>0</v>
      </c>
      <c r="C1307" t="s">
        <v>82</v>
      </c>
      <c r="D1307">
        <v>0.1</v>
      </c>
      <c r="E1307" t="s">
        <v>91</v>
      </c>
      <c r="F1307">
        <v>-39.459384795971239</v>
      </c>
      <c r="G1307" t="s">
        <v>56</v>
      </c>
      <c r="H1307" t="s">
        <v>84</v>
      </c>
      <c r="I1307" t="s">
        <v>84</v>
      </c>
      <c r="J1307" t="s">
        <v>84</v>
      </c>
      <c r="K1307" t="s">
        <v>84</v>
      </c>
      <c r="L1307" t="s">
        <v>84</v>
      </c>
      <c r="M1307" t="s">
        <v>84</v>
      </c>
      <c r="N1307" t="s">
        <v>84</v>
      </c>
      <c r="O1307" t="s">
        <v>84</v>
      </c>
      <c r="P1307" t="s">
        <v>84</v>
      </c>
      <c r="Q1307" t="s">
        <v>84</v>
      </c>
      <c r="R1307" t="s">
        <v>84</v>
      </c>
      <c r="S1307" t="s">
        <v>84</v>
      </c>
      <c r="T1307" t="s">
        <v>84</v>
      </c>
      <c r="U1307" t="s">
        <v>84</v>
      </c>
      <c r="V1307" t="s">
        <v>84</v>
      </c>
      <c r="W1307" t="s">
        <v>84</v>
      </c>
      <c r="X1307" t="s">
        <v>84</v>
      </c>
    </row>
    <row r="1308" spans="1:24" hidden="1" x14ac:dyDescent="0.3">
      <c r="A1308">
        <v>0.8909064259987598</v>
      </c>
      <c r="B1308">
        <v>0</v>
      </c>
      <c r="C1308" t="s">
        <v>82</v>
      </c>
      <c r="D1308">
        <v>0.1</v>
      </c>
      <c r="E1308" t="s">
        <v>91</v>
      </c>
      <c r="F1308">
        <v>-43.265208813681475</v>
      </c>
      <c r="G1308" t="s">
        <v>56</v>
      </c>
      <c r="H1308" t="s">
        <v>84</v>
      </c>
      <c r="I1308" t="s">
        <v>84</v>
      </c>
      <c r="J1308" t="s">
        <v>84</v>
      </c>
      <c r="K1308" t="s">
        <v>84</v>
      </c>
      <c r="L1308" t="s">
        <v>84</v>
      </c>
      <c r="M1308" t="s">
        <v>84</v>
      </c>
      <c r="N1308" t="s">
        <v>84</v>
      </c>
      <c r="O1308" t="s">
        <v>84</v>
      </c>
      <c r="P1308" t="s">
        <v>84</v>
      </c>
      <c r="Q1308" t="s">
        <v>84</v>
      </c>
      <c r="R1308" t="s">
        <v>84</v>
      </c>
      <c r="S1308" t="s">
        <v>84</v>
      </c>
      <c r="T1308" t="s">
        <v>84</v>
      </c>
      <c r="U1308" t="s">
        <v>84</v>
      </c>
      <c r="V1308" t="s">
        <v>84</v>
      </c>
      <c r="W1308" t="s">
        <v>84</v>
      </c>
      <c r="X1308" t="s">
        <v>84</v>
      </c>
    </row>
    <row r="1309" spans="1:24" hidden="1" x14ac:dyDescent="0.3">
      <c r="A1309">
        <v>0.28077475746335645</v>
      </c>
      <c r="B1309">
        <v>0</v>
      </c>
      <c r="C1309" t="s">
        <v>82</v>
      </c>
      <c r="D1309">
        <v>0.1</v>
      </c>
      <c r="E1309" t="s">
        <v>91</v>
      </c>
      <c r="F1309">
        <v>-82.119674109192104</v>
      </c>
      <c r="G1309" t="s">
        <v>56</v>
      </c>
      <c r="H1309" t="s">
        <v>84</v>
      </c>
      <c r="I1309" t="s">
        <v>84</v>
      </c>
      <c r="J1309" t="s">
        <v>84</v>
      </c>
      <c r="K1309" t="s">
        <v>84</v>
      </c>
      <c r="L1309" t="s">
        <v>84</v>
      </c>
      <c r="M1309" t="s">
        <v>84</v>
      </c>
      <c r="N1309" t="s">
        <v>84</v>
      </c>
      <c r="O1309" t="s">
        <v>84</v>
      </c>
      <c r="P1309" t="s">
        <v>84</v>
      </c>
      <c r="Q1309" t="s">
        <v>84</v>
      </c>
      <c r="R1309" t="s">
        <v>84</v>
      </c>
      <c r="S1309" t="s">
        <v>84</v>
      </c>
      <c r="T1309" t="s">
        <v>84</v>
      </c>
      <c r="U1309" t="s">
        <v>84</v>
      </c>
      <c r="V1309" t="s">
        <v>84</v>
      </c>
      <c r="W1309" t="s">
        <v>84</v>
      </c>
      <c r="X1309" t="s">
        <v>84</v>
      </c>
    </row>
    <row r="1310" spans="1:24" hidden="1" x14ac:dyDescent="0.3">
      <c r="A1310">
        <v>0.85510636759850722</v>
      </c>
      <c r="B1310">
        <v>0</v>
      </c>
      <c r="C1310" t="s">
        <v>82</v>
      </c>
      <c r="D1310">
        <v>0.1</v>
      </c>
      <c r="E1310" t="s">
        <v>91</v>
      </c>
      <c r="F1310">
        <v>-45.545031675571089</v>
      </c>
      <c r="G1310" t="s">
        <v>56</v>
      </c>
      <c r="H1310" t="s">
        <v>84</v>
      </c>
      <c r="I1310" t="s">
        <v>84</v>
      </c>
      <c r="J1310" t="s">
        <v>84</v>
      </c>
      <c r="K1310" t="s">
        <v>84</v>
      </c>
      <c r="L1310" t="s">
        <v>84</v>
      </c>
      <c r="M1310" t="s">
        <v>84</v>
      </c>
      <c r="N1310" t="s">
        <v>84</v>
      </c>
      <c r="O1310" t="s">
        <v>84</v>
      </c>
      <c r="P1310" t="s">
        <v>84</v>
      </c>
      <c r="Q1310" t="s">
        <v>84</v>
      </c>
      <c r="R1310" t="s">
        <v>84</v>
      </c>
      <c r="S1310" t="s">
        <v>84</v>
      </c>
      <c r="T1310" t="s">
        <v>84</v>
      </c>
      <c r="U1310" t="s">
        <v>84</v>
      </c>
      <c r="V1310" t="s">
        <v>84</v>
      </c>
      <c r="W1310" t="s">
        <v>84</v>
      </c>
      <c r="X1310" t="s">
        <v>84</v>
      </c>
    </row>
    <row r="1311" spans="1:24" hidden="1" x14ac:dyDescent="0.3">
      <c r="A1311">
        <v>1.5376208261930393</v>
      </c>
      <c r="B1311">
        <v>0</v>
      </c>
      <c r="C1311" t="s">
        <v>82</v>
      </c>
      <c r="D1311">
        <v>0.1</v>
      </c>
      <c r="E1311" t="s">
        <v>91</v>
      </c>
      <c r="F1311">
        <v>-2.0810783803706761</v>
      </c>
      <c r="G1311" t="s">
        <v>56</v>
      </c>
      <c r="H1311" t="s">
        <v>84</v>
      </c>
      <c r="I1311" t="s">
        <v>84</v>
      </c>
      <c r="J1311" t="s">
        <v>84</v>
      </c>
      <c r="K1311" t="s">
        <v>84</v>
      </c>
      <c r="L1311" t="s">
        <v>84</v>
      </c>
      <c r="M1311" t="s">
        <v>84</v>
      </c>
      <c r="N1311" t="s">
        <v>84</v>
      </c>
      <c r="O1311" t="s">
        <v>84</v>
      </c>
      <c r="P1311" t="s">
        <v>84</v>
      </c>
      <c r="Q1311" t="s">
        <v>84</v>
      </c>
      <c r="R1311" t="s">
        <v>84</v>
      </c>
      <c r="S1311" t="s">
        <v>84</v>
      </c>
      <c r="T1311" t="s">
        <v>84</v>
      </c>
      <c r="U1311" t="s">
        <v>84</v>
      </c>
      <c r="V1311" t="s">
        <v>84</v>
      </c>
      <c r="W1311" t="s">
        <v>84</v>
      </c>
      <c r="X1311" t="s">
        <v>84</v>
      </c>
    </row>
    <row r="1312" spans="1:24" hidden="1" x14ac:dyDescent="0.3">
      <c r="A1312">
        <v>0.96080322245511784</v>
      </c>
      <c r="B1312">
        <v>0</v>
      </c>
      <c r="C1312" t="s">
        <v>82</v>
      </c>
      <c r="D1312">
        <v>0.1</v>
      </c>
      <c r="E1312" t="s">
        <v>91</v>
      </c>
      <c r="F1312">
        <v>-38.814034104622188</v>
      </c>
      <c r="G1312" t="s">
        <v>56</v>
      </c>
      <c r="H1312" t="s">
        <v>84</v>
      </c>
      <c r="I1312" t="s">
        <v>84</v>
      </c>
      <c r="J1312" t="s">
        <v>84</v>
      </c>
      <c r="K1312" t="s">
        <v>84</v>
      </c>
      <c r="L1312" t="s">
        <v>84</v>
      </c>
      <c r="M1312" t="s">
        <v>84</v>
      </c>
      <c r="N1312" t="s">
        <v>84</v>
      </c>
      <c r="O1312" t="s">
        <v>84</v>
      </c>
      <c r="P1312" t="s">
        <v>84</v>
      </c>
      <c r="Q1312" t="s">
        <v>84</v>
      </c>
      <c r="R1312" t="s">
        <v>84</v>
      </c>
      <c r="S1312" t="s">
        <v>84</v>
      </c>
      <c r="T1312" t="s">
        <v>84</v>
      </c>
      <c r="U1312" t="s">
        <v>84</v>
      </c>
      <c r="V1312" t="s">
        <v>84</v>
      </c>
      <c r="W1312" t="s">
        <v>84</v>
      </c>
      <c r="X1312" t="s">
        <v>84</v>
      </c>
    </row>
    <row r="1313" spans="1:24" hidden="1" x14ac:dyDescent="0.3">
      <c r="A1313">
        <v>0.47187141852165254</v>
      </c>
      <c r="B1313">
        <v>0</v>
      </c>
      <c r="C1313" t="s">
        <v>82</v>
      </c>
      <c r="D1313">
        <v>0.1</v>
      </c>
      <c r="E1313" t="s">
        <v>91</v>
      </c>
      <c r="F1313">
        <v>-69.950237628373387</v>
      </c>
      <c r="G1313" t="s">
        <v>56</v>
      </c>
      <c r="H1313" t="s">
        <v>84</v>
      </c>
      <c r="I1313" t="s">
        <v>84</v>
      </c>
      <c r="J1313" t="s">
        <v>84</v>
      </c>
      <c r="K1313" t="s">
        <v>84</v>
      </c>
      <c r="L1313" t="s">
        <v>84</v>
      </c>
      <c r="M1313" t="s">
        <v>84</v>
      </c>
      <c r="N1313" t="s">
        <v>84</v>
      </c>
      <c r="O1313" t="s">
        <v>84</v>
      </c>
      <c r="P1313" t="s">
        <v>84</v>
      </c>
      <c r="Q1313" t="s">
        <v>84</v>
      </c>
      <c r="R1313" t="s">
        <v>84</v>
      </c>
      <c r="S1313" t="s">
        <v>84</v>
      </c>
      <c r="T1313" t="s">
        <v>84</v>
      </c>
      <c r="U1313" t="s">
        <v>84</v>
      </c>
      <c r="V1313" t="s">
        <v>84</v>
      </c>
      <c r="W1313" t="s">
        <v>84</v>
      </c>
      <c r="X1313" t="s">
        <v>84</v>
      </c>
    </row>
    <row r="1314" spans="1:24" hidden="1" x14ac:dyDescent="0.3">
      <c r="A1314">
        <v>1.401520671098379</v>
      </c>
      <c r="B1314">
        <v>0</v>
      </c>
      <c r="C1314" t="s">
        <v>82</v>
      </c>
      <c r="D1314">
        <v>0.1</v>
      </c>
      <c r="E1314" t="s">
        <v>91</v>
      </c>
      <c r="F1314">
        <v>-10.748221925849904</v>
      </c>
      <c r="G1314" t="s">
        <v>56</v>
      </c>
      <c r="H1314" t="s">
        <v>84</v>
      </c>
      <c r="I1314" t="s">
        <v>84</v>
      </c>
      <c r="J1314" t="s">
        <v>84</v>
      </c>
      <c r="K1314" t="s">
        <v>84</v>
      </c>
      <c r="L1314" t="s">
        <v>84</v>
      </c>
      <c r="M1314" t="s">
        <v>84</v>
      </c>
      <c r="N1314" t="s">
        <v>84</v>
      </c>
      <c r="O1314" t="s">
        <v>84</v>
      </c>
      <c r="P1314" t="s">
        <v>84</v>
      </c>
      <c r="Q1314" t="s">
        <v>84</v>
      </c>
      <c r="R1314" t="s">
        <v>84</v>
      </c>
      <c r="S1314" t="s">
        <v>84</v>
      </c>
      <c r="T1314" t="s">
        <v>84</v>
      </c>
      <c r="U1314" t="s">
        <v>84</v>
      </c>
      <c r="V1314" t="s">
        <v>84</v>
      </c>
      <c r="W1314" t="s">
        <v>84</v>
      </c>
      <c r="X1314" t="s">
        <v>84</v>
      </c>
    </row>
    <row r="1315" spans="1:24" hidden="1" x14ac:dyDescent="0.3">
      <c r="A1315">
        <v>0.49123027583017226</v>
      </c>
      <c r="B1315">
        <v>0</v>
      </c>
      <c r="C1315" t="s">
        <v>82</v>
      </c>
      <c r="D1315">
        <v>0.1</v>
      </c>
      <c r="E1315" t="s">
        <v>91</v>
      </c>
      <c r="F1315">
        <v>-68.717424961461361</v>
      </c>
      <c r="G1315" t="s">
        <v>56</v>
      </c>
      <c r="H1315" t="s">
        <v>84</v>
      </c>
      <c r="I1315" t="s">
        <v>84</v>
      </c>
      <c r="J1315" t="s">
        <v>84</v>
      </c>
      <c r="K1315" t="s">
        <v>84</v>
      </c>
      <c r="L1315" t="s">
        <v>84</v>
      </c>
      <c r="M1315" t="s">
        <v>84</v>
      </c>
      <c r="N1315" t="s">
        <v>84</v>
      </c>
      <c r="O1315" t="s">
        <v>84</v>
      </c>
      <c r="P1315" t="s">
        <v>84</v>
      </c>
      <c r="Q1315" t="s">
        <v>84</v>
      </c>
      <c r="R1315" t="s">
        <v>84</v>
      </c>
      <c r="S1315" t="s">
        <v>84</v>
      </c>
      <c r="T1315" t="s">
        <v>84</v>
      </c>
      <c r="U1315" t="s">
        <v>84</v>
      </c>
      <c r="V1315" t="s">
        <v>84</v>
      </c>
      <c r="W1315" t="s">
        <v>84</v>
      </c>
      <c r="X1315" t="s">
        <v>84</v>
      </c>
    </row>
    <row r="1316" spans="1:24" hidden="1" x14ac:dyDescent="0.3">
      <c r="A1316">
        <v>0.72550814572258226</v>
      </c>
      <c r="B1316">
        <v>0</v>
      </c>
      <c r="C1316" t="s">
        <v>82</v>
      </c>
      <c r="D1316">
        <v>0.1</v>
      </c>
      <c r="E1316" t="s">
        <v>91</v>
      </c>
      <c r="F1316">
        <v>-53.798118466370617</v>
      </c>
      <c r="G1316" t="s">
        <v>56</v>
      </c>
      <c r="H1316" t="s">
        <v>84</v>
      </c>
      <c r="I1316" t="s">
        <v>84</v>
      </c>
      <c r="J1316" t="s">
        <v>84</v>
      </c>
      <c r="K1316" t="s">
        <v>84</v>
      </c>
      <c r="L1316" t="s">
        <v>84</v>
      </c>
      <c r="M1316" t="s">
        <v>84</v>
      </c>
      <c r="N1316" t="s">
        <v>84</v>
      </c>
      <c r="O1316" t="s">
        <v>84</v>
      </c>
      <c r="P1316" t="s">
        <v>84</v>
      </c>
      <c r="Q1316" t="s">
        <v>84</v>
      </c>
      <c r="R1316" t="s">
        <v>84</v>
      </c>
      <c r="S1316" t="s">
        <v>84</v>
      </c>
      <c r="T1316" t="s">
        <v>84</v>
      </c>
      <c r="U1316" t="s">
        <v>84</v>
      </c>
      <c r="V1316" t="s">
        <v>84</v>
      </c>
      <c r="W1316" t="s">
        <v>84</v>
      </c>
      <c r="X1316" t="s">
        <v>84</v>
      </c>
    </row>
    <row r="1317" spans="1:24" hidden="1" x14ac:dyDescent="0.3">
      <c r="A1317">
        <v>0.74537470244835102</v>
      </c>
      <c r="B1317">
        <v>0</v>
      </c>
      <c r="C1317" t="s">
        <v>82</v>
      </c>
      <c r="D1317">
        <v>0.1</v>
      </c>
      <c r="E1317" t="s">
        <v>91</v>
      </c>
      <c r="F1317">
        <v>-52.532974434926381</v>
      </c>
      <c r="G1317" t="s">
        <v>56</v>
      </c>
      <c r="H1317" t="s">
        <v>84</v>
      </c>
      <c r="I1317" t="s">
        <v>84</v>
      </c>
      <c r="J1317" t="s">
        <v>84</v>
      </c>
      <c r="K1317" t="s">
        <v>84</v>
      </c>
      <c r="L1317" t="s">
        <v>84</v>
      </c>
      <c r="M1317" t="s">
        <v>84</v>
      </c>
      <c r="N1317" t="s">
        <v>84</v>
      </c>
      <c r="O1317" t="s">
        <v>84</v>
      </c>
      <c r="P1317" t="s">
        <v>84</v>
      </c>
      <c r="Q1317" t="s">
        <v>84</v>
      </c>
      <c r="R1317" t="s">
        <v>84</v>
      </c>
      <c r="S1317" t="s">
        <v>84</v>
      </c>
      <c r="T1317" t="s">
        <v>84</v>
      </c>
      <c r="U1317" t="s">
        <v>84</v>
      </c>
      <c r="V1317" t="s">
        <v>84</v>
      </c>
      <c r="W1317" t="s">
        <v>84</v>
      </c>
      <c r="X1317" t="s">
        <v>84</v>
      </c>
    </row>
    <row r="1318" spans="1:24" hidden="1" x14ac:dyDescent="0.3">
      <c r="A1318">
        <v>0.95220849177333566</v>
      </c>
      <c r="B1318">
        <v>0</v>
      </c>
      <c r="C1318" t="s">
        <v>82</v>
      </c>
      <c r="D1318">
        <v>0.1</v>
      </c>
      <c r="E1318" t="s">
        <v>91</v>
      </c>
      <c r="F1318">
        <v>-39.361364594451018</v>
      </c>
      <c r="G1318" t="s">
        <v>56</v>
      </c>
      <c r="H1318" t="s">
        <v>84</v>
      </c>
      <c r="I1318" t="s">
        <v>84</v>
      </c>
      <c r="J1318" t="s">
        <v>84</v>
      </c>
      <c r="K1318" t="s">
        <v>84</v>
      </c>
      <c r="L1318" t="s">
        <v>84</v>
      </c>
      <c r="M1318" t="s">
        <v>84</v>
      </c>
      <c r="N1318" t="s">
        <v>84</v>
      </c>
      <c r="O1318" t="s">
        <v>84</v>
      </c>
      <c r="P1318" t="s">
        <v>84</v>
      </c>
      <c r="Q1318" t="s">
        <v>84</v>
      </c>
      <c r="R1318" t="s">
        <v>84</v>
      </c>
      <c r="S1318" t="s">
        <v>84</v>
      </c>
      <c r="T1318" t="s">
        <v>84</v>
      </c>
      <c r="U1318" t="s">
        <v>84</v>
      </c>
      <c r="V1318" t="s">
        <v>84</v>
      </c>
      <c r="W1318" t="s">
        <v>84</v>
      </c>
      <c r="X1318" t="s">
        <v>84</v>
      </c>
    </row>
    <row r="1319" spans="1:24" hidden="1" x14ac:dyDescent="0.3">
      <c r="A1319">
        <v>0.89531340240787249</v>
      </c>
      <c r="B1319">
        <v>0</v>
      </c>
      <c r="C1319" t="s">
        <v>82</v>
      </c>
      <c r="D1319">
        <v>0.1</v>
      </c>
      <c r="E1319" t="s">
        <v>91</v>
      </c>
      <c r="F1319">
        <v>-42.984563305873245</v>
      </c>
      <c r="G1319" t="s">
        <v>56</v>
      </c>
      <c r="H1319" t="s">
        <v>84</v>
      </c>
      <c r="I1319" t="s">
        <v>84</v>
      </c>
      <c r="J1319" t="s">
        <v>84</v>
      </c>
      <c r="K1319" t="s">
        <v>84</v>
      </c>
      <c r="L1319" t="s">
        <v>84</v>
      </c>
      <c r="M1319" t="s">
        <v>84</v>
      </c>
      <c r="N1319" t="s">
        <v>84</v>
      </c>
      <c r="O1319" t="s">
        <v>84</v>
      </c>
      <c r="P1319" t="s">
        <v>84</v>
      </c>
      <c r="Q1319" t="s">
        <v>84</v>
      </c>
      <c r="R1319" t="s">
        <v>84</v>
      </c>
      <c r="S1319" t="s">
        <v>84</v>
      </c>
      <c r="T1319" t="s">
        <v>84</v>
      </c>
      <c r="U1319" t="s">
        <v>84</v>
      </c>
      <c r="V1319" t="s">
        <v>84</v>
      </c>
      <c r="W1319" t="s">
        <v>84</v>
      </c>
      <c r="X1319" t="s">
        <v>84</v>
      </c>
    </row>
    <row r="1320" spans="1:24" hidden="1" x14ac:dyDescent="0.3">
      <c r="A1320">
        <v>0.92471041436018808</v>
      </c>
      <c r="B1320">
        <v>0</v>
      </c>
      <c r="C1320" t="s">
        <v>82</v>
      </c>
      <c r="D1320">
        <v>0.1</v>
      </c>
      <c r="E1320" t="s">
        <v>91</v>
      </c>
      <c r="F1320">
        <v>-41.112499881539321</v>
      </c>
      <c r="G1320" t="s">
        <v>56</v>
      </c>
      <c r="H1320" t="s">
        <v>84</v>
      </c>
      <c r="I1320" t="s">
        <v>84</v>
      </c>
      <c r="J1320" t="s">
        <v>84</v>
      </c>
      <c r="K1320" t="s">
        <v>84</v>
      </c>
      <c r="L1320" t="s">
        <v>84</v>
      </c>
      <c r="M1320" t="s">
        <v>84</v>
      </c>
      <c r="N1320" t="s">
        <v>84</v>
      </c>
      <c r="O1320" t="s">
        <v>84</v>
      </c>
      <c r="P1320" t="s">
        <v>84</v>
      </c>
      <c r="Q1320" t="s">
        <v>84</v>
      </c>
      <c r="R1320" t="s">
        <v>84</v>
      </c>
      <c r="S1320" t="s">
        <v>84</v>
      </c>
      <c r="T1320" t="s">
        <v>84</v>
      </c>
      <c r="U1320" t="s">
        <v>84</v>
      </c>
      <c r="V1320" t="s">
        <v>84</v>
      </c>
      <c r="W1320" t="s">
        <v>84</v>
      </c>
      <c r="X1320" t="s">
        <v>84</v>
      </c>
    </row>
    <row r="1321" spans="1:24" hidden="1" x14ac:dyDescent="0.3">
      <c r="A1321">
        <v>0.20669831723139126</v>
      </c>
      <c r="B1321">
        <v>0</v>
      </c>
      <c r="C1321" t="s">
        <v>82</v>
      </c>
      <c r="D1321">
        <v>0.1</v>
      </c>
      <c r="E1321" t="s">
        <v>91</v>
      </c>
      <c r="F1321">
        <v>-86.837017306795445</v>
      </c>
      <c r="G1321" t="s">
        <v>56</v>
      </c>
      <c r="H1321" t="s">
        <v>84</v>
      </c>
      <c r="I1321" t="s">
        <v>84</v>
      </c>
      <c r="J1321" t="s">
        <v>84</v>
      </c>
      <c r="K1321" t="s">
        <v>84</v>
      </c>
      <c r="L1321" t="s">
        <v>84</v>
      </c>
      <c r="M1321" t="s">
        <v>84</v>
      </c>
      <c r="N1321" t="s">
        <v>84</v>
      </c>
      <c r="O1321" t="s">
        <v>84</v>
      </c>
      <c r="P1321" t="s">
        <v>84</v>
      </c>
      <c r="Q1321" t="s">
        <v>84</v>
      </c>
      <c r="R1321" t="s">
        <v>84</v>
      </c>
      <c r="S1321" t="s">
        <v>84</v>
      </c>
      <c r="T1321" t="s">
        <v>84</v>
      </c>
      <c r="U1321" t="s">
        <v>84</v>
      </c>
      <c r="V1321" t="s">
        <v>84</v>
      </c>
      <c r="W1321" t="s">
        <v>84</v>
      </c>
      <c r="X1321" t="s">
        <v>84</v>
      </c>
    </row>
    <row r="1322" spans="1:24" hidden="1" x14ac:dyDescent="0.3">
      <c r="A1322">
        <v>0.85642451611555193</v>
      </c>
      <c r="B1322">
        <v>0</v>
      </c>
      <c r="C1322" t="s">
        <v>82</v>
      </c>
      <c r="D1322">
        <v>0.1</v>
      </c>
      <c r="E1322" t="s">
        <v>91</v>
      </c>
      <c r="F1322">
        <v>-45.461089211262056</v>
      </c>
      <c r="G1322" t="s">
        <v>56</v>
      </c>
      <c r="H1322" t="s">
        <v>84</v>
      </c>
      <c r="I1322" t="s">
        <v>84</v>
      </c>
      <c r="J1322" t="s">
        <v>84</v>
      </c>
      <c r="K1322" t="s">
        <v>84</v>
      </c>
      <c r="L1322" t="s">
        <v>84</v>
      </c>
      <c r="M1322" t="s">
        <v>84</v>
      </c>
      <c r="N1322" t="s">
        <v>84</v>
      </c>
      <c r="O1322" t="s">
        <v>84</v>
      </c>
      <c r="P1322" t="s">
        <v>84</v>
      </c>
      <c r="Q1322" t="s">
        <v>84</v>
      </c>
      <c r="R1322" t="s">
        <v>84</v>
      </c>
      <c r="S1322" t="s">
        <v>84</v>
      </c>
      <c r="T1322" t="s">
        <v>84</v>
      </c>
      <c r="U1322" t="s">
        <v>84</v>
      </c>
      <c r="V1322" t="s">
        <v>84</v>
      </c>
      <c r="W1322" t="s">
        <v>84</v>
      </c>
      <c r="X1322" t="s">
        <v>84</v>
      </c>
    </row>
    <row r="1323" spans="1:24" hidden="1" x14ac:dyDescent="0.3">
      <c r="A1323">
        <v>1.1045335819179452</v>
      </c>
      <c r="B1323">
        <v>0</v>
      </c>
      <c r="C1323" t="s">
        <v>82</v>
      </c>
      <c r="D1323">
        <v>0.1</v>
      </c>
      <c r="E1323" t="s">
        <v>91</v>
      </c>
      <c r="F1323">
        <v>-29.660983129469205</v>
      </c>
      <c r="G1323" t="s">
        <v>56</v>
      </c>
      <c r="H1323" t="s">
        <v>84</v>
      </c>
      <c r="I1323" t="s">
        <v>84</v>
      </c>
      <c r="J1323" t="s">
        <v>84</v>
      </c>
      <c r="K1323" t="s">
        <v>84</v>
      </c>
      <c r="L1323" t="s">
        <v>84</v>
      </c>
      <c r="M1323" t="s">
        <v>84</v>
      </c>
      <c r="N1323" t="s">
        <v>84</v>
      </c>
      <c r="O1323" t="s">
        <v>84</v>
      </c>
      <c r="P1323" t="s">
        <v>84</v>
      </c>
      <c r="Q1323" t="s">
        <v>84</v>
      </c>
      <c r="R1323" t="s">
        <v>84</v>
      </c>
      <c r="S1323" t="s">
        <v>84</v>
      </c>
      <c r="T1323" t="s">
        <v>84</v>
      </c>
      <c r="U1323" t="s">
        <v>84</v>
      </c>
      <c r="V1323" t="s">
        <v>84</v>
      </c>
      <c r="W1323" t="s">
        <v>84</v>
      </c>
      <c r="X1323" t="s">
        <v>84</v>
      </c>
    </row>
    <row r="1324" spans="1:24" hidden="1" x14ac:dyDescent="0.3">
      <c r="A1324">
        <v>0.39098229131843365</v>
      </c>
      <c r="B1324">
        <v>0</v>
      </c>
      <c r="C1324" t="s">
        <v>82</v>
      </c>
      <c r="D1324">
        <v>0.1</v>
      </c>
      <c r="E1324" t="s">
        <v>91</v>
      </c>
      <c r="F1324">
        <v>-75.101427031877122</v>
      </c>
      <c r="G1324" t="s">
        <v>56</v>
      </c>
      <c r="H1324" t="s">
        <v>84</v>
      </c>
      <c r="I1324" t="s">
        <v>84</v>
      </c>
      <c r="J1324" t="s">
        <v>84</v>
      </c>
      <c r="K1324" t="s">
        <v>84</v>
      </c>
      <c r="L1324" t="s">
        <v>84</v>
      </c>
      <c r="M1324" t="s">
        <v>84</v>
      </c>
      <c r="N1324" t="s">
        <v>84</v>
      </c>
      <c r="O1324" t="s">
        <v>84</v>
      </c>
      <c r="P1324" t="s">
        <v>84</v>
      </c>
      <c r="Q1324" t="s">
        <v>84</v>
      </c>
      <c r="R1324" t="s">
        <v>84</v>
      </c>
      <c r="S1324" t="s">
        <v>84</v>
      </c>
      <c r="T1324" t="s">
        <v>84</v>
      </c>
      <c r="U1324" t="s">
        <v>84</v>
      </c>
      <c r="V1324" t="s">
        <v>84</v>
      </c>
      <c r="W1324" t="s">
        <v>84</v>
      </c>
      <c r="X1324" t="s">
        <v>84</v>
      </c>
    </row>
    <row r="1325" spans="1:24" hidden="1" x14ac:dyDescent="0.3">
      <c r="A1325">
        <v>0.20866547001678121</v>
      </c>
      <c r="B1325">
        <v>0</v>
      </c>
      <c r="C1325" t="s">
        <v>82</v>
      </c>
      <c r="D1325">
        <v>0.1</v>
      </c>
      <c r="E1325" t="s">
        <v>91</v>
      </c>
      <c r="F1325">
        <v>-86.711744888442894</v>
      </c>
      <c r="G1325" t="s">
        <v>56</v>
      </c>
      <c r="H1325" t="s">
        <v>84</v>
      </c>
      <c r="I1325" t="s">
        <v>84</v>
      </c>
      <c r="J1325" t="s">
        <v>84</v>
      </c>
      <c r="K1325" t="s">
        <v>84</v>
      </c>
      <c r="L1325" t="s">
        <v>84</v>
      </c>
      <c r="M1325" t="s">
        <v>84</v>
      </c>
      <c r="N1325" t="s">
        <v>84</v>
      </c>
      <c r="O1325" t="s">
        <v>84</v>
      </c>
      <c r="P1325" t="s">
        <v>84</v>
      </c>
      <c r="Q1325" t="s">
        <v>84</v>
      </c>
      <c r="R1325" t="s">
        <v>84</v>
      </c>
      <c r="S1325" t="s">
        <v>84</v>
      </c>
      <c r="T1325" t="s">
        <v>84</v>
      </c>
      <c r="U1325" t="s">
        <v>84</v>
      </c>
      <c r="V1325" t="s">
        <v>84</v>
      </c>
      <c r="W1325" t="s">
        <v>84</v>
      </c>
      <c r="X1325" t="s">
        <v>84</v>
      </c>
    </row>
    <row r="1326" spans="1:24" hidden="1" x14ac:dyDescent="0.3">
      <c r="A1326">
        <v>0.49417196401086272</v>
      </c>
      <c r="B1326">
        <v>0</v>
      </c>
      <c r="C1326" t="s">
        <v>82</v>
      </c>
      <c r="D1326">
        <v>0.1</v>
      </c>
      <c r="E1326" t="s">
        <v>91</v>
      </c>
      <c r="F1326">
        <v>-68.53009208362333</v>
      </c>
      <c r="G1326" t="s">
        <v>56</v>
      </c>
      <c r="H1326" t="s">
        <v>84</v>
      </c>
      <c r="I1326" t="s">
        <v>84</v>
      </c>
      <c r="J1326" t="s">
        <v>84</v>
      </c>
      <c r="K1326" t="s">
        <v>84</v>
      </c>
      <c r="L1326" t="s">
        <v>84</v>
      </c>
      <c r="M1326" t="s">
        <v>84</v>
      </c>
      <c r="N1326" t="s">
        <v>84</v>
      </c>
      <c r="O1326" t="s">
        <v>84</v>
      </c>
      <c r="P1326" t="s">
        <v>84</v>
      </c>
      <c r="Q1326" t="s">
        <v>84</v>
      </c>
      <c r="R1326" t="s">
        <v>84</v>
      </c>
      <c r="S1326" t="s">
        <v>84</v>
      </c>
      <c r="T1326" t="s">
        <v>84</v>
      </c>
      <c r="U1326" t="s">
        <v>84</v>
      </c>
      <c r="V1326" t="s">
        <v>84</v>
      </c>
      <c r="W1326" t="s">
        <v>84</v>
      </c>
      <c r="X1326" t="s">
        <v>84</v>
      </c>
    </row>
    <row r="1327" spans="1:24" hidden="1" x14ac:dyDescent="0.3">
      <c r="A1327">
        <v>2.2634640298763768E-2</v>
      </c>
      <c r="B1327">
        <v>0</v>
      </c>
      <c r="C1327" t="s">
        <v>82</v>
      </c>
      <c r="D1327">
        <v>0.1</v>
      </c>
      <c r="E1327" t="s">
        <v>91</v>
      </c>
      <c r="F1327">
        <v>-98.558578596525265</v>
      </c>
      <c r="G1327" t="s">
        <v>56</v>
      </c>
      <c r="H1327" t="s">
        <v>84</v>
      </c>
      <c r="I1327" t="s">
        <v>84</v>
      </c>
      <c r="J1327" t="s">
        <v>84</v>
      </c>
      <c r="K1327" t="s">
        <v>84</v>
      </c>
      <c r="L1327" t="s">
        <v>84</v>
      </c>
      <c r="M1327" t="s">
        <v>84</v>
      </c>
      <c r="N1327" t="s">
        <v>84</v>
      </c>
      <c r="O1327" t="s">
        <v>84</v>
      </c>
      <c r="P1327" t="s">
        <v>84</v>
      </c>
      <c r="Q1327" t="s">
        <v>84</v>
      </c>
      <c r="R1327" t="s">
        <v>84</v>
      </c>
      <c r="S1327" t="s">
        <v>84</v>
      </c>
      <c r="T1327" t="s">
        <v>84</v>
      </c>
      <c r="U1327" t="s">
        <v>84</v>
      </c>
      <c r="V1327" t="s">
        <v>84</v>
      </c>
      <c r="W1327" t="s">
        <v>84</v>
      </c>
      <c r="X1327" t="s">
        <v>84</v>
      </c>
    </row>
    <row r="1328" spans="1:24" hidden="1" x14ac:dyDescent="0.3">
      <c r="A1328">
        <v>1.0466207468788846</v>
      </c>
      <c r="B1328">
        <v>0</v>
      </c>
      <c r="C1328" t="s">
        <v>82</v>
      </c>
      <c r="D1328">
        <v>0.1</v>
      </c>
      <c r="E1328" t="s">
        <v>91</v>
      </c>
      <c r="F1328">
        <v>-33.34899402159558</v>
      </c>
      <c r="G1328" t="s">
        <v>56</v>
      </c>
      <c r="H1328" t="s">
        <v>84</v>
      </c>
      <c r="I1328" t="s">
        <v>84</v>
      </c>
      <c r="J1328" t="s">
        <v>84</v>
      </c>
      <c r="K1328" t="s">
        <v>84</v>
      </c>
      <c r="L1328" t="s">
        <v>84</v>
      </c>
      <c r="M1328" t="s">
        <v>84</v>
      </c>
      <c r="N1328" t="s">
        <v>84</v>
      </c>
      <c r="O1328" t="s">
        <v>84</v>
      </c>
      <c r="P1328" t="s">
        <v>84</v>
      </c>
      <c r="Q1328" t="s">
        <v>84</v>
      </c>
      <c r="R1328" t="s">
        <v>84</v>
      </c>
      <c r="S1328" t="s">
        <v>84</v>
      </c>
      <c r="T1328" t="s">
        <v>84</v>
      </c>
      <c r="U1328" t="s">
        <v>84</v>
      </c>
      <c r="V1328" t="s">
        <v>84</v>
      </c>
      <c r="W1328" t="s">
        <v>84</v>
      </c>
      <c r="X1328" t="s">
        <v>84</v>
      </c>
    </row>
    <row r="1329" spans="1:24" hidden="1" x14ac:dyDescent="0.3">
      <c r="A1329">
        <v>0.32290382655054611</v>
      </c>
      <c r="B1329">
        <v>0</v>
      </c>
      <c r="C1329" t="s">
        <v>82</v>
      </c>
      <c r="D1329">
        <v>0.1</v>
      </c>
      <c r="E1329" t="s">
        <v>91</v>
      </c>
      <c r="F1329">
        <v>-79.436806562405522</v>
      </c>
      <c r="G1329" t="s">
        <v>56</v>
      </c>
      <c r="H1329" t="s">
        <v>84</v>
      </c>
      <c r="I1329" t="s">
        <v>84</v>
      </c>
      <c r="J1329" t="s">
        <v>84</v>
      </c>
      <c r="K1329" t="s">
        <v>84</v>
      </c>
      <c r="L1329" t="s">
        <v>84</v>
      </c>
      <c r="M1329" t="s">
        <v>84</v>
      </c>
      <c r="N1329" t="s">
        <v>84</v>
      </c>
      <c r="O1329" t="s">
        <v>84</v>
      </c>
      <c r="P1329" t="s">
        <v>84</v>
      </c>
      <c r="Q1329" t="s">
        <v>84</v>
      </c>
      <c r="R1329" t="s">
        <v>84</v>
      </c>
      <c r="S1329" t="s">
        <v>84</v>
      </c>
      <c r="T1329" t="s">
        <v>84</v>
      </c>
      <c r="U1329" t="s">
        <v>84</v>
      </c>
      <c r="V1329" t="s">
        <v>84</v>
      </c>
      <c r="W1329" t="s">
        <v>84</v>
      </c>
      <c r="X1329" t="s">
        <v>84</v>
      </c>
    </row>
    <row r="1330" spans="1:24" hidden="1" x14ac:dyDescent="0.3">
      <c r="A1330">
        <v>1.5512321874913346</v>
      </c>
      <c r="B1330">
        <v>0</v>
      </c>
      <c r="C1330" t="s">
        <v>82</v>
      </c>
      <c r="D1330">
        <v>0.1</v>
      </c>
      <c r="E1330" t="s">
        <v>91</v>
      </c>
      <c r="F1330">
        <v>-1.2142783231653445</v>
      </c>
      <c r="G1330" t="s">
        <v>56</v>
      </c>
      <c r="H1330" t="s">
        <v>84</v>
      </c>
      <c r="I1330" t="s">
        <v>84</v>
      </c>
      <c r="J1330" t="s">
        <v>84</v>
      </c>
      <c r="K1330" t="s">
        <v>84</v>
      </c>
      <c r="L1330" t="s">
        <v>84</v>
      </c>
      <c r="M1330" t="s">
        <v>84</v>
      </c>
      <c r="N1330" t="s">
        <v>84</v>
      </c>
      <c r="O1330" t="s">
        <v>84</v>
      </c>
      <c r="P1330" t="s">
        <v>84</v>
      </c>
      <c r="Q1330" t="s">
        <v>84</v>
      </c>
      <c r="R1330" t="s">
        <v>84</v>
      </c>
      <c r="S1330" t="s">
        <v>84</v>
      </c>
      <c r="T1330" t="s">
        <v>84</v>
      </c>
      <c r="U1330" t="s">
        <v>84</v>
      </c>
      <c r="V1330" t="s">
        <v>84</v>
      </c>
      <c r="W1330" t="s">
        <v>84</v>
      </c>
      <c r="X1330" t="s">
        <v>84</v>
      </c>
    </row>
    <row r="1331" spans="1:24" hidden="1" x14ac:dyDescent="0.3">
      <c r="A1331">
        <v>1.10630397861082</v>
      </c>
      <c r="B1331">
        <v>0</v>
      </c>
      <c r="C1331" t="s">
        <v>82</v>
      </c>
      <c r="D1331">
        <v>0.1</v>
      </c>
      <c r="E1331" t="s">
        <v>91</v>
      </c>
      <c r="F1331">
        <v>-29.548240552071579</v>
      </c>
      <c r="G1331" t="s">
        <v>56</v>
      </c>
      <c r="H1331" t="s">
        <v>84</v>
      </c>
      <c r="I1331" t="s">
        <v>84</v>
      </c>
      <c r="J1331" t="s">
        <v>84</v>
      </c>
      <c r="K1331" t="s">
        <v>84</v>
      </c>
      <c r="L1331" t="s">
        <v>84</v>
      </c>
      <c r="M1331" t="s">
        <v>84</v>
      </c>
      <c r="N1331" t="s">
        <v>84</v>
      </c>
      <c r="O1331" t="s">
        <v>84</v>
      </c>
      <c r="P1331" t="s">
        <v>84</v>
      </c>
      <c r="Q1331" t="s">
        <v>84</v>
      </c>
      <c r="R1331" t="s">
        <v>84</v>
      </c>
      <c r="S1331" t="s">
        <v>84</v>
      </c>
      <c r="T1331" t="s">
        <v>84</v>
      </c>
      <c r="U1331" t="s">
        <v>84</v>
      </c>
      <c r="V1331" t="s">
        <v>84</v>
      </c>
      <c r="W1331" t="s">
        <v>84</v>
      </c>
      <c r="X1331" t="s">
        <v>84</v>
      </c>
    </row>
    <row r="1332" spans="1:24" hidden="1" x14ac:dyDescent="0.3">
      <c r="A1332">
        <v>0.27169353218645581</v>
      </c>
      <c r="B1332">
        <v>0</v>
      </c>
      <c r="C1332" t="s">
        <v>82</v>
      </c>
      <c r="D1332">
        <v>0.1</v>
      </c>
      <c r="E1332" t="s">
        <v>91</v>
      </c>
      <c r="F1332">
        <v>-82.697985595971744</v>
      </c>
      <c r="G1332" t="s">
        <v>56</v>
      </c>
      <c r="H1332" t="s">
        <v>84</v>
      </c>
      <c r="I1332" t="s">
        <v>84</v>
      </c>
      <c r="J1332" t="s">
        <v>84</v>
      </c>
      <c r="K1332" t="s">
        <v>84</v>
      </c>
      <c r="L1332" t="s">
        <v>84</v>
      </c>
      <c r="M1332" t="s">
        <v>84</v>
      </c>
      <c r="N1332" t="s">
        <v>84</v>
      </c>
      <c r="O1332" t="s">
        <v>84</v>
      </c>
      <c r="P1332" t="s">
        <v>84</v>
      </c>
      <c r="Q1332" t="s">
        <v>84</v>
      </c>
      <c r="R1332" t="s">
        <v>84</v>
      </c>
      <c r="S1332" t="s">
        <v>84</v>
      </c>
      <c r="T1332" t="s">
        <v>84</v>
      </c>
      <c r="U1332" t="s">
        <v>84</v>
      </c>
      <c r="V1332" t="s">
        <v>84</v>
      </c>
      <c r="W1332" t="s">
        <v>84</v>
      </c>
      <c r="X1332" t="s">
        <v>84</v>
      </c>
    </row>
    <row r="1333" spans="1:24" hidden="1" x14ac:dyDescent="0.3">
      <c r="A1333">
        <v>0.56341798319044034</v>
      </c>
      <c r="B1333">
        <v>0</v>
      </c>
      <c r="C1333" t="s">
        <v>82</v>
      </c>
      <c r="D1333">
        <v>0.1</v>
      </c>
      <c r="E1333" t="s">
        <v>91</v>
      </c>
      <c r="F1333">
        <v>-64.120360237506176</v>
      </c>
      <c r="G1333" t="s">
        <v>56</v>
      </c>
      <c r="H1333" t="s">
        <v>84</v>
      </c>
      <c r="I1333" t="s">
        <v>84</v>
      </c>
      <c r="J1333" t="s">
        <v>84</v>
      </c>
      <c r="K1333" t="s">
        <v>84</v>
      </c>
      <c r="L1333" t="s">
        <v>84</v>
      </c>
      <c r="M1333" t="s">
        <v>84</v>
      </c>
      <c r="N1333" t="s">
        <v>84</v>
      </c>
      <c r="O1333" t="s">
        <v>84</v>
      </c>
      <c r="P1333" t="s">
        <v>84</v>
      </c>
      <c r="Q1333" t="s">
        <v>84</v>
      </c>
      <c r="R1333" t="s">
        <v>84</v>
      </c>
      <c r="S1333" t="s">
        <v>84</v>
      </c>
      <c r="T1333" t="s">
        <v>84</v>
      </c>
      <c r="U1333" t="s">
        <v>84</v>
      </c>
      <c r="V1333" t="s">
        <v>84</v>
      </c>
      <c r="W1333" t="s">
        <v>84</v>
      </c>
      <c r="X1333" t="s">
        <v>84</v>
      </c>
    </row>
    <row r="1334" spans="1:24" hidden="1" x14ac:dyDescent="0.3">
      <c r="A1334">
        <v>0.60574585095206046</v>
      </c>
      <c r="B1334">
        <v>0</v>
      </c>
      <c r="C1334" t="s">
        <v>82</v>
      </c>
      <c r="D1334">
        <v>0.1</v>
      </c>
      <c r="E1334" t="s">
        <v>91</v>
      </c>
      <c r="F1334">
        <v>-61.424832773861013</v>
      </c>
      <c r="G1334" t="s">
        <v>56</v>
      </c>
      <c r="H1334" t="s">
        <v>84</v>
      </c>
      <c r="I1334" t="s">
        <v>84</v>
      </c>
      <c r="J1334" t="s">
        <v>84</v>
      </c>
      <c r="K1334" t="s">
        <v>84</v>
      </c>
      <c r="L1334" t="s">
        <v>84</v>
      </c>
      <c r="M1334" t="s">
        <v>84</v>
      </c>
      <c r="N1334" t="s">
        <v>84</v>
      </c>
      <c r="O1334" t="s">
        <v>84</v>
      </c>
      <c r="P1334" t="s">
        <v>84</v>
      </c>
      <c r="Q1334" t="s">
        <v>84</v>
      </c>
      <c r="R1334" t="s">
        <v>84</v>
      </c>
      <c r="S1334" t="s">
        <v>84</v>
      </c>
      <c r="T1334" t="s">
        <v>84</v>
      </c>
      <c r="U1334" t="s">
        <v>84</v>
      </c>
      <c r="V1334" t="s">
        <v>84</v>
      </c>
      <c r="W1334" t="s">
        <v>84</v>
      </c>
      <c r="X1334" t="s">
        <v>84</v>
      </c>
    </row>
    <row r="1335" spans="1:24" hidden="1" x14ac:dyDescent="0.3">
      <c r="A1335">
        <v>0.43103367355448763</v>
      </c>
      <c r="B1335">
        <v>0</v>
      </c>
      <c r="C1335" t="s">
        <v>82</v>
      </c>
      <c r="D1335">
        <v>0.1</v>
      </c>
      <c r="E1335" t="s">
        <v>91</v>
      </c>
      <c r="F1335">
        <v>-72.550870944756568</v>
      </c>
      <c r="G1335" t="s">
        <v>56</v>
      </c>
      <c r="H1335" t="s">
        <v>84</v>
      </c>
      <c r="I1335" t="s">
        <v>84</v>
      </c>
      <c r="J1335" t="s">
        <v>84</v>
      </c>
      <c r="K1335" t="s">
        <v>84</v>
      </c>
      <c r="L1335" t="s">
        <v>84</v>
      </c>
      <c r="M1335" t="s">
        <v>84</v>
      </c>
      <c r="N1335" t="s">
        <v>84</v>
      </c>
      <c r="O1335" t="s">
        <v>84</v>
      </c>
      <c r="P1335" t="s">
        <v>84</v>
      </c>
      <c r="Q1335" t="s">
        <v>84</v>
      </c>
      <c r="R1335" t="s">
        <v>84</v>
      </c>
      <c r="S1335" t="s">
        <v>84</v>
      </c>
      <c r="T1335" t="s">
        <v>84</v>
      </c>
      <c r="U1335" t="s">
        <v>84</v>
      </c>
      <c r="V1335" t="s">
        <v>84</v>
      </c>
      <c r="W1335" t="s">
        <v>84</v>
      </c>
      <c r="X1335" t="s">
        <v>84</v>
      </c>
    </row>
    <row r="1336" spans="1:24" hidden="1" x14ac:dyDescent="0.3">
      <c r="A1336">
        <v>0.53737003443526721</v>
      </c>
      <c r="B1336">
        <v>0</v>
      </c>
      <c r="C1336" t="s">
        <v>85</v>
      </c>
      <c r="D1336">
        <v>0.1</v>
      </c>
      <c r="E1336" t="s">
        <v>91</v>
      </c>
      <c r="F1336">
        <v>-65.779148287889754</v>
      </c>
      <c r="G1336" t="s">
        <v>56</v>
      </c>
      <c r="H1336" t="s">
        <v>84</v>
      </c>
      <c r="I1336" t="s">
        <v>84</v>
      </c>
      <c r="J1336" t="s">
        <v>84</v>
      </c>
      <c r="K1336" t="s">
        <v>84</v>
      </c>
      <c r="L1336" t="s">
        <v>84</v>
      </c>
      <c r="M1336" t="s">
        <v>84</v>
      </c>
      <c r="N1336" t="s">
        <v>84</v>
      </c>
      <c r="O1336" t="s">
        <v>84</v>
      </c>
      <c r="P1336" t="s">
        <v>84</v>
      </c>
      <c r="Q1336" t="s">
        <v>84</v>
      </c>
      <c r="R1336" t="s">
        <v>84</v>
      </c>
      <c r="S1336" t="s">
        <v>84</v>
      </c>
      <c r="T1336" t="s">
        <v>84</v>
      </c>
      <c r="U1336" t="s">
        <v>84</v>
      </c>
      <c r="V1336" t="s">
        <v>84</v>
      </c>
      <c r="W1336" t="s">
        <v>84</v>
      </c>
      <c r="X1336" t="s">
        <v>84</v>
      </c>
    </row>
    <row r="1337" spans="1:24" hidden="1" x14ac:dyDescent="0.3">
      <c r="A1337">
        <v>0.33267956638232804</v>
      </c>
      <c r="B1337">
        <v>0</v>
      </c>
      <c r="C1337" t="s">
        <v>85</v>
      </c>
      <c r="D1337">
        <v>0.1</v>
      </c>
      <c r="E1337" t="s">
        <v>91</v>
      </c>
      <c r="F1337">
        <v>-78.814266931011389</v>
      </c>
      <c r="G1337" t="s">
        <v>56</v>
      </c>
      <c r="H1337" t="s">
        <v>84</v>
      </c>
      <c r="I1337" t="s">
        <v>84</v>
      </c>
      <c r="J1337" t="s">
        <v>84</v>
      </c>
      <c r="K1337" t="s">
        <v>84</v>
      </c>
      <c r="L1337" t="s">
        <v>84</v>
      </c>
      <c r="M1337" t="s">
        <v>84</v>
      </c>
      <c r="N1337" t="s">
        <v>84</v>
      </c>
      <c r="O1337" t="s">
        <v>84</v>
      </c>
      <c r="P1337" t="s">
        <v>84</v>
      </c>
      <c r="Q1337" t="s">
        <v>84</v>
      </c>
      <c r="R1337" t="s">
        <v>84</v>
      </c>
      <c r="S1337" t="s">
        <v>84</v>
      </c>
      <c r="T1337" t="s">
        <v>84</v>
      </c>
      <c r="U1337" t="s">
        <v>84</v>
      </c>
      <c r="V1337" t="s">
        <v>84</v>
      </c>
      <c r="W1337" t="s">
        <v>84</v>
      </c>
      <c r="X1337" t="s">
        <v>84</v>
      </c>
    </row>
    <row r="1338" spans="1:24" hidden="1" x14ac:dyDescent="0.3">
      <c r="A1338">
        <v>0.92167313174321497</v>
      </c>
      <c r="B1338">
        <v>0</v>
      </c>
      <c r="C1338" t="s">
        <v>85</v>
      </c>
      <c r="D1338">
        <v>0.1</v>
      </c>
      <c r="E1338" t="s">
        <v>91</v>
      </c>
      <c r="F1338">
        <v>-41.305920413728906</v>
      </c>
      <c r="G1338" t="s">
        <v>56</v>
      </c>
      <c r="H1338" t="s">
        <v>84</v>
      </c>
      <c r="I1338" t="s">
        <v>84</v>
      </c>
      <c r="J1338" t="s">
        <v>84</v>
      </c>
      <c r="K1338" t="s">
        <v>84</v>
      </c>
      <c r="L1338" t="s">
        <v>84</v>
      </c>
      <c r="M1338" t="s">
        <v>84</v>
      </c>
      <c r="N1338" t="s">
        <v>84</v>
      </c>
      <c r="O1338" t="s">
        <v>84</v>
      </c>
      <c r="P1338" t="s">
        <v>84</v>
      </c>
      <c r="Q1338" t="s">
        <v>84</v>
      </c>
      <c r="R1338" t="s">
        <v>84</v>
      </c>
      <c r="S1338" t="s">
        <v>84</v>
      </c>
      <c r="T1338" t="s">
        <v>84</v>
      </c>
      <c r="U1338" t="s">
        <v>84</v>
      </c>
      <c r="V1338" t="s">
        <v>84</v>
      </c>
      <c r="W1338" t="s">
        <v>84</v>
      </c>
      <c r="X1338" t="s">
        <v>84</v>
      </c>
    </row>
    <row r="1339" spans="1:24" hidden="1" x14ac:dyDescent="0.3">
      <c r="A1339">
        <v>0.60755887067398429</v>
      </c>
      <c r="B1339">
        <v>0</v>
      </c>
      <c r="C1339" t="s">
        <v>85</v>
      </c>
      <c r="D1339">
        <v>0.1</v>
      </c>
      <c r="E1339" t="s">
        <v>91</v>
      </c>
      <c r="F1339">
        <v>-61.309375872509442</v>
      </c>
      <c r="G1339" t="s">
        <v>56</v>
      </c>
      <c r="H1339" t="s">
        <v>84</v>
      </c>
      <c r="I1339" t="s">
        <v>84</v>
      </c>
      <c r="J1339" t="s">
        <v>84</v>
      </c>
      <c r="K1339" t="s">
        <v>84</v>
      </c>
      <c r="L1339" t="s">
        <v>84</v>
      </c>
      <c r="M1339" t="s">
        <v>84</v>
      </c>
      <c r="N1339" t="s">
        <v>84</v>
      </c>
      <c r="O1339" t="s">
        <v>84</v>
      </c>
      <c r="P1339" t="s">
        <v>84</v>
      </c>
      <c r="Q1339" t="s">
        <v>84</v>
      </c>
      <c r="R1339" t="s">
        <v>84</v>
      </c>
      <c r="S1339" t="s">
        <v>84</v>
      </c>
      <c r="T1339" t="s">
        <v>84</v>
      </c>
      <c r="U1339" t="s">
        <v>84</v>
      </c>
      <c r="V1339" t="s">
        <v>84</v>
      </c>
      <c r="W1339" t="s">
        <v>84</v>
      </c>
      <c r="X1339" t="s">
        <v>84</v>
      </c>
    </row>
    <row r="1340" spans="1:24" hidden="1" x14ac:dyDescent="0.3">
      <c r="A1340">
        <v>1.511061134423493</v>
      </c>
      <c r="B1340">
        <v>0</v>
      </c>
      <c r="C1340" t="s">
        <v>85</v>
      </c>
      <c r="D1340">
        <v>0.1</v>
      </c>
      <c r="E1340" t="s">
        <v>91</v>
      </c>
      <c r="F1340">
        <v>-3.7724553000386574</v>
      </c>
      <c r="G1340" t="s">
        <v>56</v>
      </c>
      <c r="H1340" t="s">
        <v>84</v>
      </c>
      <c r="I1340" t="s">
        <v>84</v>
      </c>
      <c r="J1340" t="s">
        <v>84</v>
      </c>
      <c r="K1340" t="s">
        <v>84</v>
      </c>
      <c r="L1340" t="s">
        <v>84</v>
      </c>
      <c r="M1340" t="s">
        <v>84</v>
      </c>
      <c r="N1340" t="s">
        <v>84</v>
      </c>
      <c r="O1340" t="s">
        <v>84</v>
      </c>
      <c r="P1340" t="s">
        <v>84</v>
      </c>
      <c r="Q1340" t="s">
        <v>84</v>
      </c>
      <c r="R1340" t="s">
        <v>84</v>
      </c>
      <c r="S1340" t="s">
        <v>84</v>
      </c>
      <c r="T1340" t="s">
        <v>84</v>
      </c>
      <c r="U1340" t="s">
        <v>84</v>
      </c>
      <c r="V1340" t="s">
        <v>84</v>
      </c>
      <c r="W1340" t="s">
        <v>84</v>
      </c>
      <c r="X1340" t="s">
        <v>84</v>
      </c>
    </row>
    <row r="1341" spans="1:24" hidden="1" x14ac:dyDescent="0.3">
      <c r="A1341">
        <v>0.62300911414912064</v>
      </c>
      <c r="B1341">
        <v>0</v>
      </c>
      <c r="C1341" t="s">
        <v>85</v>
      </c>
      <c r="D1341">
        <v>0.1</v>
      </c>
      <c r="E1341" t="s">
        <v>91</v>
      </c>
      <c r="F1341">
        <v>-60.325471938539089</v>
      </c>
      <c r="G1341" t="s">
        <v>56</v>
      </c>
      <c r="H1341" t="s">
        <v>84</v>
      </c>
      <c r="I1341" t="s">
        <v>84</v>
      </c>
      <c r="J1341" t="s">
        <v>84</v>
      </c>
      <c r="K1341" t="s">
        <v>84</v>
      </c>
      <c r="L1341" t="s">
        <v>84</v>
      </c>
      <c r="M1341" t="s">
        <v>84</v>
      </c>
      <c r="N1341" t="s">
        <v>84</v>
      </c>
      <c r="O1341" t="s">
        <v>84</v>
      </c>
      <c r="P1341" t="s">
        <v>84</v>
      </c>
      <c r="Q1341" t="s">
        <v>84</v>
      </c>
      <c r="R1341" t="s">
        <v>84</v>
      </c>
      <c r="S1341" t="s">
        <v>84</v>
      </c>
      <c r="T1341" t="s">
        <v>84</v>
      </c>
      <c r="U1341" t="s">
        <v>84</v>
      </c>
      <c r="V1341" t="s">
        <v>84</v>
      </c>
      <c r="W1341" t="s">
        <v>84</v>
      </c>
      <c r="X1341" t="s">
        <v>84</v>
      </c>
    </row>
    <row r="1342" spans="1:24" hidden="1" x14ac:dyDescent="0.3">
      <c r="A1342">
        <v>0.31506396518933105</v>
      </c>
      <c r="B1342">
        <v>0</v>
      </c>
      <c r="C1342" t="s">
        <v>85</v>
      </c>
      <c r="D1342">
        <v>0.1</v>
      </c>
      <c r="E1342" t="s">
        <v>91</v>
      </c>
      <c r="F1342">
        <v>-79.936065389458648</v>
      </c>
      <c r="G1342" t="s">
        <v>56</v>
      </c>
      <c r="H1342" t="s">
        <v>84</v>
      </c>
      <c r="I1342" t="s">
        <v>84</v>
      </c>
      <c r="J1342" t="s">
        <v>84</v>
      </c>
      <c r="K1342" t="s">
        <v>84</v>
      </c>
      <c r="L1342" t="s">
        <v>84</v>
      </c>
      <c r="M1342" t="s">
        <v>84</v>
      </c>
      <c r="N1342" t="s">
        <v>84</v>
      </c>
      <c r="O1342" t="s">
        <v>84</v>
      </c>
      <c r="P1342" t="s">
        <v>84</v>
      </c>
      <c r="Q1342" t="s">
        <v>84</v>
      </c>
      <c r="R1342" t="s">
        <v>84</v>
      </c>
      <c r="S1342" t="s">
        <v>84</v>
      </c>
      <c r="T1342" t="s">
        <v>84</v>
      </c>
      <c r="U1342" t="s">
        <v>84</v>
      </c>
      <c r="V1342" t="s">
        <v>84</v>
      </c>
      <c r="W1342" t="s">
        <v>84</v>
      </c>
      <c r="X1342" t="s">
        <v>84</v>
      </c>
    </row>
    <row r="1343" spans="1:24" hidden="1" x14ac:dyDescent="0.3">
      <c r="A1343">
        <v>0.39174236762239845</v>
      </c>
      <c r="B1343">
        <v>0</v>
      </c>
      <c r="C1343" t="s">
        <v>85</v>
      </c>
      <c r="D1343">
        <v>0.1</v>
      </c>
      <c r="E1343" t="s">
        <v>91</v>
      </c>
      <c r="F1343">
        <v>-75.053023777469363</v>
      </c>
      <c r="G1343" t="s">
        <v>56</v>
      </c>
      <c r="H1343" t="s">
        <v>84</v>
      </c>
      <c r="I1343" t="s">
        <v>84</v>
      </c>
      <c r="J1343" t="s">
        <v>84</v>
      </c>
      <c r="K1343" t="s">
        <v>84</v>
      </c>
      <c r="L1343" t="s">
        <v>84</v>
      </c>
      <c r="M1343" t="s">
        <v>84</v>
      </c>
      <c r="N1343" t="s">
        <v>84</v>
      </c>
      <c r="O1343" t="s">
        <v>84</v>
      </c>
      <c r="P1343" t="s">
        <v>84</v>
      </c>
      <c r="Q1343" t="s">
        <v>84</v>
      </c>
      <c r="R1343" t="s">
        <v>84</v>
      </c>
      <c r="S1343" t="s">
        <v>84</v>
      </c>
      <c r="T1343" t="s">
        <v>84</v>
      </c>
      <c r="U1343" t="s">
        <v>84</v>
      </c>
      <c r="V1343" t="s">
        <v>84</v>
      </c>
      <c r="W1343" t="s">
        <v>84</v>
      </c>
      <c r="X1343" t="s">
        <v>84</v>
      </c>
    </row>
    <row r="1344" spans="1:24" hidden="1" x14ac:dyDescent="0.3">
      <c r="A1344">
        <v>0.86765838880412216</v>
      </c>
      <c r="B1344">
        <v>0</v>
      </c>
      <c r="C1344" t="s">
        <v>85</v>
      </c>
      <c r="D1344">
        <v>0.1</v>
      </c>
      <c r="E1344" t="s">
        <v>91</v>
      </c>
      <c r="F1344">
        <v>-44.745692618982225</v>
      </c>
      <c r="G1344" t="s">
        <v>56</v>
      </c>
      <c r="H1344" t="s">
        <v>84</v>
      </c>
      <c r="I1344" t="s">
        <v>84</v>
      </c>
      <c r="J1344" t="s">
        <v>84</v>
      </c>
      <c r="K1344" t="s">
        <v>84</v>
      </c>
      <c r="L1344" t="s">
        <v>84</v>
      </c>
      <c r="M1344" t="s">
        <v>84</v>
      </c>
      <c r="N1344" t="s">
        <v>84</v>
      </c>
      <c r="O1344" t="s">
        <v>84</v>
      </c>
      <c r="P1344" t="s">
        <v>84</v>
      </c>
      <c r="Q1344" t="s">
        <v>84</v>
      </c>
      <c r="R1344" t="s">
        <v>84</v>
      </c>
      <c r="S1344" t="s">
        <v>84</v>
      </c>
      <c r="T1344" t="s">
        <v>84</v>
      </c>
      <c r="U1344" t="s">
        <v>84</v>
      </c>
      <c r="V1344" t="s">
        <v>84</v>
      </c>
      <c r="W1344" t="s">
        <v>84</v>
      </c>
      <c r="X1344" t="s">
        <v>84</v>
      </c>
    </row>
    <row r="1345" spans="1:24" hidden="1" x14ac:dyDescent="0.3">
      <c r="A1345">
        <v>1.3046262117066232</v>
      </c>
      <c r="B1345">
        <v>0</v>
      </c>
      <c r="C1345" t="s">
        <v>85</v>
      </c>
      <c r="D1345">
        <v>0.1</v>
      </c>
      <c r="E1345" t="s">
        <v>91</v>
      </c>
      <c r="F1345">
        <v>-16.91866447770342</v>
      </c>
      <c r="G1345" t="s">
        <v>56</v>
      </c>
      <c r="H1345" t="s">
        <v>84</v>
      </c>
      <c r="I1345" t="s">
        <v>84</v>
      </c>
      <c r="J1345" t="s">
        <v>84</v>
      </c>
      <c r="K1345" t="s">
        <v>84</v>
      </c>
      <c r="L1345" t="s">
        <v>84</v>
      </c>
      <c r="M1345" t="s">
        <v>84</v>
      </c>
      <c r="N1345" t="s">
        <v>84</v>
      </c>
      <c r="O1345" t="s">
        <v>84</v>
      </c>
      <c r="P1345" t="s">
        <v>84</v>
      </c>
      <c r="Q1345" t="s">
        <v>84</v>
      </c>
      <c r="R1345" t="s">
        <v>84</v>
      </c>
      <c r="S1345" t="s">
        <v>84</v>
      </c>
      <c r="T1345" t="s">
        <v>84</v>
      </c>
      <c r="U1345" t="s">
        <v>84</v>
      </c>
      <c r="V1345" t="s">
        <v>84</v>
      </c>
      <c r="W1345" t="s">
        <v>84</v>
      </c>
      <c r="X1345" t="s">
        <v>84</v>
      </c>
    </row>
    <row r="1346" spans="1:24" hidden="1" x14ac:dyDescent="0.3">
      <c r="A1346">
        <v>1.0788599001798178</v>
      </c>
      <c r="B1346">
        <v>0</v>
      </c>
      <c r="C1346" t="s">
        <v>85</v>
      </c>
      <c r="D1346">
        <v>0.1</v>
      </c>
      <c r="E1346" t="s">
        <v>91</v>
      </c>
      <c r="F1346">
        <v>-31.295937070635048</v>
      </c>
      <c r="G1346" t="s">
        <v>56</v>
      </c>
      <c r="H1346" t="s">
        <v>84</v>
      </c>
      <c r="I1346" t="s">
        <v>84</v>
      </c>
      <c r="J1346" t="s">
        <v>84</v>
      </c>
      <c r="K1346" t="s">
        <v>84</v>
      </c>
      <c r="L1346" t="s">
        <v>84</v>
      </c>
      <c r="M1346" t="s">
        <v>84</v>
      </c>
      <c r="N1346" t="s">
        <v>84</v>
      </c>
      <c r="O1346" t="s">
        <v>84</v>
      </c>
      <c r="P1346" t="s">
        <v>84</v>
      </c>
      <c r="Q1346" t="s">
        <v>84</v>
      </c>
      <c r="R1346" t="s">
        <v>84</v>
      </c>
      <c r="S1346" t="s">
        <v>84</v>
      </c>
      <c r="T1346" t="s">
        <v>84</v>
      </c>
      <c r="U1346" t="s">
        <v>84</v>
      </c>
      <c r="V1346" t="s">
        <v>84</v>
      </c>
      <c r="W1346" t="s">
        <v>84</v>
      </c>
      <c r="X1346" t="s">
        <v>84</v>
      </c>
    </row>
    <row r="1347" spans="1:24" hidden="1" x14ac:dyDescent="0.3">
      <c r="A1347">
        <v>0.8805974205220698</v>
      </c>
      <c r="B1347">
        <v>0</v>
      </c>
      <c r="C1347" t="s">
        <v>85</v>
      </c>
      <c r="D1347">
        <v>0.1</v>
      </c>
      <c r="E1347" t="s">
        <v>91</v>
      </c>
      <c r="F1347">
        <v>-43.921707920647663</v>
      </c>
      <c r="G1347" t="s">
        <v>56</v>
      </c>
      <c r="H1347" t="s">
        <v>84</v>
      </c>
      <c r="I1347" t="s">
        <v>84</v>
      </c>
      <c r="J1347" t="s">
        <v>84</v>
      </c>
      <c r="K1347" t="s">
        <v>84</v>
      </c>
      <c r="L1347" t="s">
        <v>84</v>
      </c>
      <c r="M1347" t="s">
        <v>84</v>
      </c>
      <c r="N1347" t="s">
        <v>84</v>
      </c>
      <c r="O1347" t="s">
        <v>84</v>
      </c>
      <c r="P1347" t="s">
        <v>84</v>
      </c>
      <c r="Q1347" t="s">
        <v>84</v>
      </c>
      <c r="R1347" t="s">
        <v>84</v>
      </c>
      <c r="S1347" t="s">
        <v>84</v>
      </c>
      <c r="T1347" t="s">
        <v>84</v>
      </c>
      <c r="U1347" t="s">
        <v>84</v>
      </c>
      <c r="V1347" t="s">
        <v>84</v>
      </c>
      <c r="W1347" t="s">
        <v>84</v>
      </c>
      <c r="X1347" t="s">
        <v>84</v>
      </c>
    </row>
    <row r="1348" spans="1:24" hidden="1" x14ac:dyDescent="0.3">
      <c r="A1348">
        <v>0.87330558914853917</v>
      </c>
      <c r="B1348">
        <v>0</v>
      </c>
      <c r="C1348" t="s">
        <v>85</v>
      </c>
      <c r="D1348">
        <v>0.1</v>
      </c>
      <c r="E1348" t="s">
        <v>91</v>
      </c>
      <c r="F1348">
        <v>-44.386067047790924</v>
      </c>
      <c r="G1348" t="s">
        <v>56</v>
      </c>
      <c r="H1348" t="s">
        <v>84</v>
      </c>
      <c r="I1348" t="s">
        <v>84</v>
      </c>
      <c r="J1348" t="s">
        <v>84</v>
      </c>
      <c r="K1348" t="s">
        <v>84</v>
      </c>
      <c r="L1348" t="s">
        <v>84</v>
      </c>
      <c r="M1348" t="s">
        <v>84</v>
      </c>
      <c r="N1348" t="s">
        <v>84</v>
      </c>
      <c r="O1348" t="s">
        <v>84</v>
      </c>
      <c r="P1348" t="s">
        <v>84</v>
      </c>
      <c r="Q1348" t="s">
        <v>84</v>
      </c>
      <c r="R1348" t="s">
        <v>84</v>
      </c>
      <c r="S1348" t="s">
        <v>84</v>
      </c>
      <c r="T1348" t="s">
        <v>84</v>
      </c>
      <c r="U1348" t="s">
        <v>84</v>
      </c>
      <c r="V1348" t="s">
        <v>84</v>
      </c>
      <c r="W1348" t="s">
        <v>84</v>
      </c>
      <c r="X1348" t="s">
        <v>84</v>
      </c>
    </row>
    <row r="1349" spans="1:24" hidden="1" x14ac:dyDescent="0.3">
      <c r="A1349">
        <v>0.86981534779318259</v>
      </c>
      <c r="B1349">
        <v>0</v>
      </c>
      <c r="C1349" t="s">
        <v>85</v>
      </c>
      <c r="D1349">
        <v>0.1</v>
      </c>
      <c r="E1349" t="s">
        <v>91</v>
      </c>
      <c r="F1349">
        <v>-44.608332943183946</v>
      </c>
      <c r="G1349" t="s">
        <v>56</v>
      </c>
      <c r="H1349" t="s">
        <v>84</v>
      </c>
      <c r="I1349" t="s">
        <v>84</v>
      </c>
      <c r="J1349" t="s">
        <v>84</v>
      </c>
      <c r="K1349" t="s">
        <v>84</v>
      </c>
      <c r="L1349" t="s">
        <v>84</v>
      </c>
      <c r="M1349" t="s">
        <v>84</v>
      </c>
      <c r="N1349" t="s">
        <v>84</v>
      </c>
      <c r="O1349" t="s">
        <v>84</v>
      </c>
      <c r="P1349" t="s">
        <v>84</v>
      </c>
      <c r="Q1349" t="s">
        <v>84</v>
      </c>
      <c r="R1349" t="s">
        <v>84</v>
      </c>
      <c r="S1349" t="s">
        <v>84</v>
      </c>
      <c r="T1349" t="s">
        <v>84</v>
      </c>
      <c r="U1349" t="s">
        <v>84</v>
      </c>
      <c r="V1349" t="s">
        <v>84</v>
      </c>
      <c r="W1349" t="s">
        <v>84</v>
      </c>
      <c r="X1349" t="s">
        <v>84</v>
      </c>
    </row>
    <row r="1350" spans="1:24" hidden="1" x14ac:dyDescent="0.3">
      <c r="A1350">
        <v>0.15031794489170439</v>
      </c>
      <c r="B1350">
        <v>0</v>
      </c>
      <c r="C1350" t="s">
        <v>85</v>
      </c>
      <c r="D1350">
        <v>0.1</v>
      </c>
      <c r="E1350" t="s">
        <v>91</v>
      </c>
      <c r="F1350">
        <v>-90.427437757644753</v>
      </c>
      <c r="G1350" t="s">
        <v>56</v>
      </c>
      <c r="H1350" t="s">
        <v>84</v>
      </c>
      <c r="I1350" t="s">
        <v>84</v>
      </c>
      <c r="J1350" t="s">
        <v>84</v>
      </c>
      <c r="K1350" t="s">
        <v>84</v>
      </c>
      <c r="L1350" t="s">
        <v>84</v>
      </c>
      <c r="M1350" t="s">
        <v>84</v>
      </c>
      <c r="N1350" t="s">
        <v>84</v>
      </c>
      <c r="O1350" t="s">
        <v>84</v>
      </c>
      <c r="P1350" t="s">
        <v>84</v>
      </c>
      <c r="Q1350" t="s">
        <v>84</v>
      </c>
      <c r="R1350" t="s">
        <v>84</v>
      </c>
      <c r="S1350" t="s">
        <v>84</v>
      </c>
      <c r="T1350" t="s">
        <v>84</v>
      </c>
      <c r="U1350" t="s">
        <v>84</v>
      </c>
      <c r="V1350" t="s">
        <v>84</v>
      </c>
      <c r="W1350" t="s">
        <v>84</v>
      </c>
      <c r="X1350" t="s">
        <v>84</v>
      </c>
    </row>
    <row r="1351" spans="1:24" hidden="1" x14ac:dyDescent="0.3">
      <c r="A1351">
        <v>1.0408842318871769</v>
      </c>
      <c r="B1351">
        <v>0</v>
      </c>
      <c r="C1351" t="s">
        <v>85</v>
      </c>
      <c r="D1351">
        <v>0.1</v>
      </c>
      <c r="E1351" t="s">
        <v>91</v>
      </c>
      <c r="F1351">
        <v>-33.714307336994402</v>
      </c>
      <c r="G1351" t="s">
        <v>56</v>
      </c>
      <c r="H1351" t="s">
        <v>84</v>
      </c>
      <c r="I1351" t="s">
        <v>84</v>
      </c>
      <c r="J1351" t="s">
        <v>84</v>
      </c>
      <c r="K1351" t="s">
        <v>84</v>
      </c>
      <c r="L1351" t="s">
        <v>84</v>
      </c>
      <c r="M1351" t="s">
        <v>84</v>
      </c>
      <c r="N1351" t="s">
        <v>84</v>
      </c>
      <c r="O1351" t="s">
        <v>84</v>
      </c>
      <c r="P1351" t="s">
        <v>84</v>
      </c>
      <c r="Q1351" t="s">
        <v>84</v>
      </c>
      <c r="R1351" t="s">
        <v>84</v>
      </c>
      <c r="S1351" t="s">
        <v>84</v>
      </c>
      <c r="T1351" t="s">
        <v>84</v>
      </c>
      <c r="U1351" t="s">
        <v>84</v>
      </c>
      <c r="V1351" t="s">
        <v>84</v>
      </c>
      <c r="W1351" t="s">
        <v>84</v>
      </c>
      <c r="X1351" t="s">
        <v>84</v>
      </c>
    </row>
    <row r="1352" spans="1:24" hidden="1" x14ac:dyDescent="0.3">
      <c r="A1352">
        <v>1.4219462029630223</v>
      </c>
      <c r="B1352">
        <v>0</v>
      </c>
      <c r="C1352" t="s">
        <v>85</v>
      </c>
      <c r="D1352">
        <v>0.1</v>
      </c>
      <c r="E1352" t="s">
        <v>91</v>
      </c>
      <c r="F1352">
        <v>-9.4474811842945741</v>
      </c>
      <c r="G1352" t="s">
        <v>56</v>
      </c>
      <c r="H1352" t="s">
        <v>84</v>
      </c>
      <c r="I1352" t="s">
        <v>84</v>
      </c>
      <c r="J1352" t="s">
        <v>84</v>
      </c>
      <c r="K1352" t="s">
        <v>84</v>
      </c>
      <c r="L1352" t="s">
        <v>84</v>
      </c>
      <c r="M1352" t="s">
        <v>84</v>
      </c>
      <c r="N1352" t="s">
        <v>84</v>
      </c>
      <c r="O1352" t="s">
        <v>84</v>
      </c>
      <c r="P1352" t="s">
        <v>84</v>
      </c>
      <c r="Q1352" t="s">
        <v>84</v>
      </c>
      <c r="R1352" t="s">
        <v>84</v>
      </c>
      <c r="S1352" t="s">
        <v>84</v>
      </c>
      <c r="T1352" t="s">
        <v>84</v>
      </c>
      <c r="U1352" t="s">
        <v>84</v>
      </c>
      <c r="V1352" t="s">
        <v>84</v>
      </c>
      <c r="W1352" t="s">
        <v>84</v>
      </c>
      <c r="X1352" t="s">
        <v>84</v>
      </c>
    </row>
    <row r="1353" spans="1:24" hidden="1" x14ac:dyDescent="0.3">
      <c r="A1353">
        <v>0.95577577737679731</v>
      </c>
      <c r="B1353">
        <v>0</v>
      </c>
      <c r="C1353" t="s">
        <v>85</v>
      </c>
      <c r="D1353">
        <v>0.1</v>
      </c>
      <c r="E1353" t="s">
        <v>91</v>
      </c>
      <c r="F1353">
        <v>-39.134192359625722</v>
      </c>
      <c r="G1353" t="s">
        <v>56</v>
      </c>
      <c r="H1353" t="s">
        <v>84</v>
      </c>
      <c r="I1353" t="s">
        <v>84</v>
      </c>
      <c r="J1353" t="s">
        <v>84</v>
      </c>
      <c r="K1353" t="s">
        <v>84</v>
      </c>
      <c r="L1353" t="s">
        <v>84</v>
      </c>
      <c r="M1353" t="s">
        <v>84</v>
      </c>
      <c r="N1353" t="s">
        <v>84</v>
      </c>
      <c r="O1353" t="s">
        <v>84</v>
      </c>
      <c r="P1353" t="s">
        <v>84</v>
      </c>
      <c r="Q1353" t="s">
        <v>84</v>
      </c>
      <c r="R1353" t="s">
        <v>84</v>
      </c>
      <c r="S1353" t="s">
        <v>84</v>
      </c>
      <c r="T1353" t="s">
        <v>84</v>
      </c>
      <c r="U1353" t="s">
        <v>84</v>
      </c>
      <c r="V1353" t="s">
        <v>84</v>
      </c>
      <c r="W1353" t="s">
        <v>84</v>
      </c>
      <c r="X1353" t="s">
        <v>84</v>
      </c>
    </row>
    <row r="1354" spans="1:24" hidden="1" x14ac:dyDescent="0.3">
      <c r="A1354">
        <v>0.41647808276068343</v>
      </c>
      <c r="B1354">
        <v>0</v>
      </c>
      <c r="C1354" t="s">
        <v>85</v>
      </c>
      <c r="D1354">
        <v>0.1</v>
      </c>
      <c r="E1354" t="s">
        <v>91</v>
      </c>
      <c r="F1354">
        <v>-73.477801518137724</v>
      </c>
      <c r="G1354" t="s">
        <v>56</v>
      </c>
      <c r="H1354" t="s">
        <v>84</v>
      </c>
      <c r="I1354" t="s">
        <v>84</v>
      </c>
      <c r="J1354" t="s">
        <v>84</v>
      </c>
      <c r="K1354" t="s">
        <v>84</v>
      </c>
      <c r="L1354" t="s">
        <v>84</v>
      </c>
      <c r="M1354" t="s">
        <v>84</v>
      </c>
      <c r="N1354" t="s">
        <v>84</v>
      </c>
      <c r="O1354" t="s">
        <v>84</v>
      </c>
      <c r="P1354" t="s">
        <v>84</v>
      </c>
      <c r="Q1354" t="s">
        <v>84</v>
      </c>
      <c r="R1354" t="s">
        <v>84</v>
      </c>
      <c r="S1354" t="s">
        <v>84</v>
      </c>
      <c r="T1354" t="s">
        <v>84</v>
      </c>
      <c r="U1354" t="s">
        <v>84</v>
      </c>
      <c r="V1354" t="s">
        <v>84</v>
      </c>
      <c r="W1354" t="s">
        <v>84</v>
      </c>
      <c r="X1354" t="s">
        <v>84</v>
      </c>
    </row>
    <row r="1355" spans="1:24" hidden="1" x14ac:dyDescent="0.3">
      <c r="A1355">
        <v>0.70318102129101967</v>
      </c>
      <c r="B1355">
        <v>0</v>
      </c>
      <c r="C1355" t="s">
        <v>85</v>
      </c>
      <c r="D1355">
        <v>0.1</v>
      </c>
      <c r="E1355" t="s">
        <v>91</v>
      </c>
      <c r="F1355">
        <v>-55.219956613957862</v>
      </c>
      <c r="G1355" t="s">
        <v>56</v>
      </c>
      <c r="H1355" t="s">
        <v>84</v>
      </c>
      <c r="I1355" t="s">
        <v>84</v>
      </c>
      <c r="J1355" t="s">
        <v>84</v>
      </c>
      <c r="K1355" t="s">
        <v>84</v>
      </c>
      <c r="L1355" t="s">
        <v>84</v>
      </c>
      <c r="M1355" t="s">
        <v>84</v>
      </c>
      <c r="N1355" t="s">
        <v>84</v>
      </c>
      <c r="O1355" t="s">
        <v>84</v>
      </c>
      <c r="P1355" t="s">
        <v>84</v>
      </c>
      <c r="Q1355" t="s">
        <v>84</v>
      </c>
      <c r="R1355" t="s">
        <v>84</v>
      </c>
      <c r="S1355" t="s">
        <v>84</v>
      </c>
      <c r="T1355" t="s">
        <v>84</v>
      </c>
      <c r="U1355" t="s">
        <v>84</v>
      </c>
      <c r="V1355" t="s">
        <v>84</v>
      </c>
      <c r="W1355" t="s">
        <v>84</v>
      </c>
      <c r="X1355" t="s">
        <v>84</v>
      </c>
    </row>
    <row r="1356" spans="1:24" hidden="1" x14ac:dyDescent="0.3">
      <c r="A1356">
        <v>0.91807487547588984</v>
      </c>
      <c r="B1356">
        <v>0</v>
      </c>
      <c r="C1356" t="s">
        <v>85</v>
      </c>
      <c r="D1356">
        <v>0.1</v>
      </c>
      <c r="E1356" t="s">
        <v>91</v>
      </c>
      <c r="F1356">
        <v>-41.535064925435279</v>
      </c>
      <c r="G1356" t="s">
        <v>56</v>
      </c>
      <c r="H1356" t="s">
        <v>84</v>
      </c>
      <c r="I1356" t="s">
        <v>84</v>
      </c>
      <c r="J1356" t="s">
        <v>84</v>
      </c>
      <c r="K1356" t="s">
        <v>84</v>
      </c>
      <c r="L1356" t="s">
        <v>84</v>
      </c>
      <c r="M1356" t="s">
        <v>84</v>
      </c>
      <c r="N1356" t="s">
        <v>84</v>
      </c>
      <c r="O1356" t="s">
        <v>84</v>
      </c>
      <c r="P1356" t="s">
        <v>84</v>
      </c>
      <c r="Q1356" t="s">
        <v>84</v>
      </c>
      <c r="R1356" t="s">
        <v>84</v>
      </c>
      <c r="S1356" t="s">
        <v>84</v>
      </c>
      <c r="T1356" t="s">
        <v>84</v>
      </c>
      <c r="U1356" t="s">
        <v>84</v>
      </c>
      <c r="V1356" t="s">
        <v>84</v>
      </c>
      <c r="W1356" t="s">
        <v>84</v>
      </c>
      <c r="X1356" t="s">
        <v>84</v>
      </c>
    </row>
    <row r="1357" spans="1:24" hidden="1" x14ac:dyDescent="0.3">
      <c r="A1357">
        <v>0.22188869967047134</v>
      </c>
      <c r="B1357">
        <v>0</v>
      </c>
      <c r="C1357" t="s">
        <v>85</v>
      </c>
      <c r="D1357">
        <v>0.1</v>
      </c>
      <c r="E1357" t="s">
        <v>91</v>
      </c>
      <c r="F1357">
        <v>-85.869661869039575</v>
      </c>
      <c r="G1357" t="s">
        <v>56</v>
      </c>
      <c r="H1357" t="s">
        <v>84</v>
      </c>
      <c r="I1357" t="s">
        <v>84</v>
      </c>
      <c r="J1357" t="s">
        <v>84</v>
      </c>
      <c r="K1357" t="s">
        <v>84</v>
      </c>
      <c r="L1357" t="s">
        <v>84</v>
      </c>
      <c r="M1357" t="s">
        <v>84</v>
      </c>
      <c r="N1357" t="s">
        <v>84</v>
      </c>
      <c r="O1357" t="s">
        <v>84</v>
      </c>
      <c r="P1357" t="s">
        <v>84</v>
      </c>
      <c r="Q1357" t="s">
        <v>84</v>
      </c>
      <c r="R1357" t="s">
        <v>84</v>
      </c>
      <c r="S1357" t="s">
        <v>84</v>
      </c>
      <c r="T1357" t="s">
        <v>84</v>
      </c>
      <c r="U1357" t="s">
        <v>84</v>
      </c>
      <c r="V1357" t="s">
        <v>84</v>
      </c>
      <c r="W1357" t="s">
        <v>84</v>
      </c>
      <c r="X1357" t="s">
        <v>84</v>
      </c>
    </row>
    <row r="1358" spans="1:24" hidden="1" x14ac:dyDescent="0.3">
      <c r="A1358">
        <v>0.2999144097134705</v>
      </c>
      <c r="B1358">
        <v>0</v>
      </c>
      <c r="C1358" t="s">
        <v>85</v>
      </c>
      <c r="D1358">
        <v>0.1</v>
      </c>
      <c r="E1358" t="s">
        <v>91</v>
      </c>
      <c r="F1358">
        <v>-80.900820880502422</v>
      </c>
      <c r="G1358" t="s">
        <v>56</v>
      </c>
      <c r="H1358" t="s">
        <v>84</v>
      </c>
      <c r="I1358" t="s">
        <v>84</v>
      </c>
      <c r="J1358" t="s">
        <v>84</v>
      </c>
      <c r="K1358" t="s">
        <v>84</v>
      </c>
      <c r="L1358" t="s">
        <v>84</v>
      </c>
      <c r="M1358" t="s">
        <v>84</v>
      </c>
      <c r="N1358" t="s">
        <v>84</v>
      </c>
      <c r="O1358" t="s">
        <v>84</v>
      </c>
      <c r="P1358" t="s">
        <v>84</v>
      </c>
      <c r="Q1358" t="s">
        <v>84</v>
      </c>
      <c r="R1358" t="s">
        <v>84</v>
      </c>
      <c r="S1358" t="s">
        <v>84</v>
      </c>
      <c r="T1358" t="s">
        <v>84</v>
      </c>
      <c r="U1358" t="s">
        <v>84</v>
      </c>
      <c r="V1358" t="s">
        <v>84</v>
      </c>
      <c r="W1358" t="s">
        <v>84</v>
      </c>
      <c r="X1358" t="s">
        <v>84</v>
      </c>
    </row>
    <row r="1359" spans="1:24" hidden="1" x14ac:dyDescent="0.3">
      <c r="A1359">
        <v>0.88592821786756082</v>
      </c>
      <c r="B1359">
        <v>0</v>
      </c>
      <c r="C1359" t="s">
        <v>85</v>
      </c>
      <c r="D1359">
        <v>0.1</v>
      </c>
      <c r="E1359" t="s">
        <v>91</v>
      </c>
      <c r="F1359">
        <v>-43.582231556545828</v>
      </c>
      <c r="G1359" t="s">
        <v>56</v>
      </c>
      <c r="H1359" t="s">
        <v>84</v>
      </c>
      <c r="I1359" t="s">
        <v>84</v>
      </c>
      <c r="J1359" t="s">
        <v>84</v>
      </c>
      <c r="K1359" t="s">
        <v>84</v>
      </c>
      <c r="L1359" t="s">
        <v>84</v>
      </c>
      <c r="M1359" t="s">
        <v>84</v>
      </c>
      <c r="N1359" t="s">
        <v>84</v>
      </c>
      <c r="O1359" t="s">
        <v>84</v>
      </c>
      <c r="P1359" t="s">
        <v>84</v>
      </c>
      <c r="Q1359" t="s">
        <v>84</v>
      </c>
      <c r="R1359" t="s">
        <v>84</v>
      </c>
      <c r="S1359" t="s">
        <v>84</v>
      </c>
      <c r="T1359" t="s">
        <v>84</v>
      </c>
      <c r="U1359" t="s">
        <v>84</v>
      </c>
      <c r="V1359" t="s">
        <v>84</v>
      </c>
      <c r="W1359" t="s">
        <v>84</v>
      </c>
      <c r="X1359" t="s">
        <v>84</v>
      </c>
    </row>
    <row r="1360" spans="1:24" hidden="1" x14ac:dyDescent="0.3">
      <c r="A1360">
        <v>0.37570970228164019</v>
      </c>
      <c r="B1360">
        <v>0</v>
      </c>
      <c r="C1360" t="s">
        <v>85</v>
      </c>
      <c r="D1360">
        <v>0.1</v>
      </c>
      <c r="E1360" t="s">
        <v>91</v>
      </c>
      <c r="F1360">
        <v>-76.074017558323874</v>
      </c>
      <c r="G1360" t="s">
        <v>56</v>
      </c>
      <c r="H1360" t="s">
        <v>84</v>
      </c>
      <c r="I1360" t="s">
        <v>84</v>
      </c>
      <c r="J1360" t="s">
        <v>84</v>
      </c>
      <c r="K1360" t="s">
        <v>84</v>
      </c>
      <c r="L1360" t="s">
        <v>84</v>
      </c>
      <c r="M1360" t="s">
        <v>84</v>
      </c>
      <c r="N1360" t="s">
        <v>84</v>
      </c>
      <c r="O1360" t="s">
        <v>84</v>
      </c>
      <c r="P1360" t="s">
        <v>84</v>
      </c>
      <c r="Q1360" t="s">
        <v>84</v>
      </c>
      <c r="R1360" t="s">
        <v>84</v>
      </c>
      <c r="S1360" t="s">
        <v>84</v>
      </c>
      <c r="T1360" t="s">
        <v>84</v>
      </c>
      <c r="U1360" t="s">
        <v>84</v>
      </c>
      <c r="V1360" t="s">
        <v>84</v>
      </c>
      <c r="W1360" t="s">
        <v>84</v>
      </c>
      <c r="X1360" t="s">
        <v>84</v>
      </c>
    </row>
    <row r="1361" spans="1:24" hidden="1" x14ac:dyDescent="0.3">
      <c r="A1361">
        <v>1.2973222457721323</v>
      </c>
      <c r="B1361">
        <v>0</v>
      </c>
      <c r="C1361" t="s">
        <v>85</v>
      </c>
      <c r="D1361">
        <v>0.1</v>
      </c>
      <c r="E1361" t="s">
        <v>91</v>
      </c>
      <c r="F1361">
        <v>-17.383796359158616</v>
      </c>
      <c r="G1361" t="s">
        <v>56</v>
      </c>
      <c r="H1361" t="s">
        <v>84</v>
      </c>
      <c r="I1361" t="s">
        <v>84</v>
      </c>
      <c r="J1361" t="s">
        <v>84</v>
      </c>
      <c r="K1361" t="s">
        <v>84</v>
      </c>
      <c r="L1361" t="s">
        <v>84</v>
      </c>
      <c r="M1361" t="s">
        <v>84</v>
      </c>
      <c r="N1361" t="s">
        <v>84</v>
      </c>
      <c r="O1361" t="s">
        <v>84</v>
      </c>
      <c r="P1361" t="s">
        <v>84</v>
      </c>
      <c r="Q1361" t="s">
        <v>84</v>
      </c>
      <c r="R1361" t="s">
        <v>84</v>
      </c>
      <c r="S1361" t="s">
        <v>84</v>
      </c>
      <c r="T1361" t="s">
        <v>84</v>
      </c>
      <c r="U1361" t="s">
        <v>84</v>
      </c>
      <c r="V1361" t="s">
        <v>84</v>
      </c>
      <c r="W1361" t="s">
        <v>84</v>
      </c>
      <c r="X1361" t="s">
        <v>84</v>
      </c>
    </row>
    <row r="1362" spans="1:24" hidden="1" x14ac:dyDescent="0.3">
      <c r="A1362">
        <v>0.49276353930290401</v>
      </c>
      <c r="B1362">
        <v>0</v>
      </c>
      <c r="C1362" t="s">
        <v>85</v>
      </c>
      <c r="D1362">
        <v>0.1</v>
      </c>
      <c r="E1362" t="s">
        <v>91</v>
      </c>
      <c r="F1362">
        <v>-68.619783525256068</v>
      </c>
      <c r="G1362" t="s">
        <v>56</v>
      </c>
      <c r="H1362" t="s">
        <v>84</v>
      </c>
      <c r="I1362" t="s">
        <v>84</v>
      </c>
      <c r="J1362" t="s">
        <v>84</v>
      </c>
      <c r="K1362" t="s">
        <v>84</v>
      </c>
      <c r="L1362" t="s">
        <v>84</v>
      </c>
      <c r="M1362" t="s">
        <v>84</v>
      </c>
      <c r="N1362" t="s">
        <v>84</v>
      </c>
      <c r="O1362" t="s">
        <v>84</v>
      </c>
      <c r="P1362" t="s">
        <v>84</v>
      </c>
      <c r="Q1362" t="s">
        <v>84</v>
      </c>
      <c r="R1362" t="s">
        <v>84</v>
      </c>
      <c r="S1362" t="s">
        <v>84</v>
      </c>
      <c r="T1362" t="s">
        <v>84</v>
      </c>
      <c r="U1362" t="s">
        <v>84</v>
      </c>
      <c r="V1362" t="s">
        <v>84</v>
      </c>
      <c r="W1362" t="s">
        <v>84</v>
      </c>
      <c r="X1362" t="s">
        <v>84</v>
      </c>
    </row>
    <row r="1363" spans="1:24" hidden="1" x14ac:dyDescent="0.3">
      <c r="A1363">
        <v>7.7164608780640603E-2</v>
      </c>
      <c r="B1363">
        <v>0</v>
      </c>
      <c r="C1363" t="s">
        <v>85</v>
      </c>
      <c r="D1363">
        <v>0.1</v>
      </c>
      <c r="E1363" t="s">
        <v>91</v>
      </c>
      <c r="F1363">
        <v>-95.08599574726864</v>
      </c>
      <c r="G1363" t="s">
        <v>56</v>
      </c>
      <c r="H1363" t="s">
        <v>84</v>
      </c>
      <c r="I1363" t="s">
        <v>84</v>
      </c>
      <c r="J1363" t="s">
        <v>84</v>
      </c>
      <c r="K1363" t="s">
        <v>84</v>
      </c>
      <c r="L1363" t="s">
        <v>84</v>
      </c>
      <c r="M1363" t="s">
        <v>84</v>
      </c>
      <c r="N1363" t="s">
        <v>84</v>
      </c>
      <c r="O1363" t="s">
        <v>84</v>
      </c>
      <c r="P1363" t="s">
        <v>84</v>
      </c>
      <c r="Q1363" t="s">
        <v>84</v>
      </c>
      <c r="R1363" t="s">
        <v>84</v>
      </c>
      <c r="S1363" t="s">
        <v>84</v>
      </c>
      <c r="T1363" t="s">
        <v>84</v>
      </c>
      <c r="U1363" t="s">
        <v>84</v>
      </c>
      <c r="V1363" t="s">
        <v>84</v>
      </c>
      <c r="W1363" t="s">
        <v>84</v>
      </c>
      <c r="X1363" t="s">
        <v>84</v>
      </c>
    </row>
    <row r="1364" spans="1:24" hidden="1" x14ac:dyDescent="0.3">
      <c r="A1364">
        <v>0.64660823410162982</v>
      </c>
      <c r="B1364">
        <v>0</v>
      </c>
      <c r="C1364" t="s">
        <v>85</v>
      </c>
      <c r="D1364">
        <v>0.1</v>
      </c>
      <c r="E1364" t="s">
        <v>91</v>
      </c>
      <c r="F1364">
        <v>-58.82263044630772</v>
      </c>
      <c r="G1364" t="s">
        <v>56</v>
      </c>
      <c r="H1364" t="s">
        <v>84</v>
      </c>
      <c r="I1364" t="s">
        <v>84</v>
      </c>
      <c r="J1364" t="s">
        <v>84</v>
      </c>
      <c r="K1364" t="s">
        <v>84</v>
      </c>
      <c r="L1364" t="s">
        <v>84</v>
      </c>
      <c r="M1364" t="s">
        <v>84</v>
      </c>
      <c r="N1364" t="s">
        <v>84</v>
      </c>
      <c r="O1364" t="s">
        <v>84</v>
      </c>
      <c r="P1364" t="s">
        <v>84</v>
      </c>
      <c r="Q1364" t="s">
        <v>84</v>
      </c>
      <c r="R1364" t="s">
        <v>84</v>
      </c>
      <c r="S1364" t="s">
        <v>84</v>
      </c>
      <c r="T1364" t="s">
        <v>84</v>
      </c>
      <c r="U1364" t="s">
        <v>84</v>
      </c>
      <c r="V1364" t="s">
        <v>84</v>
      </c>
      <c r="W1364" t="s">
        <v>84</v>
      </c>
      <c r="X1364" t="s">
        <v>84</v>
      </c>
    </row>
    <row r="1365" spans="1:24" hidden="1" x14ac:dyDescent="0.3">
      <c r="A1365">
        <v>0.16053115462821624</v>
      </c>
      <c r="B1365">
        <v>0</v>
      </c>
      <c r="C1365" t="s">
        <v>86</v>
      </c>
      <c r="D1365">
        <v>0.1</v>
      </c>
      <c r="E1365" t="s">
        <v>91</v>
      </c>
      <c r="F1365">
        <v>-89.77703912448473</v>
      </c>
      <c r="G1365" t="s">
        <v>56</v>
      </c>
      <c r="H1365" t="s">
        <v>84</v>
      </c>
      <c r="I1365" t="s">
        <v>84</v>
      </c>
      <c r="J1365" t="s">
        <v>84</v>
      </c>
      <c r="K1365" t="s">
        <v>84</v>
      </c>
      <c r="L1365" t="s">
        <v>84</v>
      </c>
      <c r="M1365" t="s">
        <v>84</v>
      </c>
      <c r="N1365" t="s">
        <v>84</v>
      </c>
      <c r="O1365" t="s">
        <v>84</v>
      </c>
      <c r="P1365" t="s">
        <v>84</v>
      </c>
      <c r="Q1365" t="s">
        <v>84</v>
      </c>
      <c r="R1365" t="s">
        <v>84</v>
      </c>
      <c r="S1365" t="s">
        <v>84</v>
      </c>
      <c r="T1365" t="s">
        <v>84</v>
      </c>
      <c r="U1365" t="s">
        <v>84</v>
      </c>
      <c r="V1365" t="s">
        <v>84</v>
      </c>
      <c r="W1365" t="s">
        <v>84</v>
      </c>
      <c r="X1365" t="s">
        <v>84</v>
      </c>
    </row>
    <row r="1366" spans="1:24" hidden="1" x14ac:dyDescent="0.3">
      <c r="A1366">
        <v>0.36053701065993404</v>
      </c>
      <c r="B1366">
        <v>0</v>
      </c>
      <c r="C1366" t="s">
        <v>86</v>
      </c>
      <c r="D1366">
        <v>0.1</v>
      </c>
      <c r="E1366" t="s">
        <v>91</v>
      </c>
      <c r="F1366">
        <v>-77.040246407696984</v>
      </c>
      <c r="G1366" t="s">
        <v>56</v>
      </c>
      <c r="H1366" t="s">
        <v>84</v>
      </c>
      <c r="I1366" t="s">
        <v>84</v>
      </c>
      <c r="J1366" t="s">
        <v>84</v>
      </c>
      <c r="K1366" t="s">
        <v>84</v>
      </c>
      <c r="L1366" t="s">
        <v>84</v>
      </c>
      <c r="M1366" t="s">
        <v>84</v>
      </c>
      <c r="N1366" t="s">
        <v>84</v>
      </c>
      <c r="O1366" t="s">
        <v>84</v>
      </c>
      <c r="P1366" t="s">
        <v>84</v>
      </c>
      <c r="Q1366" t="s">
        <v>84</v>
      </c>
      <c r="R1366" t="s">
        <v>84</v>
      </c>
      <c r="S1366" t="s">
        <v>84</v>
      </c>
      <c r="T1366" t="s">
        <v>84</v>
      </c>
      <c r="U1366" t="s">
        <v>84</v>
      </c>
      <c r="V1366" t="s">
        <v>84</v>
      </c>
      <c r="W1366" t="s">
        <v>84</v>
      </c>
      <c r="X1366" t="s">
        <v>84</v>
      </c>
    </row>
    <row r="1367" spans="1:24" hidden="1" x14ac:dyDescent="0.3">
      <c r="A1367">
        <v>0.5859689165657177</v>
      </c>
      <c r="B1367">
        <v>0</v>
      </c>
      <c r="C1367" t="s">
        <v>86</v>
      </c>
      <c r="D1367">
        <v>0.1</v>
      </c>
      <c r="E1367" t="s">
        <v>91</v>
      </c>
      <c r="F1367">
        <v>-62.684269466616712</v>
      </c>
      <c r="G1367" t="s">
        <v>56</v>
      </c>
      <c r="H1367" t="s">
        <v>84</v>
      </c>
      <c r="I1367" t="s">
        <v>84</v>
      </c>
      <c r="J1367" t="s">
        <v>84</v>
      </c>
      <c r="K1367" t="s">
        <v>84</v>
      </c>
      <c r="L1367" t="s">
        <v>84</v>
      </c>
      <c r="M1367" t="s">
        <v>84</v>
      </c>
      <c r="N1367" t="s">
        <v>84</v>
      </c>
      <c r="O1367" t="s">
        <v>84</v>
      </c>
      <c r="P1367" t="s">
        <v>84</v>
      </c>
      <c r="Q1367" t="s">
        <v>84</v>
      </c>
      <c r="R1367" t="s">
        <v>84</v>
      </c>
      <c r="S1367" t="s">
        <v>84</v>
      </c>
      <c r="T1367" t="s">
        <v>84</v>
      </c>
      <c r="U1367" t="s">
        <v>84</v>
      </c>
      <c r="V1367" t="s">
        <v>84</v>
      </c>
      <c r="W1367" t="s">
        <v>84</v>
      </c>
      <c r="X1367" t="s">
        <v>84</v>
      </c>
    </row>
    <row r="1368" spans="1:24" hidden="1" x14ac:dyDescent="0.3">
      <c r="A1368">
        <v>0.55786810162675482</v>
      </c>
      <c r="B1368">
        <v>0</v>
      </c>
      <c r="C1368" t="s">
        <v>86</v>
      </c>
      <c r="D1368">
        <v>0.1</v>
      </c>
      <c r="E1368" t="s">
        <v>91</v>
      </c>
      <c r="F1368">
        <v>-64.473788344472084</v>
      </c>
      <c r="G1368" t="s">
        <v>56</v>
      </c>
      <c r="H1368" t="s">
        <v>84</v>
      </c>
      <c r="I1368" t="s">
        <v>84</v>
      </c>
      <c r="J1368" t="s">
        <v>84</v>
      </c>
      <c r="K1368" t="s">
        <v>84</v>
      </c>
      <c r="L1368" t="s">
        <v>84</v>
      </c>
      <c r="M1368" t="s">
        <v>84</v>
      </c>
      <c r="N1368" t="s">
        <v>84</v>
      </c>
      <c r="O1368" t="s">
        <v>84</v>
      </c>
      <c r="P1368" t="s">
        <v>84</v>
      </c>
      <c r="Q1368" t="s">
        <v>84</v>
      </c>
      <c r="R1368" t="s">
        <v>84</v>
      </c>
      <c r="S1368" t="s">
        <v>84</v>
      </c>
      <c r="T1368" t="s">
        <v>84</v>
      </c>
      <c r="U1368" t="s">
        <v>84</v>
      </c>
      <c r="V1368" t="s">
        <v>84</v>
      </c>
      <c r="W1368" t="s">
        <v>84</v>
      </c>
      <c r="X1368" t="s">
        <v>84</v>
      </c>
    </row>
    <row r="1369" spans="1:24" hidden="1" x14ac:dyDescent="0.3">
      <c r="A1369">
        <v>0.70168985649822158</v>
      </c>
      <c r="B1369">
        <v>0</v>
      </c>
      <c r="C1369" t="s">
        <v>86</v>
      </c>
      <c r="D1369">
        <v>0.1</v>
      </c>
      <c r="E1369" t="s">
        <v>91</v>
      </c>
      <c r="F1369">
        <v>-55.314917117861448</v>
      </c>
      <c r="G1369" t="s">
        <v>56</v>
      </c>
      <c r="H1369" t="s">
        <v>84</v>
      </c>
      <c r="I1369" t="s">
        <v>84</v>
      </c>
      <c r="J1369" t="s">
        <v>84</v>
      </c>
      <c r="K1369" t="s">
        <v>84</v>
      </c>
      <c r="L1369" t="s">
        <v>84</v>
      </c>
      <c r="M1369" t="s">
        <v>84</v>
      </c>
      <c r="N1369" t="s">
        <v>84</v>
      </c>
      <c r="O1369" t="s">
        <v>84</v>
      </c>
      <c r="P1369" t="s">
        <v>84</v>
      </c>
      <c r="Q1369" t="s">
        <v>84</v>
      </c>
      <c r="R1369" t="s">
        <v>84</v>
      </c>
      <c r="S1369" t="s">
        <v>84</v>
      </c>
      <c r="T1369" t="s">
        <v>84</v>
      </c>
      <c r="U1369" t="s">
        <v>84</v>
      </c>
      <c r="V1369" t="s">
        <v>84</v>
      </c>
      <c r="W1369" t="s">
        <v>84</v>
      </c>
      <c r="X1369" t="s">
        <v>84</v>
      </c>
    </row>
    <row r="1370" spans="1:24" hidden="1" x14ac:dyDescent="0.3">
      <c r="A1370">
        <v>0.50527178742249901</v>
      </c>
      <c r="B1370">
        <v>0</v>
      </c>
      <c r="C1370" t="s">
        <v>86</v>
      </c>
      <c r="D1370">
        <v>0.1</v>
      </c>
      <c r="E1370" t="s">
        <v>91</v>
      </c>
      <c r="F1370">
        <v>-67.823232030662993</v>
      </c>
      <c r="G1370" t="s">
        <v>56</v>
      </c>
      <c r="H1370" t="s">
        <v>84</v>
      </c>
      <c r="I1370" t="s">
        <v>84</v>
      </c>
      <c r="J1370" t="s">
        <v>84</v>
      </c>
      <c r="K1370" t="s">
        <v>84</v>
      </c>
      <c r="L1370" t="s">
        <v>84</v>
      </c>
      <c r="M1370" t="s">
        <v>84</v>
      </c>
      <c r="N1370" t="s">
        <v>84</v>
      </c>
      <c r="O1370" t="s">
        <v>84</v>
      </c>
      <c r="P1370" t="s">
        <v>84</v>
      </c>
      <c r="Q1370" t="s">
        <v>84</v>
      </c>
      <c r="R1370" t="s">
        <v>84</v>
      </c>
      <c r="S1370" t="s">
        <v>84</v>
      </c>
      <c r="T1370" t="s">
        <v>84</v>
      </c>
      <c r="U1370" t="s">
        <v>84</v>
      </c>
      <c r="V1370" t="s">
        <v>84</v>
      </c>
      <c r="W1370" t="s">
        <v>84</v>
      </c>
      <c r="X1370" t="s">
        <v>84</v>
      </c>
    </row>
    <row r="1371" spans="1:24" hidden="1" x14ac:dyDescent="0.3">
      <c r="A1371">
        <v>0.8991151818606925</v>
      </c>
      <c r="B1371">
        <v>0</v>
      </c>
      <c r="C1371" t="s">
        <v>86</v>
      </c>
      <c r="D1371">
        <v>0.1</v>
      </c>
      <c r="E1371" t="s">
        <v>91</v>
      </c>
      <c r="F1371">
        <v>-42.74245801052713</v>
      </c>
      <c r="G1371" t="s">
        <v>56</v>
      </c>
      <c r="H1371" t="s">
        <v>84</v>
      </c>
      <c r="I1371" t="s">
        <v>84</v>
      </c>
      <c r="J1371" t="s">
        <v>84</v>
      </c>
      <c r="K1371" t="s">
        <v>84</v>
      </c>
      <c r="L1371" t="s">
        <v>84</v>
      </c>
      <c r="M1371" t="s">
        <v>84</v>
      </c>
      <c r="N1371" t="s">
        <v>84</v>
      </c>
      <c r="O1371" t="s">
        <v>84</v>
      </c>
      <c r="P1371" t="s">
        <v>84</v>
      </c>
      <c r="Q1371" t="s">
        <v>84</v>
      </c>
      <c r="R1371" t="s">
        <v>84</v>
      </c>
      <c r="S1371" t="s">
        <v>84</v>
      </c>
      <c r="T1371" t="s">
        <v>84</v>
      </c>
      <c r="U1371" t="s">
        <v>84</v>
      </c>
      <c r="V1371" t="s">
        <v>84</v>
      </c>
      <c r="W1371" t="s">
        <v>84</v>
      </c>
      <c r="X1371" t="s">
        <v>84</v>
      </c>
    </row>
    <row r="1372" spans="1:24" hidden="1" x14ac:dyDescent="0.3">
      <c r="A1372">
        <v>0.78034863960162038</v>
      </c>
      <c r="B1372">
        <v>0</v>
      </c>
      <c r="C1372" t="s">
        <v>86</v>
      </c>
      <c r="D1372">
        <v>0.1</v>
      </c>
      <c r="E1372" t="s">
        <v>91</v>
      </c>
      <c r="F1372">
        <v>-50.30576070804176</v>
      </c>
      <c r="G1372" t="s">
        <v>56</v>
      </c>
      <c r="H1372" t="s">
        <v>84</v>
      </c>
      <c r="I1372" t="s">
        <v>84</v>
      </c>
      <c r="J1372" t="s">
        <v>84</v>
      </c>
      <c r="K1372" t="s">
        <v>84</v>
      </c>
      <c r="L1372" t="s">
        <v>84</v>
      </c>
      <c r="M1372" t="s">
        <v>84</v>
      </c>
      <c r="N1372" t="s">
        <v>84</v>
      </c>
      <c r="O1372" t="s">
        <v>84</v>
      </c>
      <c r="P1372" t="s">
        <v>84</v>
      </c>
      <c r="Q1372" t="s">
        <v>84</v>
      </c>
      <c r="R1372" t="s">
        <v>84</v>
      </c>
      <c r="S1372" t="s">
        <v>84</v>
      </c>
      <c r="T1372" t="s">
        <v>84</v>
      </c>
      <c r="U1372" t="s">
        <v>84</v>
      </c>
      <c r="V1372" t="s">
        <v>84</v>
      </c>
      <c r="W1372" t="s">
        <v>84</v>
      </c>
      <c r="X1372" t="s">
        <v>84</v>
      </c>
    </row>
    <row r="1373" spans="1:24" hidden="1" x14ac:dyDescent="0.3">
      <c r="A1373">
        <v>1.1068086279271474</v>
      </c>
      <c r="B1373">
        <v>0</v>
      </c>
      <c r="C1373" t="s">
        <v>86</v>
      </c>
      <c r="D1373">
        <v>0.1</v>
      </c>
      <c r="E1373" t="s">
        <v>91</v>
      </c>
      <c r="F1373">
        <v>-29.516103424368122</v>
      </c>
      <c r="G1373" t="s">
        <v>56</v>
      </c>
      <c r="H1373" t="s">
        <v>84</v>
      </c>
      <c r="I1373" t="s">
        <v>84</v>
      </c>
      <c r="J1373" t="s">
        <v>84</v>
      </c>
      <c r="K1373" t="s">
        <v>84</v>
      </c>
      <c r="L1373" t="s">
        <v>84</v>
      </c>
      <c r="M1373" t="s">
        <v>84</v>
      </c>
      <c r="N1373" t="s">
        <v>84</v>
      </c>
      <c r="O1373" t="s">
        <v>84</v>
      </c>
      <c r="P1373" t="s">
        <v>84</v>
      </c>
      <c r="Q1373" t="s">
        <v>84</v>
      </c>
      <c r="R1373" t="s">
        <v>84</v>
      </c>
      <c r="S1373" t="s">
        <v>84</v>
      </c>
      <c r="T1373" t="s">
        <v>84</v>
      </c>
      <c r="U1373" t="s">
        <v>84</v>
      </c>
      <c r="V1373" t="s">
        <v>84</v>
      </c>
      <c r="W1373" t="s">
        <v>84</v>
      </c>
      <c r="X1373" t="s">
        <v>84</v>
      </c>
    </row>
    <row r="1374" spans="1:24" hidden="1" x14ac:dyDescent="0.3">
      <c r="A1374">
        <v>0.76461802868087503</v>
      </c>
      <c r="B1374">
        <v>0</v>
      </c>
      <c r="C1374" t="s">
        <v>86</v>
      </c>
      <c r="D1374">
        <v>0.1</v>
      </c>
      <c r="E1374" t="s">
        <v>91</v>
      </c>
      <c r="F1374">
        <v>-51.307519029429095</v>
      </c>
      <c r="G1374" t="s">
        <v>56</v>
      </c>
      <c r="H1374" t="s">
        <v>84</v>
      </c>
      <c r="I1374" t="s">
        <v>84</v>
      </c>
      <c r="J1374" t="s">
        <v>84</v>
      </c>
      <c r="K1374" t="s">
        <v>84</v>
      </c>
      <c r="L1374" t="s">
        <v>84</v>
      </c>
      <c r="M1374" t="s">
        <v>84</v>
      </c>
      <c r="N1374" t="s">
        <v>84</v>
      </c>
      <c r="O1374" t="s">
        <v>84</v>
      </c>
      <c r="P1374" t="s">
        <v>84</v>
      </c>
      <c r="Q1374" t="s">
        <v>84</v>
      </c>
      <c r="R1374" t="s">
        <v>84</v>
      </c>
      <c r="S1374" t="s">
        <v>84</v>
      </c>
      <c r="T1374" t="s">
        <v>84</v>
      </c>
      <c r="U1374" t="s">
        <v>84</v>
      </c>
      <c r="V1374" t="s">
        <v>84</v>
      </c>
      <c r="W1374" t="s">
        <v>84</v>
      </c>
      <c r="X1374" t="s">
        <v>84</v>
      </c>
    </row>
    <row r="1375" spans="1:24" hidden="1" x14ac:dyDescent="0.3">
      <c r="A1375">
        <v>1.1908993465710564</v>
      </c>
      <c r="B1375">
        <v>0</v>
      </c>
      <c r="C1375" t="s">
        <v>86</v>
      </c>
      <c r="D1375">
        <v>0.1</v>
      </c>
      <c r="E1375" t="s">
        <v>91</v>
      </c>
      <c r="F1375">
        <v>-24.161029957902539</v>
      </c>
      <c r="G1375" t="s">
        <v>56</v>
      </c>
      <c r="H1375" t="s">
        <v>84</v>
      </c>
      <c r="I1375" t="s">
        <v>84</v>
      </c>
      <c r="J1375" t="s">
        <v>84</v>
      </c>
      <c r="K1375" t="s">
        <v>84</v>
      </c>
      <c r="L1375" t="s">
        <v>84</v>
      </c>
      <c r="M1375" t="s">
        <v>84</v>
      </c>
      <c r="N1375" t="s">
        <v>84</v>
      </c>
      <c r="O1375" t="s">
        <v>84</v>
      </c>
      <c r="P1375" t="s">
        <v>84</v>
      </c>
      <c r="Q1375" t="s">
        <v>84</v>
      </c>
      <c r="R1375" t="s">
        <v>84</v>
      </c>
      <c r="S1375" t="s">
        <v>84</v>
      </c>
      <c r="T1375" t="s">
        <v>84</v>
      </c>
      <c r="U1375" t="s">
        <v>84</v>
      </c>
      <c r="V1375" t="s">
        <v>84</v>
      </c>
      <c r="W1375" t="s">
        <v>84</v>
      </c>
      <c r="X1375" t="s">
        <v>84</v>
      </c>
    </row>
    <row r="1376" spans="1:24" hidden="1" x14ac:dyDescent="0.3">
      <c r="A1376">
        <v>1.398576570301153</v>
      </c>
      <c r="B1376">
        <v>0</v>
      </c>
      <c r="C1376" t="s">
        <v>86</v>
      </c>
      <c r="D1376">
        <v>0.1</v>
      </c>
      <c r="E1376" t="s">
        <v>91</v>
      </c>
      <c r="F1376">
        <v>-10.935708444172898</v>
      </c>
      <c r="G1376" t="s">
        <v>56</v>
      </c>
      <c r="H1376" t="s">
        <v>84</v>
      </c>
      <c r="I1376" t="s">
        <v>84</v>
      </c>
      <c r="J1376" t="s">
        <v>84</v>
      </c>
      <c r="K1376" t="s">
        <v>84</v>
      </c>
      <c r="L1376" t="s">
        <v>84</v>
      </c>
      <c r="M1376" t="s">
        <v>84</v>
      </c>
      <c r="N1376" t="s">
        <v>84</v>
      </c>
      <c r="O1376" t="s">
        <v>84</v>
      </c>
      <c r="P1376" t="s">
        <v>84</v>
      </c>
      <c r="Q1376" t="s">
        <v>84</v>
      </c>
      <c r="R1376" t="s">
        <v>84</v>
      </c>
      <c r="S1376" t="s">
        <v>84</v>
      </c>
      <c r="T1376" t="s">
        <v>84</v>
      </c>
      <c r="U1376" t="s">
        <v>84</v>
      </c>
      <c r="V1376" t="s">
        <v>84</v>
      </c>
      <c r="W1376" t="s">
        <v>84</v>
      </c>
      <c r="X1376" t="s">
        <v>84</v>
      </c>
    </row>
    <row r="1377" spans="1:24" hidden="1" x14ac:dyDescent="0.3">
      <c r="A1377">
        <v>0.9992953709603315</v>
      </c>
      <c r="B1377">
        <v>0</v>
      </c>
      <c r="C1377" t="s">
        <v>86</v>
      </c>
      <c r="D1377">
        <v>0.1</v>
      </c>
      <c r="E1377" t="s">
        <v>91</v>
      </c>
      <c r="F1377">
        <v>-36.36277329425387</v>
      </c>
      <c r="G1377" t="s">
        <v>56</v>
      </c>
      <c r="H1377" t="s">
        <v>84</v>
      </c>
      <c r="I1377" t="s">
        <v>84</v>
      </c>
      <c r="J1377" t="s">
        <v>84</v>
      </c>
      <c r="K1377" t="s">
        <v>84</v>
      </c>
      <c r="L1377" t="s">
        <v>84</v>
      </c>
      <c r="M1377" t="s">
        <v>84</v>
      </c>
      <c r="N1377" t="s">
        <v>84</v>
      </c>
      <c r="O1377" t="s">
        <v>84</v>
      </c>
      <c r="P1377" t="s">
        <v>84</v>
      </c>
      <c r="Q1377" t="s">
        <v>84</v>
      </c>
      <c r="R1377" t="s">
        <v>84</v>
      </c>
      <c r="S1377" t="s">
        <v>84</v>
      </c>
      <c r="T1377" t="s">
        <v>84</v>
      </c>
      <c r="U1377" t="s">
        <v>84</v>
      </c>
      <c r="V1377" t="s">
        <v>84</v>
      </c>
      <c r="W1377" t="s">
        <v>84</v>
      </c>
      <c r="X1377" t="s">
        <v>84</v>
      </c>
    </row>
    <row r="1378" spans="1:24" hidden="1" x14ac:dyDescent="0.3">
      <c r="A1378">
        <v>0.75770883250501098</v>
      </c>
      <c r="B1378">
        <v>0</v>
      </c>
      <c r="C1378" t="s">
        <v>86</v>
      </c>
      <c r="D1378">
        <v>0.1</v>
      </c>
      <c r="E1378" t="s">
        <v>91</v>
      </c>
      <c r="F1378">
        <v>-51.747511144048211</v>
      </c>
      <c r="G1378" t="s">
        <v>56</v>
      </c>
      <c r="H1378" t="s">
        <v>84</v>
      </c>
      <c r="I1378" t="s">
        <v>84</v>
      </c>
      <c r="J1378" t="s">
        <v>84</v>
      </c>
      <c r="K1378" t="s">
        <v>84</v>
      </c>
      <c r="L1378" t="s">
        <v>84</v>
      </c>
      <c r="M1378" t="s">
        <v>84</v>
      </c>
      <c r="N1378" t="s">
        <v>84</v>
      </c>
      <c r="O1378" t="s">
        <v>84</v>
      </c>
      <c r="P1378" t="s">
        <v>84</v>
      </c>
      <c r="Q1378" t="s">
        <v>84</v>
      </c>
      <c r="R1378" t="s">
        <v>84</v>
      </c>
      <c r="S1378" t="s">
        <v>84</v>
      </c>
      <c r="T1378" t="s">
        <v>84</v>
      </c>
      <c r="U1378" t="s">
        <v>84</v>
      </c>
      <c r="V1378" t="s">
        <v>84</v>
      </c>
      <c r="W1378" t="s">
        <v>84</v>
      </c>
      <c r="X1378" t="s">
        <v>84</v>
      </c>
    </row>
    <row r="1379" spans="1:24" hidden="1" x14ac:dyDescent="0.3">
      <c r="A1379">
        <v>0.40034587802463995</v>
      </c>
      <c r="B1379">
        <v>0</v>
      </c>
      <c r="C1379" t="s">
        <v>86</v>
      </c>
      <c r="D1379">
        <v>0.1</v>
      </c>
      <c r="E1379" t="s">
        <v>91</v>
      </c>
      <c r="F1379">
        <v>-74.505134176613396</v>
      </c>
      <c r="G1379" t="s">
        <v>56</v>
      </c>
      <c r="H1379" t="s">
        <v>84</v>
      </c>
      <c r="I1379" t="s">
        <v>84</v>
      </c>
      <c r="J1379" t="s">
        <v>84</v>
      </c>
      <c r="K1379" t="s">
        <v>84</v>
      </c>
      <c r="L1379" t="s">
        <v>84</v>
      </c>
      <c r="M1379" t="s">
        <v>84</v>
      </c>
      <c r="N1379" t="s">
        <v>84</v>
      </c>
      <c r="O1379" t="s">
        <v>84</v>
      </c>
      <c r="P1379" t="s">
        <v>84</v>
      </c>
      <c r="Q1379" t="s">
        <v>84</v>
      </c>
      <c r="R1379" t="s">
        <v>84</v>
      </c>
      <c r="S1379" t="s">
        <v>84</v>
      </c>
      <c r="T1379" t="s">
        <v>84</v>
      </c>
      <c r="U1379" t="s">
        <v>84</v>
      </c>
      <c r="V1379" t="s">
        <v>84</v>
      </c>
      <c r="W1379" t="s">
        <v>84</v>
      </c>
      <c r="X1379" t="s">
        <v>84</v>
      </c>
    </row>
    <row r="1380" spans="1:24" hidden="1" x14ac:dyDescent="0.3">
      <c r="A1380">
        <v>0.52811561340350299</v>
      </c>
      <c r="B1380">
        <v>0</v>
      </c>
      <c r="C1380" t="s">
        <v>86</v>
      </c>
      <c r="D1380">
        <v>0.1</v>
      </c>
      <c r="E1380" t="s">
        <v>91</v>
      </c>
      <c r="F1380">
        <v>-66.368489243870414</v>
      </c>
      <c r="G1380" t="s">
        <v>56</v>
      </c>
      <c r="H1380" t="s">
        <v>84</v>
      </c>
      <c r="I1380" t="s">
        <v>84</v>
      </c>
      <c r="J1380" t="s">
        <v>84</v>
      </c>
      <c r="K1380" t="s">
        <v>84</v>
      </c>
      <c r="L1380" t="s">
        <v>84</v>
      </c>
      <c r="M1380" t="s">
        <v>84</v>
      </c>
      <c r="N1380" t="s">
        <v>84</v>
      </c>
      <c r="O1380" t="s">
        <v>84</v>
      </c>
      <c r="P1380" t="s">
        <v>84</v>
      </c>
      <c r="Q1380" t="s">
        <v>84</v>
      </c>
      <c r="R1380" t="s">
        <v>84</v>
      </c>
      <c r="S1380" t="s">
        <v>84</v>
      </c>
      <c r="T1380" t="s">
        <v>84</v>
      </c>
      <c r="U1380" t="s">
        <v>84</v>
      </c>
      <c r="V1380" t="s">
        <v>84</v>
      </c>
      <c r="W1380" t="s">
        <v>84</v>
      </c>
      <c r="X1380" t="s">
        <v>84</v>
      </c>
    </row>
    <row r="1381" spans="1:24" hidden="1" x14ac:dyDescent="0.3">
      <c r="A1381">
        <v>0.81814160742194653</v>
      </c>
      <c r="B1381">
        <v>0</v>
      </c>
      <c r="C1381" t="s">
        <v>86</v>
      </c>
      <c r="D1381">
        <v>0.1</v>
      </c>
      <c r="E1381" t="s">
        <v>91</v>
      </c>
      <c r="F1381">
        <v>-47.899025191240753</v>
      </c>
      <c r="G1381" t="s">
        <v>56</v>
      </c>
      <c r="H1381" t="s">
        <v>84</v>
      </c>
      <c r="I1381" t="s">
        <v>84</v>
      </c>
      <c r="J1381" t="s">
        <v>84</v>
      </c>
      <c r="K1381" t="s">
        <v>84</v>
      </c>
      <c r="L1381" t="s">
        <v>84</v>
      </c>
      <c r="M1381" t="s">
        <v>84</v>
      </c>
      <c r="N1381" t="s">
        <v>84</v>
      </c>
      <c r="O1381" t="s">
        <v>84</v>
      </c>
      <c r="P1381" t="s">
        <v>84</v>
      </c>
      <c r="Q1381" t="s">
        <v>84</v>
      </c>
      <c r="R1381" t="s">
        <v>84</v>
      </c>
      <c r="S1381" t="s">
        <v>84</v>
      </c>
      <c r="T1381" t="s">
        <v>84</v>
      </c>
      <c r="U1381" t="s">
        <v>84</v>
      </c>
      <c r="V1381" t="s">
        <v>84</v>
      </c>
      <c r="W1381" t="s">
        <v>84</v>
      </c>
      <c r="X1381" t="s">
        <v>84</v>
      </c>
    </row>
    <row r="1382" spans="1:24" hidden="1" x14ac:dyDescent="0.3">
      <c r="A1382">
        <v>0.69116149290055873</v>
      </c>
      <c r="B1382">
        <v>0</v>
      </c>
      <c r="C1382" t="s">
        <v>86</v>
      </c>
      <c r="D1382">
        <v>0.1</v>
      </c>
      <c r="E1382" t="s">
        <v>91</v>
      </c>
      <c r="F1382">
        <v>-55.985385410395551</v>
      </c>
      <c r="G1382" t="s">
        <v>56</v>
      </c>
      <c r="H1382" t="s">
        <v>84</v>
      </c>
      <c r="I1382" t="s">
        <v>84</v>
      </c>
      <c r="J1382" t="s">
        <v>84</v>
      </c>
      <c r="K1382" t="s">
        <v>84</v>
      </c>
      <c r="L1382" t="s">
        <v>84</v>
      </c>
      <c r="M1382" t="s">
        <v>84</v>
      </c>
      <c r="N1382" t="s">
        <v>84</v>
      </c>
      <c r="O1382" t="s">
        <v>84</v>
      </c>
      <c r="P1382" t="s">
        <v>84</v>
      </c>
      <c r="Q1382" t="s">
        <v>84</v>
      </c>
      <c r="R1382" t="s">
        <v>84</v>
      </c>
      <c r="S1382" t="s">
        <v>84</v>
      </c>
      <c r="T1382" t="s">
        <v>84</v>
      </c>
      <c r="U1382" t="s">
        <v>84</v>
      </c>
      <c r="V1382" t="s">
        <v>84</v>
      </c>
      <c r="W1382" t="s">
        <v>84</v>
      </c>
      <c r="X1382" t="s">
        <v>84</v>
      </c>
    </row>
    <row r="1383" spans="1:24" hidden="1" x14ac:dyDescent="0.3">
      <c r="A1383">
        <v>0.8313312737387063</v>
      </c>
      <c r="B1383">
        <v>0</v>
      </c>
      <c r="C1383" t="s">
        <v>86</v>
      </c>
      <c r="D1383">
        <v>0.1</v>
      </c>
      <c r="E1383" t="s">
        <v>91</v>
      </c>
      <c r="F1383">
        <v>-47.059079555581334</v>
      </c>
      <c r="G1383" t="s">
        <v>56</v>
      </c>
      <c r="H1383" t="s">
        <v>84</v>
      </c>
      <c r="I1383" t="s">
        <v>84</v>
      </c>
      <c r="J1383" t="s">
        <v>84</v>
      </c>
      <c r="K1383" t="s">
        <v>84</v>
      </c>
      <c r="L1383" t="s">
        <v>84</v>
      </c>
      <c r="M1383" t="s">
        <v>84</v>
      </c>
      <c r="N1383" t="s">
        <v>84</v>
      </c>
      <c r="O1383" t="s">
        <v>84</v>
      </c>
      <c r="P1383" t="s">
        <v>84</v>
      </c>
      <c r="Q1383" t="s">
        <v>84</v>
      </c>
      <c r="R1383" t="s">
        <v>84</v>
      </c>
      <c r="S1383" t="s">
        <v>84</v>
      </c>
      <c r="T1383" t="s">
        <v>84</v>
      </c>
      <c r="U1383" t="s">
        <v>84</v>
      </c>
      <c r="V1383" t="s">
        <v>84</v>
      </c>
      <c r="W1383" t="s">
        <v>84</v>
      </c>
      <c r="X1383" t="s">
        <v>84</v>
      </c>
    </row>
    <row r="1384" spans="1:24" hidden="1" x14ac:dyDescent="0.3">
      <c r="A1384">
        <v>0.15890097414265164</v>
      </c>
      <c r="B1384">
        <v>0</v>
      </c>
      <c r="C1384" t="s">
        <v>86</v>
      </c>
      <c r="D1384">
        <v>0.1</v>
      </c>
      <c r="E1384" t="s">
        <v>91</v>
      </c>
      <c r="F1384">
        <v>-89.880852439492344</v>
      </c>
      <c r="G1384" t="s">
        <v>56</v>
      </c>
      <c r="H1384" t="s">
        <v>84</v>
      </c>
      <c r="I1384" t="s">
        <v>84</v>
      </c>
      <c r="J1384" t="s">
        <v>84</v>
      </c>
      <c r="K1384" t="s">
        <v>84</v>
      </c>
      <c r="L1384" t="s">
        <v>84</v>
      </c>
      <c r="M1384" t="s">
        <v>84</v>
      </c>
      <c r="N1384" t="s">
        <v>84</v>
      </c>
      <c r="O1384" t="s">
        <v>84</v>
      </c>
      <c r="P1384" t="s">
        <v>84</v>
      </c>
      <c r="Q1384" t="s">
        <v>84</v>
      </c>
      <c r="R1384" t="s">
        <v>84</v>
      </c>
      <c r="S1384" t="s">
        <v>84</v>
      </c>
      <c r="T1384" t="s">
        <v>84</v>
      </c>
      <c r="U1384" t="s">
        <v>84</v>
      </c>
      <c r="V1384" t="s">
        <v>84</v>
      </c>
      <c r="W1384" t="s">
        <v>84</v>
      </c>
      <c r="X1384" t="s">
        <v>84</v>
      </c>
    </row>
    <row r="1385" spans="1:24" hidden="1" x14ac:dyDescent="0.3">
      <c r="A1385">
        <v>1.155582632956289</v>
      </c>
      <c r="B1385">
        <v>0</v>
      </c>
      <c r="C1385" t="s">
        <v>86</v>
      </c>
      <c r="D1385">
        <v>0.1</v>
      </c>
      <c r="E1385" t="s">
        <v>91</v>
      </c>
      <c r="F1385">
        <v>-26.410072409330127</v>
      </c>
      <c r="G1385" t="s">
        <v>56</v>
      </c>
      <c r="H1385" t="s">
        <v>84</v>
      </c>
      <c r="I1385" t="s">
        <v>84</v>
      </c>
      <c r="J1385" t="s">
        <v>84</v>
      </c>
      <c r="K1385" t="s">
        <v>84</v>
      </c>
      <c r="L1385" t="s">
        <v>84</v>
      </c>
      <c r="M1385" t="s">
        <v>84</v>
      </c>
      <c r="N1385" t="s">
        <v>84</v>
      </c>
      <c r="O1385" t="s">
        <v>84</v>
      </c>
      <c r="P1385" t="s">
        <v>84</v>
      </c>
      <c r="Q1385" t="s">
        <v>84</v>
      </c>
      <c r="R1385" t="s">
        <v>84</v>
      </c>
      <c r="S1385" t="s">
        <v>84</v>
      </c>
      <c r="T1385" t="s">
        <v>84</v>
      </c>
      <c r="U1385" t="s">
        <v>84</v>
      </c>
      <c r="V1385" t="s">
        <v>84</v>
      </c>
      <c r="W1385" t="s">
        <v>84</v>
      </c>
      <c r="X1385" t="s">
        <v>84</v>
      </c>
    </row>
    <row r="1386" spans="1:24" hidden="1" x14ac:dyDescent="0.3">
      <c r="A1386">
        <v>0.90402445147637833</v>
      </c>
      <c r="B1386">
        <v>0</v>
      </c>
      <c r="C1386" t="s">
        <v>86</v>
      </c>
      <c r="D1386">
        <v>0.1</v>
      </c>
      <c r="E1386" t="s">
        <v>91</v>
      </c>
      <c r="F1386">
        <v>-42.429825417029974</v>
      </c>
      <c r="G1386" t="s">
        <v>56</v>
      </c>
      <c r="H1386" t="s">
        <v>84</v>
      </c>
      <c r="I1386" t="s">
        <v>84</v>
      </c>
      <c r="J1386" t="s">
        <v>84</v>
      </c>
      <c r="K1386" t="s">
        <v>84</v>
      </c>
      <c r="L1386" t="s">
        <v>84</v>
      </c>
      <c r="M1386" t="s">
        <v>84</v>
      </c>
      <c r="N1386" t="s">
        <v>84</v>
      </c>
      <c r="O1386" t="s">
        <v>84</v>
      </c>
      <c r="P1386" t="s">
        <v>84</v>
      </c>
      <c r="Q1386" t="s">
        <v>84</v>
      </c>
      <c r="R1386" t="s">
        <v>84</v>
      </c>
      <c r="S1386" t="s">
        <v>84</v>
      </c>
      <c r="T1386" t="s">
        <v>84</v>
      </c>
      <c r="U1386" t="s">
        <v>84</v>
      </c>
      <c r="V1386" t="s">
        <v>84</v>
      </c>
      <c r="W1386" t="s">
        <v>84</v>
      </c>
      <c r="X1386" t="s">
        <v>84</v>
      </c>
    </row>
    <row r="1387" spans="1:24" hidden="1" x14ac:dyDescent="0.3">
      <c r="A1387">
        <v>0.66106288722622908</v>
      </c>
      <c r="B1387">
        <v>0</v>
      </c>
      <c r="C1387" t="s">
        <v>86</v>
      </c>
      <c r="D1387">
        <v>0.1</v>
      </c>
      <c r="E1387" t="s">
        <v>91</v>
      </c>
      <c r="F1387">
        <v>-57.902127795565875</v>
      </c>
      <c r="G1387" t="s">
        <v>56</v>
      </c>
      <c r="H1387" t="s">
        <v>84</v>
      </c>
      <c r="I1387" t="s">
        <v>84</v>
      </c>
      <c r="J1387" t="s">
        <v>84</v>
      </c>
      <c r="K1387" t="s">
        <v>84</v>
      </c>
      <c r="L1387" t="s">
        <v>84</v>
      </c>
      <c r="M1387" t="s">
        <v>84</v>
      </c>
      <c r="N1387" t="s">
        <v>84</v>
      </c>
      <c r="O1387" t="s">
        <v>84</v>
      </c>
      <c r="P1387" t="s">
        <v>84</v>
      </c>
      <c r="Q1387" t="s">
        <v>84</v>
      </c>
      <c r="R1387" t="s">
        <v>84</v>
      </c>
      <c r="S1387" t="s">
        <v>84</v>
      </c>
      <c r="T1387" t="s">
        <v>84</v>
      </c>
      <c r="U1387" t="s">
        <v>84</v>
      </c>
      <c r="V1387" t="s">
        <v>84</v>
      </c>
      <c r="W1387" t="s">
        <v>84</v>
      </c>
      <c r="X1387" t="s">
        <v>84</v>
      </c>
    </row>
    <row r="1388" spans="1:24" hidden="1" x14ac:dyDescent="0.3">
      <c r="A1388">
        <v>0.65774027865355378</v>
      </c>
      <c r="B1388">
        <v>0</v>
      </c>
      <c r="C1388" t="s">
        <v>86</v>
      </c>
      <c r="D1388">
        <v>0.1</v>
      </c>
      <c r="E1388" t="s">
        <v>91</v>
      </c>
      <c r="F1388">
        <v>-58.113718483502907</v>
      </c>
      <c r="G1388" t="s">
        <v>56</v>
      </c>
      <c r="H1388" t="s">
        <v>84</v>
      </c>
      <c r="I1388" t="s">
        <v>84</v>
      </c>
      <c r="J1388" t="s">
        <v>84</v>
      </c>
      <c r="K1388" t="s">
        <v>84</v>
      </c>
      <c r="L1388" t="s">
        <v>84</v>
      </c>
      <c r="M1388" t="s">
        <v>84</v>
      </c>
      <c r="N1388" t="s">
        <v>84</v>
      </c>
      <c r="O1388" t="s">
        <v>84</v>
      </c>
      <c r="P1388" t="s">
        <v>84</v>
      </c>
      <c r="Q1388" t="s">
        <v>84</v>
      </c>
      <c r="R1388" t="s">
        <v>84</v>
      </c>
      <c r="S1388" t="s">
        <v>84</v>
      </c>
      <c r="T1388" t="s">
        <v>84</v>
      </c>
      <c r="U1388" t="s">
        <v>84</v>
      </c>
      <c r="V1388" t="s">
        <v>84</v>
      </c>
      <c r="W1388" t="s">
        <v>84</v>
      </c>
      <c r="X1388" t="s">
        <v>84</v>
      </c>
    </row>
    <row r="1389" spans="1:24" hidden="1" x14ac:dyDescent="0.3">
      <c r="A1389">
        <v>0.38111854634147646</v>
      </c>
      <c r="B1389">
        <v>0</v>
      </c>
      <c r="C1389" t="s">
        <v>86</v>
      </c>
      <c r="D1389">
        <v>0.1</v>
      </c>
      <c r="E1389" t="s">
        <v>91</v>
      </c>
      <c r="F1389">
        <v>-75.729571015635472</v>
      </c>
      <c r="G1389" t="s">
        <v>56</v>
      </c>
      <c r="H1389" t="s">
        <v>84</v>
      </c>
      <c r="I1389" t="s">
        <v>84</v>
      </c>
      <c r="J1389" t="s">
        <v>84</v>
      </c>
      <c r="K1389" t="s">
        <v>84</v>
      </c>
      <c r="L1389" t="s">
        <v>84</v>
      </c>
      <c r="M1389" t="s">
        <v>84</v>
      </c>
      <c r="N1389" t="s">
        <v>84</v>
      </c>
      <c r="O1389" t="s">
        <v>84</v>
      </c>
      <c r="P1389" t="s">
        <v>84</v>
      </c>
      <c r="Q1389" t="s">
        <v>84</v>
      </c>
      <c r="R1389" t="s">
        <v>84</v>
      </c>
      <c r="S1389" t="s">
        <v>84</v>
      </c>
      <c r="T1389" t="s">
        <v>84</v>
      </c>
      <c r="U1389" t="s">
        <v>84</v>
      </c>
      <c r="V1389" t="s">
        <v>84</v>
      </c>
      <c r="W1389" t="s">
        <v>84</v>
      </c>
      <c r="X1389" t="s">
        <v>84</v>
      </c>
    </row>
    <row r="1390" spans="1:24" hidden="1" x14ac:dyDescent="0.3">
      <c r="A1390">
        <v>0.8733285490883711</v>
      </c>
      <c r="B1390">
        <v>0</v>
      </c>
      <c r="C1390" t="s">
        <v>86</v>
      </c>
      <c r="D1390">
        <v>0.1</v>
      </c>
      <c r="E1390" t="s">
        <v>91</v>
      </c>
      <c r="F1390">
        <v>-44.384604910630379</v>
      </c>
      <c r="G1390" t="s">
        <v>56</v>
      </c>
      <c r="H1390" t="s">
        <v>84</v>
      </c>
      <c r="I1390" t="s">
        <v>84</v>
      </c>
      <c r="J1390" t="s">
        <v>84</v>
      </c>
      <c r="K1390" t="s">
        <v>84</v>
      </c>
      <c r="L1390" t="s">
        <v>84</v>
      </c>
      <c r="M1390" t="s">
        <v>84</v>
      </c>
      <c r="N1390" t="s">
        <v>84</v>
      </c>
      <c r="O1390" t="s">
        <v>84</v>
      </c>
      <c r="P1390" t="s">
        <v>84</v>
      </c>
      <c r="Q1390" t="s">
        <v>84</v>
      </c>
      <c r="R1390" t="s">
        <v>84</v>
      </c>
      <c r="S1390" t="s">
        <v>84</v>
      </c>
      <c r="T1390" t="s">
        <v>84</v>
      </c>
      <c r="U1390" t="s">
        <v>84</v>
      </c>
      <c r="V1390" t="s">
        <v>84</v>
      </c>
      <c r="W1390" t="s">
        <v>84</v>
      </c>
      <c r="X1390" t="s">
        <v>84</v>
      </c>
    </row>
    <row r="1391" spans="1:24" hidden="1" x14ac:dyDescent="0.3">
      <c r="A1391">
        <v>0.73678596185750045</v>
      </c>
      <c r="B1391">
        <v>0</v>
      </c>
      <c r="C1391" t="s">
        <v>86</v>
      </c>
      <c r="D1391">
        <v>0.1</v>
      </c>
      <c r="E1391" t="s">
        <v>91</v>
      </c>
      <c r="F1391">
        <v>-53.079923463191712</v>
      </c>
      <c r="G1391" t="s">
        <v>56</v>
      </c>
      <c r="H1391" t="s">
        <v>84</v>
      </c>
      <c r="I1391" t="s">
        <v>84</v>
      </c>
      <c r="J1391" t="s">
        <v>84</v>
      </c>
      <c r="K1391" t="s">
        <v>84</v>
      </c>
      <c r="L1391" t="s">
        <v>84</v>
      </c>
      <c r="M1391" t="s">
        <v>84</v>
      </c>
      <c r="N1391" t="s">
        <v>84</v>
      </c>
      <c r="O1391" t="s">
        <v>84</v>
      </c>
      <c r="P1391" t="s">
        <v>84</v>
      </c>
      <c r="Q1391" t="s">
        <v>84</v>
      </c>
      <c r="R1391" t="s">
        <v>84</v>
      </c>
      <c r="S1391" t="s">
        <v>84</v>
      </c>
      <c r="T1391" t="s">
        <v>84</v>
      </c>
      <c r="U1391" t="s">
        <v>84</v>
      </c>
      <c r="V1391" t="s">
        <v>84</v>
      </c>
      <c r="W1391" t="s">
        <v>84</v>
      </c>
      <c r="X1391" t="s">
        <v>84</v>
      </c>
    </row>
    <row r="1392" spans="1:24" hidden="1" x14ac:dyDescent="0.3">
      <c r="A1392">
        <v>0.64329585788395072</v>
      </c>
      <c r="B1392">
        <v>0</v>
      </c>
      <c r="C1392" t="s">
        <v>86</v>
      </c>
      <c r="D1392">
        <v>0.1</v>
      </c>
      <c r="E1392" t="s">
        <v>91</v>
      </c>
      <c r="F1392">
        <v>-59.033569516401272</v>
      </c>
      <c r="G1392" t="s">
        <v>56</v>
      </c>
      <c r="H1392" t="s">
        <v>84</v>
      </c>
      <c r="I1392" t="s">
        <v>84</v>
      </c>
      <c r="J1392" t="s">
        <v>84</v>
      </c>
      <c r="K1392" t="s">
        <v>84</v>
      </c>
      <c r="L1392" t="s">
        <v>84</v>
      </c>
      <c r="M1392" t="s">
        <v>84</v>
      </c>
      <c r="N1392" t="s">
        <v>84</v>
      </c>
      <c r="O1392" t="s">
        <v>84</v>
      </c>
      <c r="P1392" t="s">
        <v>84</v>
      </c>
      <c r="Q1392" t="s">
        <v>84</v>
      </c>
      <c r="R1392" t="s">
        <v>84</v>
      </c>
      <c r="S1392" t="s">
        <v>84</v>
      </c>
      <c r="T1392" t="s">
        <v>84</v>
      </c>
      <c r="U1392" t="s">
        <v>84</v>
      </c>
      <c r="V1392" t="s">
        <v>84</v>
      </c>
      <c r="W1392" t="s">
        <v>84</v>
      </c>
      <c r="X1392" t="s">
        <v>84</v>
      </c>
    </row>
    <row r="1393" spans="1:24" hidden="1" x14ac:dyDescent="0.3">
      <c r="A1393">
        <v>1.321373252459247</v>
      </c>
      <c r="B1393">
        <v>0</v>
      </c>
      <c r="C1393" t="s">
        <v>86</v>
      </c>
      <c r="D1393">
        <v>0.1</v>
      </c>
      <c r="E1393" t="s">
        <v>91</v>
      </c>
      <c r="F1393">
        <v>-15.852177771174492</v>
      </c>
      <c r="G1393" t="s">
        <v>56</v>
      </c>
      <c r="H1393" t="s">
        <v>84</v>
      </c>
      <c r="I1393" t="s">
        <v>84</v>
      </c>
      <c r="J1393" t="s">
        <v>84</v>
      </c>
      <c r="K1393" t="s">
        <v>84</v>
      </c>
      <c r="L1393" t="s">
        <v>84</v>
      </c>
      <c r="M1393" t="s">
        <v>84</v>
      </c>
      <c r="N1393" t="s">
        <v>84</v>
      </c>
      <c r="O1393" t="s">
        <v>84</v>
      </c>
      <c r="P1393" t="s">
        <v>84</v>
      </c>
      <c r="Q1393" t="s">
        <v>84</v>
      </c>
      <c r="R1393" t="s">
        <v>84</v>
      </c>
      <c r="S1393" t="s">
        <v>84</v>
      </c>
      <c r="T1393" t="s">
        <v>84</v>
      </c>
      <c r="U1393" t="s">
        <v>84</v>
      </c>
      <c r="V1393" t="s">
        <v>84</v>
      </c>
      <c r="W1393" t="s">
        <v>84</v>
      </c>
      <c r="X1393" t="s">
        <v>84</v>
      </c>
    </row>
    <row r="1394" spans="1:24" hidden="1" x14ac:dyDescent="0.3">
      <c r="A1394">
        <v>1.2561935528060364</v>
      </c>
      <c r="B1394">
        <v>0</v>
      </c>
      <c r="C1394" t="s">
        <v>82</v>
      </c>
      <c r="D1394">
        <v>0.2</v>
      </c>
      <c r="E1394" t="s">
        <v>91</v>
      </c>
      <c r="F1394">
        <v>-20.002957854802496</v>
      </c>
      <c r="G1394" t="s">
        <v>56</v>
      </c>
      <c r="H1394" t="s">
        <v>84</v>
      </c>
      <c r="I1394" t="s">
        <v>84</v>
      </c>
      <c r="J1394" t="s">
        <v>84</v>
      </c>
      <c r="K1394" t="s">
        <v>84</v>
      </c>
      <c r="L1394" t="s">
        <v>84</v>
      </c>
      <c r="M1394" t="s">
        <v>84</v>
      </c>
      <c r="N1394" t="s">
        <v>84</v>
      </c>
      <c r="O1394" t="s">
        <v>84</v>
      </c>
      <c r="P1394" t="s">
        <v>84</v>
      </c>
      <c r="Q1394" t="s">
        <v>84</v>
      </c>
      <c r="R1394" t="s">
        <v>84</v>
      </c>
      <c r="S1394" t="s">
        <v>84</v>
      </c>
      <c r="T1394" t="s">
        <v>84</v>
      </c>
      <c r="U1394" t="s">
        <v>84</v>
      </c>
      <c r="V1394" t="s">
        <v>84</v>
      </c>
      <c r="W1394" t="s">
        <v>84</v>
      </c>
      <c r="X1394" t="s">
        <v>84</v>
      </c>
    </row>
    <row r="1395" spans="1:24" hidden="1" x14ac:dyDescent="0.3">
      <c r="A1395">
        <v>1.3104537611255691</v>
      </c>
      <c r="B1395">
        <v>0</v>
      </c>
      <c r="C1395" t="s">
        <v>82</v>
      </c>
      <c r="D1395">
        <v>0.2</v>
      </c>
      <c r="E1395" t="s">
        <v>91</v>
      </c>
      <c r="F1395">
        <v>-16.547553898900269</v>
      </c>
      <c r="G1395" t="s">
        <v>56</v>
      </c>
      <c r="H1395" t="s">
        <v>84</v>
      </c>
      <c r="I1395" t="s">
        <v>84</v>
      </c>
      <c r="J1395" t="s">
        <v>84</v>
      </c>
      <c r="K1395" t="s">
        <v>84</v>
      </c>
      <c r="L1395" t="s">
        <v>84</v>
      </c>
      <c r="M1395" t="s">
        <v>84</v>
      </c>
      <c r="N1395" t="s">
        <v>84</v>
      </c>
      <c r="O1395" t="s">
        <v>84</v>
      </c>
      <c r="P1395" t="s">
        <v>84</v>
      </c>
      <c r="Q1395" t="s">
        <v>84</v>
      </c>
      <c r="R1395" t="s">
        <v>84</v>
      </c>
      <c r="S1395" t="s">
        <v>84</v>
      </c>
      <c r="T1395" t="s">
        <v>84</v>
      </c>
      <c r="U1395" t="s">
        <v>84</v>
      </c>
      <c r="V1395" t="s">
        <v>84</v>
      </c>
      <c r="W1395" t="s">
        <v>84</v>
      </c>
      <c r="X1395" t="s">
        <v>84</v>
      </c>
    </row>
    <row r="1396" spans="1:24" hidden="1" x14ac:dyDescent="0.3">
      <c r="A1396">
        <v>1.1573874927447021</v>
      </c>
      <c r="B1396">
        <v>0</v>
      </c>
      <c r="C1396" t="s">
        <v>82</v>
      </c>
      <c r="D1396">
        <v>0.2</v>
      </c>
      <c r="E1396" t="s">
        <v>91</v>
      </c>
      <c r="F1396">
        <v>-26.295135149671907</v>
      </c>
      <c r="G1396" t="s">
        <v>56</v>
      </c>
      <c r="H1396" t="s">
        <v>84</v>
      </c>
      <c r="I1396" t="s">
        <v>84</v>
      </c>
      <c r="J1396" t="s">
        <v>84</v>
      </c>
      <c r="K1396" t="s">
        <v>84</v>
      </c>
      <c r="L1396" t="s">
        <v>84</v>
      </c>
      <c r="M1396" t="s">
        <v>84</v>
      </c>
      <c r="N1396" t="s">
        <v>84</v>
      </c>
      <c r="O1396" t="s">
        <v>84</v>
      </c>
      <c r="P1396" t="s">
        <v>84</v>
      </c>
      <c r="Q1396" t="s">
        <v>84</v>
      </c>
      <c r="R1396" t="s">
        <v>84</v>
      </c>
      <c r="S1396" t="s">
        <v>84</v>
      </c>
      <c r="T1396" t="s">
        <v>84</v>
      </c>
      <c r="U1396" t="s">
        <v>84</v>
      </c>
      <c r="V1396" t="s">
        <v>84</v>
      </c>
      <c r="W1396" t="s">
        <v>84</v>
      </c>
      <c r="X1396" t="s">
        <v>84</v>
      </c>
    </row>
    <row r="1397" spans="1:24" hidden="1" x14ac:dyDescent="0.3">
      <c r="A1397">
        <v>1.4883297756467642</v>
      </c>
      <c r="B1397">
        <v>0</v>
      </c>
      <c r="C1397" t="s">
        <v>82</v>
      </c>
      <c r="D1397">
        <v>0.2</v>
      </c>
      <c r="E1397" t="s">
        <v>91</v>
      </c>
      <c r="F1397">
        <v>-5.220035939198616</v>
      </c>
      <c r="G1397" t="s">
        <v>56</v>
      </c>
      <c r="H1397" t="s">
        <v>84</v>
      </c>
      <c r="I1397" t="s">
        <v>84</v>
      </c>
      <c r="J1397" t="s">
        <v>84</v>
      </c>
      <c r="K1397" t="s">
        <v>84</v>
      </c>
      <c r="L1397" t="s">
        <v>84</v>
      </c>
      <c r="M1397" t="s">
        <v>84</v>
      </c>
      <c r="N1397" t="s">
        <v>84</v>
      </c>
      <c r="O1397" t="s">
        <v>84</v>
      </c>
      <c r="P1397" t="s">
        <v>84</v>
      </c>
      <c r="Q1397" t="s">
        <v>84</v>
      </c>
      <c r="R1397" t="s">
        <v>84</v>
      </c>
      <c r="S1397" t="s">
        <v>84</v>
      </c>
      <c r="T1397" t="s">
        <v>84</v>
      </c>
      <c r="U1397" t="s">
        <v>84</v>
      </c>
      <c r="V1397" t="s">
        <v>84</v>
      </c>
      <c r="W1397" t="s">
        <v>84</v>
      </c>
      <c r="X1397" t="s">
        <v>84</v>
      </c>
    </row>
    <row r="1398" spans="1:24" hidden="1" x14ac:dyDescent="0.3">
      <c r="A1398">
        <v>2.0112227220525947</v>
      </c>
      <c r="B1398">
        <v>0</v>
      </c>
      <c r="C1398" t="s">
        <v>82</v>
      </c>
      <c r="D1398">
        <v>0.2</v>
      </c>
      <c r="E1398" t="s">
        <v>91</v>
      </c>
      <c r="F1398">
        <v>28.078884420339723</v>
      </c>
      <c r="G1398" t="s">
        <v>56</v>
      </c>
      <c r="H1398" t="s">
        <v>84</v>
      </c>
      <c r="I1398" t="s">
        <v>84</v>
      </c>
      <c r="J1398" t="s">
        <v>84</v>
      </c>
      <c r="K1398" t="s">
        <v>84</v>
      </c>
      <c r="L1398" t="s">
        <v>84</v>
      </c>
      <c r="M1398" t="s">
        <v>84</v>
      </c>
      <c r="N1398" t="s">
        <v>84</v>
      </c>
      <c r="O1398" t="s">
        <v>84</v>
      </c>
      <c r="P1398" t="s">
        <v>84</v>
      </c>
      <c r="Q1398" t="s">
        <v>84</v>
      </c>
      <c r="R1398" t="s">
        <v>84</v>
      </c>
      <c r="S1398" t="s">
        <v>84</v>
      </c>
      <c r="T1398" t="s">
        <v>84</v>
      </c>
      <c r="U1398" t="s">
        <v>84</v>
      </c>
      <c r="V1398" t="s">
        <v>84</v>
      </c>
      <c r="W1398" t="s">
        <v>84</v>
      </c>
      <c r="X1398" t="s">
        <v>84</v>
      </c>
    </row>
    <row r="1399" spans="1:24" hidden="1" x14ac:dyDescent="0.3">
      <c r="A1399">
        <v>1.862978582976681</v>
      </c>
      <c r="B1399">
        <v>0</v>
      </c>
      <c r="C1399" t="s">
        <v>82</v>
      </c>
      <c r="D1399">
        <v>0.2</v>
      </c>
      <c r="E1399" t="s">
        <v>91</v>
      </c>
      <c r="F1399">
        <v>18.638386485173591</v>
      </c>
      <c r="G1399" t="s">
        <v>56</v>
      </c>
      <c r="H1399" t="s">
        <v>84</v>
      </c>
      <c r="I1399" t="s">
        <v>84</v>
      </c>
      <c r="J1399" t="s">
        <v>84</v>
      </c>
      <c r="K1399" t="s">
        <v>84</v>
      </c>
      <c r="L1399" t="s">
        <v>84</v>
      </c>
      <c r="M1399" t="s">
        <v>84</v>
      </c>
      <c r="N1399" t="s">
        <v>84</v>
      </c>
      <c r="O1399" t="s">
        <v>84</v>
      </c>
      <c r="P1399" t="s">
        <v>84</v>
      </c>
      <c r="Q1399" t="s">
        <v>84</v>
      </c>
      <c r="R1399" t="s">
        <v>84</v>
      </c>
      <c r="S1399" t="s">
        <v>84</v>
      </c>
      <c r="T1399" t="s">
        <v>84</v>
      </c>
      <c r="U1399" t="s">
        <v>84</v>
      </c>
      <c r="V1399" t="s">
        <v>84</v>
      </c>
      <c r="W1399" t="s">
        <v>84</v>
      </c>
      <c r="X1399" t="s">
        <v>84</v>
      </c>
    </row>
    <row r="1400" spans="1:24" hidden="1" x14ac:dyDescent="0.3">
      <c r="A1400">
        <v>1.0663985505532829</v>
      </c>
      <c r="B1400">
        <v>0</v>
      </c>
      <c r="C1400" t="s">
        <v>82</v>
      </c>
      <c r="D1400">
        <v>0.2</v>
      </c>
      <c r="E1400" t="s">
        <v>91</v>
      </c>
      <c r="F1400">
        <v>-32.089501970751897</v>
      </c>
      <c r="G1400" t="s">
        <v>56</v>
      </c>
      <c r="H1400" t="s">
        <v>84</v>
      </c>
      <c r="I1400" t="s">
        <v>84</v>
      </c>
      <c r="J1400" t="s">
        <v>84</v>
      </c>
      <c r="K1400" t="s">
        <v>84</v>
      </c>
      <c r="L1400" t="s">
        <v>84</v>
      </c>
      <c r="M1400" t="s">
        <v>84</v>
      </c>
      <c r="N1400" t="s">
        <v>84</v>
      </c>
      <c r="O1400" t="s">
        <v>84</v>
      </c>
      <c r="P1400" t="s">
        <v>84</v>
      </c>
      <c r="Q1400" t="s">
        <v>84</v>
      </c>
      <c r="R1400" t="s">
        <v>84</v>
      </c>
      <c r="S1400" t="s">
        <v>84</v>
      </c>
      <c r="T1400" t="s">
        <v>84</v>
      </c>
      <c r="U1400" t="s">
        <v>84</v>
      </c>
      <c r="V1400" t="s">
        <v>84</v>
      </c>
      <c r="W1400" t="s">
        <v>84</v>
      </c>
      <c r="X1400" t="s">
        <v>84</v>
      </c>
    </row>
    <row r="1401" spans="1:24" hidden="1" x14ac:dyDescent="0.3">
      <c r="A1401">
        <v>1.9156665466046079</v>
      </c>
      <c r="B1401">
        <v>0</v>
      </c>
      <c r="C1401" t="s">
        <v>82</v>
      </c>
      <c r="D1401">
        <v>0.2</v>
      </c>
      <c r="E1401" t="s">
        <v>91</v>
      </c>
      <c r="F1401">
        <v>21.993666599032533</v>
      </c>
      <c r="G1401" t="s">
        <v>56</v>
      </c>
      <c r="H1401" t="s">
        <v>84</v>
      </c>
      <c r="I1401" t="s">
        <v>84</v>
      </c>
      <c r="J1401" t="s">
        <v>84</v>
      </c>
      <c r="K1401" t="s">
        <v>84</v>
      </c>
      <c r="L1401" t="s">
        <v>84</v>
      </c>
      <c r="M1401" t="s">
        <v>84</v>
      </c>
      <c r="N1401" t="s">
        <v>84</v>
      </c>
      <c r="O1401" t="s">
        <v>84</v>
      </c>
      <c r="P1401" t="s">
        <v>84</v>
      </c>
      <c r="Q1401" t="s">
        <v>84</v>
      </c>
      <c r="R1401" t="s">
        <v>84</v>
      </c>
      <c r="S1401" t="s">
        <v>84</v>
      </c>
      <c r="T1401" t="s">
        <v>84</v>
      </c>
      <c r="U1401" t="s">
        <v>84</v>
      </c>
      <c r="V1401" t="s">
        <v>84</v>
      </c>
      <c r="W1401" t="s">
        <v>84</v>
      </c>
      <c r="X1401" t="s">
        <v>84</v>
      </c>
    </row>
    <row r="1402" spans="1:24" hidden="1" x14ac:dyDescent="0.3">
      <c r="A1402">
        <v>1.1735464909921069</v>
      </c>
      <c r="B1402">
        <v>0</v>
      </c>
      <c r="C1402" t="s">
        <v>82</v>
      </c>
      <c r="D1402">
        <v>0.2</v>
      </c>
      <c r="E1402" t="s">
        <v>91</v>
      </c>
      <c r="F1402">
        <v>-25.266096224154179</v>
      </c>
      <c r="G1402" t="s">
        <v>56</v>
      </c>
      <c r="H1402" t="s">
        <v>84</v>
      </c>
      <c r="I1402" t="s">
        <v>84</v>
      </c>
      <c r="J1402" t="s">
        <v>84</v>
      </c>
      <c r="K1402" t="s">
        <v>84</v>
      </c>
      <c r="L1402" t="s">
        <v>84</v>
      </c>
      <c r="M1402" t="s">
        <v>84</v>
      </c>
      <c r="N1402" t="s">
        <v>84</v>
      </c>
      <c r="O1402" t="s">
        <v>84</v>
      </c>
      <c r="P1402" t="s">
        <v>84</v>
      </c>
      <c r="Q1402" t="s">
        <v>84</v>
      </c>
      <c r="R1402" t="s">
        <v>84</v>
      </c>
      <c r="S1402" t="s">
        <v>84</v>
      </c>
      <c r="T1402" t="s">
        <v>84</v>
      </c>
      <c r="U1402" t="s">
        <v>84</v>
      </c>
      <c r="V1402" t="s">
        <v>84</v>
      </c>
      <c r="W1402" t="s">
        <v>84</v>
      </c>
      <c r="X1402" t="s">
        <v>84</v>
      </c>
    </row>
    <row r="1403" spans="1:24" hidden="1" x14ac:dyDescent="0.3">
      <c r="A1403">
        <v>1.2313315885560903</v>
      </c>
      <c r="B1403">
        <v>0</v>
      </c>
      <c r="C1403" t="s">
        <v>82</v>
      </c>
      <c r="D1403">
        <v>0.2</v>
      </c>
      <c r="E1403" t="s">
        <v>91</v>
      </c>
      <c r="F1403">
        <v>-21.586219922556822</v>
      </c>
      <c r="G1403" t="s">
        <v>56</v>
      </c>
      <c r="H1403" t="s">
        <v>84</v>
      </c>
      <c r="I1403" t="s">
        <v>84</v>
      </c>
      <c r="J1403" t="s">
        <v>84</v>
      </c>
      <c r="K1403" t="s">
        <v>84</v>
      </c>
      <c r="L1403" t="s">
        <v>84</v>
      </c>
      <c r="M1403" t="s">
        <v>84</v>
      </c>
      <c r="N1403" t="s">
        <v>84</v>
      </c>
      <c r="O1403" t="s">
        <v>84</v>
      </c>
      <c r="P1403" t="s">
        <v>84</v>
      </c>
      <c r="Q1403" t="s">
        <v>84</v>
      </c>
      <c r="R1403" t="s">
        <v>84</v>
      </c>
      <c r="S1403" t="s">
        <v>84</v>
      </c>
      <c r="T1403" t="s">
        <v>84</v>
      </c>
      <c r="U1403" t="s">
        <v>84</v>
      </c>
      <c r="V1403" t="s">
        <v>84</v>
      </c>
      <c r="W1403" t="s">
        <v>84</v>
      </c>
      <c r="X1403" t="s">
        <v>84</v>
      </c>
    </row>
    <row r="1404" spans="1:24" hidden="1" x14ac:dyDescent="0.3">
      <c r="A1404">
        <v>1.5592809031693107</v>
      </c>
      <c r="B1404">
        <v>0</v>
      </c>
      <c r="C1404" t="s">
        <v>82</v>
      </c>
      <c r="D1404">
        <v>0.2</v>
      </c>
      <c r="E1404" t="s">
        <v>91</v>
      </c>
      <c r="F1404">
        <v>-0.70171921484361954</v>
      </c>
      <c r="G1404" t="s">
        <v>56</v>
      </c>
      <c r="H1404" t="s">
        <v>84</v>
      </c>
      <c r="I1404" t="s">
        <v>84</v>
      </c>
      <c r="J1404" t="s">
        <v>84</v>
      </c>
      <c r="K1404" t="s">
        <v>84</v>
      </c>
      <c r="L1404" t="s">
        <v>84</v>
      </c>
      <c r="M1404" t="s">
        <v>84</v>
      </c>
      <c r="N1404" t="s">
        <v>84</v>
      </c>
      <c r="O1404" t="s">
        <v>84</v>
      </c>
      <c r="P1404" t="s">
        <v>84</v>
      </c>
      <c r="Q1404" t="s">
        <v>84</v>
      </c>
      <c r="R1404" t="s">
        <v>84</v>
      </c>
      <c r="S1404" t="s">
        <v>84</v>
      </c>
      <c r="T1404" t="s">
        <v>84</v>
      </c>
      <c r="U1404" t="s">
        <v>84</v>
      </c>
      <c r="V1404" t="s">
        <v>84</v>
      </c>
      <c r="W1404" t="s">
        <v>84</v>
      </c>
      <c r="X1404" t="s">
        <v>84</v>
      </c>
    </row>
    <row r="1405" spans="1:24" hidden="1" x14ac:dyDescent="0.3">
      <c r="A1405">
        <v>1.5524485096037672</v>
      </c>
      <c r="B1405">
        <v>0</v>
      </c>
      <c r="C1405" t="s">
        <v>82</v>
      </c>
      <c r="D1405">
        <v>0.2</v>
      </c>
      <c r="E1405" t="s">
        <v>91</v>
      </c>
      <c r="F1405">
        <v>-1.1368203780317643</v>
      </c>
      <c r="G1405" t="s">
        <v>56</v>
      </c>
      <c r="H1405" t="s">
        <v>84</v>
      </c>
      <c r="I1405" t="s">
        <v>84</v>
      </c>
      <c r="J1405" t="s">
        <v>84</v>
      </c>
      <c r="K1405" t="s">
        <v>84</v>
      </c>
      <c r="L1405" t="s">
        <v>84</v>
      </c>
      <c r="M1405" t="s">
        <v>84</v>
      </c>
      <c r="N1405" t="s">
        <v>84</v>
      </c>
      <c r="O1405" t="s">
        <v>84</v>
      </c>
      <c r="P1405" t="s">
        <v>84</v>
      </c>
      <c r="Q1405" t="s">
        <v>84</v>
      </c>
      <c r="R1405" t="s">
        <v>84</v>
      </c>
      <c r="S1405" t="s">
        <v>84</v>
      </c>
      <c r="T1405" t="s">
        <v>84</v>
      </c>
      <c r="U1405" t="s">
        <v>84</v>
      </c>
      <c r="V1405" t="s">
        <v>84</v>
      </c>
      <c r="W1405" t="s">
        <v>84</v>
      </c>
      <c r="X1405" t="s">
        <v>84</v>
      </c>
    </row>
    <row r="1406" spans="1:24" hidden="1" x14ac:dyDescent="0.3">
      <c r="A1406">
        <v>1.0671552887395723</v>
      </c>
      <c r="B1406">
        <v>0</v>
      </c>
      <c r="C1406" t="s">
        <v>82</v>
      </c>
      <c r="D1406">
        <v>0.2</v>
      </c>
      <c r="E1406" t="s">
        <v>91</v>
      </c>
      <c r="F1406">
        <v>-32.041311294684313</v>
      </c>
      <c r="G1406" t="s">
        <v>56</v>
      </c>
      <c r="H1406" t="s">
        <v>84</v>
      </c>
      <c r="I1406" t="s">
        <v>84</v>
      </c>
      <c r="J1406" t="s">
        <v>84</v>
      </c>
      <c r="K1406" t="s">
        <v>84</v>
      </c>
      <c r="L1406" t="s">
        <v>84</v>
      </c>
      <c r="M1406" t="s">
        <v>84</v>
      </c>
      <c r="N1406" t="s">
        <v>84</v>
      </c>
      <c r="O1406" t="s">
        <v>84</v>
      </c>
      <c r="P1406" t="s">
        <v>84</v>
      </c>
      <c r="Q1406" t="s">
        <v>84</v>
      </c>
      <c r="R1406" t="s">
        <v>84</v>
      </c>
      <c r="S1406" t="s">
        <v>84</v>
      </c>
      <c r="T1406" t="s">
        <v>84</v>
      </c>
      <c r="U1406" t="s">
        <v>84</v>
      </c>
      <c r="V1406" t="s">
        <v>84</v>
      </c>
      <c r="W1406" t="s">
        <v>84</v>
      </c>
      <c r="X1406" t="s">
        <v>84</v>
      </c>
    </row>
    <row r="1407" spans="1:24" hidden="1" x14ac:dyDescent="0.3">
      <c r="A1407">
        <v>1.2299720563824341</v>
      </c>
      <c r="B1407">
        <v>0</v>
      </c>
      <c r="C1407" t="s">
        <v>82</v>
      </c>
      <c r="D1407">
        <v>0.2</v>
      </c>
      <c r="E1407" t="s">
        <v>91</v>
      </c>
      <c r="F1407">
        <v>-21.67279778498159</v>
      </c>
      <c r="G1407" t="s">
        <v>56</v>
      </c>
      <c r="H1407" t="s">
        <v>84</v>
      </c>
      <c r="I1407" t="s">
        <v>84</v>
      </c>
      <c r="J1407" t="s">
        <v>84</v>
      </c>
      <c r="K1407" t="s">
        <v>84</v>
      </c>
      <c r="L1407" t="s">
        <v>84</v>
      </c>
      <c r="M1407" t="s">
        <v>84</v>
      </c>
      <c r="N1407" t="s">
        <v>84</v>
      </c>
      <c r="O1407" t="s">
        <v>84</v>
      </c>
      <c r="P1407" t="s">
        <v>84</v>
      </c>
      <c r="Q1407" t="s">
        <v>84</v>
      </c>
      <c r="R1407" t="s">
        <v>84</v>
      </c>
      <c r="S1407" t="s">
        <v>84</v>
      </c>
      <c r="T1407" t="s">
        <v>84</v>
      </c>
      <c r="U1407" t="s">
        <v>84</v>
      </c>
      <c r="V1407" t="s">
        <v>84</v>
      </c>
      <c r="W1407" t="s">
        <v>84</v>
      </c>
      <c r="X1407" t="s">
        <v>84</v>
      </c>
    </row>
    <row r="1408" spans="1:24" hidden="1" x14ac:dyDescent="0.3">
      <c r="A1408">
        <v>0.77810531171184871</v>
      </c>
      <c r="B1408">
        <v>0</v>
      </c>
      <c r="C1408" t="s">
        <v>82</v>
      </c>
      <c r="D1408">
        <v>0.2</v>
      </c>
      <c r="E1408" t="s">
        <v>91</v>
      </c>
      <c r="F1408">
        <v>-50.448620536722366</v>
      </c>
      <c r="G1408" t="s">
        <v>56</v>
      </c>
      <c r="H1408" t="s">
        <v>84</v>
      </c>
      <c r="I1408" t="s">
        <v>84</v>
      </c>
      <c r="J1408" t="s">
        <v>84</v>
      </c>
      <c r="K1408" t="s">
        <v>84</v>
      </c>
      <c r="L1408" t="s">
        <v>84</v>
      </c>
      <c r="M1408" t="s">
        <v>84</v>
      </c>
      <c r="N1408" t="s">
        <v>84</v>
      </c>
      <c r="O1408" t="s">
        <v>84</v>
      </c>
      <c r="P1408" t="s">
        <v>84</v>
      </c>
      <c r="Q1408" t="s">
        <v>84</v>
      </c>
      <c r="R1408" t="s">
        <v>84</v>
      </c>
      <c r="S1408" t="s">
        <v>84</v>
      </c>
      <c r="T1408" t="s">
        <v>84</v>
      </c>
      <c r="U1408" t="s">
        <v>84</v>
      </c>
      <c r="V1408" t="s">
        <v>84</v>
      </c>
      <c r="W1408" t="s">
        <v>84</v>
      </c>
      <c r="X1408" t="s">
        <v>84</v>
      </c>
    </row>
    <row r="1409" spans="1:24" hidden="1" x14ac:dyDescent="0.3">
      <c r="A1409">
        <v>1.2056889173584244</v>
      </c>
      <c r="B1409">
        <v>0</v>
      </c>
      <c r="C1409" t="s">
        <v>82</v>
      </c>
      <c r="D1409">
        <v>0.2</v>
      </c>
      <c r="E1409" t="s">
        <v>91</v>
      </c>
      <c r="F1409">
        <v>-23.219199047416136</v>
      </c>
      <c r="G1409" t="s">
        <v>56</v>
      </c>
      <c r="H1409" t="s">
        <v>84</v>
      </c>
      <c r="I1409" t="s">
        <v>84</v>
      </c>
      <c r="J1409" t="s">
        <v>84</v>
      </c>
      <c r="K1409" t="s">
        <v>84</v>
      </c>
      <c r="L1409" t="s">
        <v>84</v>
      </c>
      <c r="M1409" t="s">
        <v>84</v>
      </c>
      <c r="N1409" t="s">
        <v>84</v>
      </c>
      <c r="O1409" t="s">
        <v>84</v>
      </c>
      <c r="P1409" t="s">
        <v>84</v>
      </c>
      <c r="Q1409" t="s">
        <v>84</v>
      </c>
      <c r="R1409" t="s">
        <v>84</v>
      </c>
      <c r="S1409" t="s">
        <v>84</v>
      </c>
      <c r="T1409" t="s">
        <v>84</v>
      </c>
      <c r="U1409" t="s">
        <v>84</v>
      </c>
      <c r="V1409" t="s">
        <v>84</v>
      </c>
      <c r="W1409" t="s">
        <v>84</v>
      </c>
      <c r="X1409" t="s">
        <v>84</v>
      </c>
    </row>
    <row r="1410" spans="1:24" hidden="1" x14ac:dyDescent="0.3">
      <c r="A1410">
        <v>1.9282904371605614</v>
      </c>
      <c r="B1410">
        <v>0</v>
      </c>
      <c r="C1410" t="s">
        <v>82</v>
      </c>
      <c r="D1410">
        <v>0.2</v>
      </c>
      <c r="E1410" t="s">
        <v>91</v>
      </c>
      <c r="F1410">
        <v>22.797582446701988</v>
      </c>
      <c r="G1410" t="s">
        <v>56</v>
      </c>
      <c r="H1410" t="s">
        <v>84</v>
      </c>
      <c r="I1410" t="s">
        <v>84</v>
      </c>
      <c r="J1410" t="s">
        <v>84</v>
      </c>
      <c r="K1410" t="s">
        <v>84</v>
      </c>
      <c r="L1410" t="s">
        <v>84</v>
      </c>
      <c r="M1410" t="s">
        <v>84</v>
      </c>
      <c r="N1410" t="s">
        <v>84</v>
      </c>
      <c r="O1410" t="s">
        <v>84</v>
      </c>
      <c r="P1410" t="s">
        <v>84</v>
      </c>
      <c r="Q1410" t="s">
        <v>84</v>
      </c>
      <c r="R1410" t="s">
        <v>84</v>
      </c>
      <c r="S1410" t="s">
        <v>84</v>
      </c>
      <c r="T1410" t="s">
        <v>84</v>
      </c>
      <c r="U1410" t="s">
        <v>84</v>
      </c>
      <c r="V1410" t="s">
        <v>84</v>
      </c>
      <c r="W1410" t="s">
        <v>84</v>
      </c>
      <c r="X1410" t="s">
        <v>84</v>
      </c>
    </row>
    <row r="1411" spans="1:24" hidden="1" x14ac:dyDescent="0.3">
      <c r="A1411">
        <v>0.94400201575023224</v>
      </c>
      <c r="B1411">
        <v>0</v>
      </c>
      <c r="C1411" t="s">
        <v>82</v>
      </c>
      <c r="D1411">
        <v>0.2</v>
      </c>
      <c r="E1411" t="s">
        <v>91</v>
      </c>
      <c r="F1411">
        <v>-39.883970212683423</v>
      </c>
      <c r="G1411" t="s">
        <v>56</v>
      </c>
      <c r="H1411" t="s">
        <v>84</v>
      </c>
      <c r="I1411" t="s">
        <v>84</v>
      </c>
      <c r="J1411" t="s">
        <v>84</v>
      </c>
      <c r="K1411" t="s">
        <v>84</v>
      </c>
      <c r="L1411" t="s">
        <v>84</v>
      </c>
      <c r="M1411" t="s">
        <v>84</v>
      </c>
      <c r="N1411" t="s">
        <v>84</v>
      </c>
      <c r="O1411" t="s">
        <v>84</v>
      </c>
      <c r="P1411" t="s">
        <v>84</v>
      </c>
      <c r="Q1411" t="s">
        <v>84</v>
      </c>
      <c r="R1411" t="s">
        <v>84</v>
      </c>
      <c r="S1411" t="s">
        <v>84</v>
      </c>
      <c r="T1411" t="s">
        <v>84</v>
      </c>
      <c r="U1411" t="s">
        <v>84</v>
      </c>
      <c r="V1411" t="s">
        <v>84</v>
      </c>
      <c r="W1411" t="s">
        <v>84</v>
      </c>
      <c r="X1411" t="s">
        <v>84</v>
      </c>
    </row>
    <row r="1412" spans="1:24" hidden="1" x14ac:dyDescent="0.3">
      <c r="A1412">
        <v>1.3311815560241811</v>
      </c>
      <c r="B1412">
        <v>0</v>
      </c>
      <c r="C1412" t="s">
        <v>82</v>
      </c>
      <c r="D1412">
        <v>0.2</v>
      </c>
      <c r="E1412" t="s">
        <v>91</v>
      </c>
      <c r="F1412">
        <v>-15.227564412903199</v>
      </c>
      <c r="G1412" t="s">
        <v>56</v>
      </c>
      <c r="H1412" t="s">
        <v>84</v>
      </c>
      <c r="I1412" t="s">
        <v>84</v>
      </c>
      <c r="J1412" t="s">
        <v>84</v>
      </c>
      <c r="K1412" t="s">
        <v>84</v>
      </c>
      <c r="L1412" t="s">
        <v>84</v>
      </c>
      <c r="M1412" t="s">
        <v>84</v>
      </c>
      <c r="N1412" t="s">
        <v>84</v>
      </c>
      <c r="O1412" t="s">
        <v>84</v>
      </c>
      <c r="P1412" t="s">
        <v>84</v>
      </c>
      <c r="Q1412" t="s">
        <v>84</v>
      </c>
      <c r="R1412" t="s">
        <v>84</v>
      </c>
      <c r="S1412" t="s">
        <v>84</v>
      </c>
      <c r="T1412" t="s">
        <v>84</v>
      </c>
      <c r="U1412" t="s">
        <v>84</v>
      </c>
      <c r="V1412" t="s">
        <v>84</v>
      </c>
      <c r="W1412" t="s">
        <v>84</v>
      </c>
      <c r="X1412" t="s">
        <v>84</v>
      </c>
    </row>
    <row r="1413" spans="1:24" hidden="1" x14ac:dyDescent="0.3">
      <c r="A1413">
        <v>1.3918721999118104</v>
      </c>
      <c r="B1413">
        <v>0</v>
      </c>
      <c r="C1413" t="s">
        <v>82</v>
      </c>
      <c r="D1413">
        <v>0.2</v>
      </c>
      <c r="E1413" t="s">
        <v>91</v>
      </c>
      <c r="F1413">
        <v>-11.362656822784793</v>
      </c>
      <c r="G1413" t="s">
        <v>56</v>
      </c>
      <c r="H1413" t="s">
        <v>84</v>
      </c>
      <c r="I1413" t="s">
        <v>84</v>
      </c>
      <c r="J1413" t="s">
        <v>84</v>
      </c>
      <c r="K1413" t="s">
        <v>84</v>
      </c>
      <c r="L1413" t="s">
        <v>84</v>
      </c>
      <c r="M1413" t="s">
        <v>84</v>
      </c>
      <c r="N1413" t="s">
        <v>84</v>
      </c>
      <c r="O1413" t="s">
        <v>84</v>
      </c>
      <c r="P1413" t="s">
        <v>84</v>
      </c>
      <c r="Q1413" t="s">
        <v>84</v>
      </c>
      <c r="R1413" t="s">
        <v>84</v>
      </c>
      <c r="S1413" t="s">
        <v>84</v>
      </c>
      <c r="T1413" t="s">
        <v>84</v>
      </c>
      <c r="U1413" t="s">
        <v>84</v>
      </c>
      <c r="V1413" t="s">
        <v>84</v>
      </c>
      <c r="W1413" t="s">
        <v>84</v>
      </c>
      <c r="X1413" t="s">
        <v>84</v>
      </c>
    </row>
    <row r="1414" spans="1:24" hidden="1" x14ac:dyDescent="0.3">
      <c r="A1414">
        <v>0.39973412527115004</v>
      </c>
      <c r="B1414">
        <v>0</v>
      </c>
      <c r="C1414" t="s">
        <v>82</v>
      </c>
      <c r="D1414">
        <v>0.2</v>
      </c>
      <c r="E1414" t="s">
        <v>91</v>
      </c>
      <c r="F1414">
        <v>-74.544091876001403</v>
      </c>
      <c r="G1414" t="s">
        <v>56</v>
      </c>
      <c r="H1414" t="s">
        <v>84</v>
      </c>
      <c r="I1414" t="s">
        <v>84</v>
      </c>
      <c r="J1414" t="s">
        <v>84</v>
      </c>
      <c r="K1414" t="s">
        <v>84</v>
      </c>
      <c r="L1414" t="s">
        <v>84</v>
      </c>
      <c r="M1414" t="s">
        <v>84</v>
      </c>
      <c r="N1414" t="s">
        <v>84</v>
      </c>
      <c r="O1414" t="s">
        <v>84</v>
      </c>
      <c r="P1414" t="s">
        <v>84</v>
      </c>
      <c r="Q1414" t="s">
        <v>84</v>
      </c>
      <c r="R1414" t="s">
        <v>84</v>
      </c>
      <c r="S1414" t="s">
        <v>84</v>
      </c>
      <c r="T1414" t="s">
        <v>84</v>
      </c>
      <c r="U1414" t="s">
        <v>84</v>
      </c>
      <c r="V1414" t="s">
        <v>84</v>
      </c>
      <c r="W1414" t="s">
        <v>84</v>
      </c>
      <c r="X1414" t="s">
        <v>84</v>
      </c>
    </row>
    <row r="1415" spans="1:24" hidden="1" x14ac:dyDescent="0.3">
      <c r="A1415">
        <v>1.5496026256113562</v>
      </c>
      <c r="B1415">
        <v>0</v>
      </c>
      <c r="C1415" t="s">
        <v>82</v>
      </c>
      <c r="D1415">
        <v>0.2</v>
      </c>
      <c r="E1415" t="s">
        <v>91</v>
      </c>
      <c r="F1415">
        <v>-1.3180522440708036</v>
      </c>
      <c r="G1415" t="s">
        <v>56</v>
      </c>
      <c r="H1415" t="s">
        <v>84</v>
      </c>
      <c r="I1415" t="s">
        <v>84</v>
      </c>
      <c r="J1415" t="s">
        <v>84</v>
      </c>
      <c r="K1415" t="s">
        <v>84</v>
      </c>
      <c r="L1415" t="s">
        <v>84</v>
      </c>
      <c r="M1415" t="s">
        <v>84</v>
      </c>
      <c r="N1415" t="s">
        <v>84</v>
      </c>
      <c r="O1415" t="s">
        <v>84</v>
      </c>
      <c r="P1415" t="s">
        <v>84</v>
      </c>
      <c r="Q1415" t="s">
        <v>84</v>
      </c>
      <c r="R1415" t="s">
        <v>84</v>
      </c>
      <c r="S1415" t="s">
        <v>84</v>
      </c>
      <c r="T1415" t="s">
        <v>84</v>
      </c>
      <c r="U1415" t="s">
        <v>84</v>
      </c>
      <c r="V1415" t="s">
        <v>84</v>
      </c>
      <c r="W1415" t="s">
        <v>84</v>
      </c>
      <c r="X1415" t="s">
        <v>84</v>
      </c>
    </row>
    <row r="1416" spans="1:24" hidden="1" x14ac:dyDescent="0.3">
      <c r="A1416">
        <v>0.58849308738534323</v>
      </c>
      <c r="B1416">
        <v>0</v>
      </c>
      <c r="C1416" t="s">
        <v>82</v>
      </c>
      <c r="D1416">
        <v>0.2</v>
      </c>
      <c r="E1416" t="s">
        <v>91</v>
      </c>
      <c r="F1416">
        <v>-62.523524970684377</v>
      </c>
      <c r="G1416" t="s">
        <v>56</v>
      </c>
      <c r="H1416" t="s">
        <v>84</v>
      </c>
      <c r="I1416" t="s">
        <v>84</v>
      </c>
      <c r="J1416" t="s">
        <v>84</v>
      </c>
      <c r="K1416" t="s">
        <v>84</v>
      </c>
      <c r="L1416" t="s">
        <v>84</v>
      </c>
      <c r="M1416" t="s">
        <v>84</v>
      </c>
      <c r="N1416" t="s">
        <v>84</v>
      </c>
      <c r="O1416" t="s">
        <v>84</v>
      </c>
      <c r="P1416" t="s">
        <v>84</v>
      </c>
      <c r="Q1416" t="s">
        <v>84</v>
      </c>
      <c r="R1416" t="s">
        <v>84</v>
      </c>
      <c r="S1416" t="s">
        <v>84</v>
      </c>
      <c r="T1416" t="s">
        <v>84</v>
      </c>
      <c r="U1416" t="s">
        <v>84</v>
      </c>
      <c r="V1416" t="s">
        <v>84</v>
      </c>
      <c r="W1416" t="s">
        <v>84</v>
      </c>
      <c r="X1416" t="s">
        <v>84</v>
      </c>
    </row>
    <row r="1417" spans="1:24" hidden="1" x14ac:dyDescent="0.3">
      <c r="A1417">
        <v>2.1452043155781086</v>
      </c>
      <c r="B1417">
        <v>0</v>
      </c>
      <c r="C1417" t="s">
        <v>82</v>
      </c>
      <c r="D1417">
        <v>0.2</v>
      </c>
      <c r="E1417" t="s">
        <v>91</v>
      </c>
      <c r="F1417">
        <v>36.61111351831552</v>
      </c>
      <c r="G1417" t="s">
        <v>56</v>
      </c>
      <c r="H1417" t="s">
        <v>84</v>
      </c>
      <c r="I1417" t="s">
        <v>84</v>
      </c>
      <c r="J1417" t="s">
        <v>84</v>
      </c>
      <c r="K1417" t="s">
        <v>84</v>
      </c>
      <c r="L1417" t="s">
        <v>84</v>
      </c>
      <c r="M1417" t="s">
        <v>84</v>
      </c>
      <c r="N1417" t="s">
        <v>84</v>
      </c>
      <c r="O1417" t="s">
        <v>84</v>
      </c>
      <c r="P1417" t="s">
        <v>84</v>
      </c>
      <c r="Q1417" t="s">
        <v>84</v>
      </c>
      <c r="R1417" t="s">
        <v>84</v>
      </c>
      <c r="S1417" t="s">
        <v>84</v>
      </c>
      <c r="T1417" t="s">
        <v>84</v>
      </c>
      <c r="U1417" t="s">
        <v>84</v>
      </c>
      <c r="V1417" t="s">
        <v>84</v>
      </c>
      <c r="W1417" t="s">
        <v>84</v>
      </c>
      <c r="X1417" t="s">
        <v>84</v>
      </c>
    </row>
    <row r="1418" spans="1:24" hidden="1" x14ac:dyDescent="0.3">
      <c r="A1418">
        <v>1.9010047915511075</v>
      </c>
      <c r="B1418">
        <v>0</v>
      </c>
      <c r="C1418" t="s">
        <v>82</v>
      </c>
      <c r="D1418">
        <v>0.2</v>
      </c>
      <c r="E1418" t="s">
        <v>91</v>
      </c>
      <c r="F1418">
        <v>21.059975262759181</v>
      </c>
      <c r="G1418" t="s">
        <v>56</v>
      </c>
      <c r="H1418" t="s">
        <v>84</v>
      </c>
      <c r="I1418" t="s">
        <v>84</v>
      </c>
      <c r="J1418" t="s">
        <v>84</v>
      </c>
      <c r="K1418" t="s">
        <v>84</v>
      </c>
      <c r="L1418" t="s">
        <v>84</v>
      </c>
      <c r="M1418" t="s">
        <v>84</v>
      </c>
      <c r="N1418" t="s">
        <v>84</v>
      </c>
      <c r="O1418" t="s">
        <v>84</v>
      </c>
      <c r="P1418" t="s">
        <v>84</v>
      </c>
      <c r="Q1418" t="s">
        <v>84</v>
      </c>
      <c r="R1418" t="s">
        <v>84</v>
      </c>
      <c r="S1418" t="s">
        <v>84</v>
      </c>
      <c r="T1418" t="s">
        <v>84</v>
      </c>
      <c r="U1418" t="s">
        <v>84</v>
      </c>
      <c r="V1418" t="s">
        <v>84</v>
      </c>
      <c r="W1418" t="s">
        <v>84</v>
      </c>
      <c r="X1418" t="s">
        <v>84</v>
      </c>
    </row>
    <row r="1419" spans="1:24" hidden="1" x14ac:dyDescent="0.3">
      <c r="A1419">
        <v>0.89768643800127745</v>
      </c>
      <c r="B1419">
        <v>0</v>
      </c>
      <c r="C1419" t="s">
        <v>82</v>
      </c>
      <c r="D1419">
        <v>0.2</v>
      </c>
      <c r="E1419" t="s">
        <v>91</v>
      </c>
      <c r="F1419">
        <v>-42.833443418373726</v>
      </c>
      <c r="G1419" t="s">
        <v>56</v>
      </c>
      <c r="H1419" t="s">
        <v>84</v>
      </c>
      <c r="I1419" t="s">
        <v>84</v>
      </c>
      <c r="J1419" t="s">
        <v>84</v>
      </c>
      <c r="K1419" t="s">
        <v>84</v>
      </c>
      <c r="L1419" t="s">
        <v>84</v>
      </c>
      <c r="M1419" t="s">
        <v>84</v>
      </c>
      <c r="N1419" t="s">
        <v>84</v>
      </c>
      <c r="O1419" t="s">
        <v>84</v>
      </c>
      <c r="P1419" t="s">
        <v>84</v>
      </c>
      <c r="Q1419" t="s">
        <v>84</v>
      </c>
      <c r="R1419" t="s">
        <v>84</v>
      </c>
      <c r="S1419" t="s">
        <v>84</v>
      </c>
      <c r="T1419" t="s">
        <v>84</v>
      </c>
      <c r="U1419" t="s">
        <v>84</v>
      </c>
      <c r="V1419" t="s">
        <v>84</v>
      </c>
      <c r="W1419" t="s">
        <v>84</v>
      </c>
      <c r="X1419" t="s">
        <v>84</v>
      </c>
    </row>
    <row r="1420" spans="1:24" hidden="1" x14ac:dyDescent="0.3">
      <c r="A1420">
        <v>1.0541333600810339</v>
      </c>
      <c r="B1420">
        <v>0</v>
      </c>
      <c r="C1420" t="s">
        <v>82</v>
      </c>
      <c r="D1420">
        <v>0.2</v>
      </c>
      <c r="E1420" t="s">
        <v>91</v>
      </c>
      <c r="F1420">
        <v>-32.870575044193224</v>
      </c>
      <c r="G1420" t="s">
        <v>56</v>
      </c>
      <c r="H1420" t="s">
        <v>84</v>
      </c>
      <c r="I1420" t="s">
        <v>84</v>
      </c>
      <c r="J1420" t="s">
        <v>84</v>
      </c>
      <c r="K1420" t="s">
        <v>84</v>
      </c>
      <c r="L1420" t="s">
        <v>84</v>
      </c>
      <c r="M1420" t="s">
        <v>84</v>
      </c>
      <c r="N1420" t="s">
        <v>84</v>
      </c>
      <c r="O1420" t="s">
        <v>84</v>
      </c>
      <c r="P1420" t="s">
        <v>84</v>
      </c>
      <c r="Q1420" t="s">
        <v>84</v>
      </c>
      <c r="R1420" t="s">
        <v>84</v>
      </c>
      <c r="S1420" t="s">
        <v>84</v>
      </c>
      <c r="T1420" t="s">
        <v>84</v>
      </c>
      <c r="U1420" t="s">
        <v>84</v>
      </c>
      <c r="V1420" t="s">
        <v>84</v>
      </c>
      <c r="W1420" t="s">
        <v>84</v>
      </c>
      <c r="X1420" t="s">
        <v>84</v>
      </c>
    </row>
    <row r="1421" spans="1:24" hidden="1" x14ac:dyDescent="0.3">
      <c r="A1421">
        <v>0.92399301638164588</v>
      </c>
      <c r="B1421">
        <v>0</v>
      </c>
      <c r="C1421" t="s">
        <v>82</v>
      </c>
      <c r="D1421">
        <v>0.2</v>
      </c>
      <c r="E1421" t="s">
        <v>91</v>
      </c>
      <c r="F1421">
        <v>-41.158185290603974</v>
      </c>
      <c r="G1421" t="s">
        <v>56</v>
      </c>
      <c r="H1421" t="s">
        <v>84</v>
      </c>
      <c r="I1421" t="s">
        <v>84</v>
      </c>
      <c r="J1421" t="s">
        <v>84</v>
      </c>
      <c r="K1421" t="s">
        <v>84</v>
      </c>
      <c r="L1421" t="s">
        <v>84</v>
      </c>
      <c r="M1421" t="s">
        <v>84</v>
      </c>
      <c r="N1421" t="s">
        <v>84</v>
      </c>
      <c r="O1421" t="s">
        <v>84</v>
      </c>
      <c r="P1421" t="s">
        <v>84</v>
      </c>
      <c r="Q1421" t="s">
        <v>84</v>
      </c>
      <c r="R1421" t="s">
        <v>84</v>
      </c>
      <c r="S1421" t="s">
        <v>84</v>
      </c>
      <c r="T1421" t="s">
        <v>84</v>
      </c>
      <c r="U1421" t="s">
        <v>84</v>
      </c>
      <c r="V1421" t="s">
        <v>84</v>
      </c>
      <c r="W1421" t="s">
        <v>84</v>
      </c>
      <c r="X1421" t="s">
        <v>84</v>
      </c>
    </row>
    <row r="1422" spans="1:24" hidden="1" x14ac:dyDescent="0.3">
      <c r="A1422">
        <v>0.91461249279278944</v>
      </c>
      <c r="B1422">
        <v>0</v>
      </c>
      <c r="C1422" t="s">
        <v>82</v>
      </c>
      <c r="D1422">
        <v>0.2</v>
      </c>
      <c r="E1422" t="s">
        <v>91</v>
      </c>
      <c r="F1422">
        <v>-41.755556722104728</v>
      </c>
      <c r="G1422" t="s">
        <v>56</v>
      </c>
      <c r="H1422" t="s">
        <v>84</v>
      </c>
      <c r="I1422" t="s">
        <v>84</v>
      </c>
      <c r="J1422" t="s">
        <v>84</v>
      </c>
      <c r="K1422" t="s">
        <v>84</v>
      </c>
      <c r="L1422" t="s">
        <v>84</v>
      </c>
      <c r="M1422" t="s">
        <v>84</v>
      </c>
      <c r="N1422" t="s">
        <v>84</v>
      </c>
      <c r="O1422" t="s">
        <v>84</v>
      </c>
      <c r="P1422" t="s">
        <v>84</v>
      </c>
      <c r="Q1422" t="s">
        <v>84</v>
      </c>
      <c r="R1422" t="s">
        <v>84</v>
      </c>
      <c r="S1422" t="s">
        <v>84</v>
      </c>
      <c r="T1422" t="s">
        <v>84</v>
      </c>
      <c r="U1422" t="s">
        <v>84</v>
      </c>
      <c r="V1422" t="s">
        <v>84</v>
      </c>
      <c r="W1422" t="s">
        <v>84</v>
      </c>
      <c r="X1422" t="s">
        <v>84</v>
      </c>
    </row>
    <row r="1423" spans="1:24" hidden="1" x14ac:dyDescent="0.3">
      <c r="A1423">
        <v>1.2820263325381738</v>
      </c>
      <c r="B1423">
        <v>0</v>
      </c>
      <c r="C1423" t="s">
        <v>85</v>
      </c>
      <c r="D1423">
        <v>0.2</v>
      </c>
      <c r="E1423" t="s">
        <v>91</v>
      </c>
      <c r="F1423">
        <v>-18.35787221943745</v>
      </c>
      <c r="G1423" t="s">
        <v>56</v>
      </c>
      <c r="H1423" t="s">
        <v>84</v>
      </c>
      <c r="I1423" t="s">
        <v>84</v>
      </c>
      <c r="J1423" t="s">
        <v>84</v>
      </c>
      <c r="K1423" t="s">
        <v>84</v>
      </c>
      <c r="L1423" t="s">
        <v>84</v>
      </c>
      <c r="M1423" t="s">
        <v>84</v>
      </c>
      <c r="N1423" t="s">
        <v>84</v>
      </c>
      <c r="O1423" t="s">
        <v>84</v>
      </c>
      <c r="P1423" t="s">
        <v>84</v>
      </c>
      <c r="Q1423" t="s">
        <v>84</v>
      </c>
      <c r="R1423" t="s">
        <v>84</v>
      </c>
      <c r="S1423" t="s">
        <v>84</v>
      </c>
      <c r="T1423" t="s">
        <v>84</v>
      </c>
      <c r="U1423" t="s">
        <v>84</v>
      </c>
      <c r="V1423" t="s">
        <v>84</v>
      </c>
      <c r="W1423" t="s">
        <v>84</v>
      </c>
      <c r="X1423" t="s">
        <v>84</v>
      </c>
    </row>
    <row r="1424" spans="1:24" hidden="1" x14ac:dyDescent="0.3">
      <c r="A1424">
        <v>0.90595898598734093</v>
      </c>
      <c r="B1424">
        <v>0</v>
      </c>
      <c r="C1424" t="s">
        <v>85</v>
      </c>
      <c r="D1424">
        <v>0.2</v>
      </c>
      <c r="E1424" t="s">
        <v>91</v>
      </c>
      <c r="F1424">
        <v>-42.306630198857484</v>
      </c>
      <c r="G1424" t="s">
        <v>56</v>
      </c>
      <c r="H1424" t="s">
        <v>84</v>
      </c>
      <c r="I1424" t="s">
        <v>84</v>
      </c>
      <c r="J1424" t="s">
        <v>84</v>
      </c>
      <c r="K1424" t="s">
        <v>84</v>
      </c>
      <c r="L1424" t="s">
        <v>84</v>
      </c>
      <c r="M1424" t="s">
        <v>84</v>
      </c>
      <c r="N1424" t="s">
        <v>84</v>
      </c>
      <c r="O1424" t="s">
        <v>84</v>
      </c>
      <c r="P1424" t="s">
        <v>84</v>
      </c>
      <c r="Q1424" t="s">
        <v>84</v>
      </c>
      <c r="R1424" t="s">
        <v>84</v>
      </c>
      <c r="S1424" t="s">
        <v>84</v>
      </c>
      <c r="T1424" t="s">
        <v>84</v>
      </c>
      <c r="U1424" t="s">
        <v>84</v>
      </c>
      <c r="V1424" t="s">
        <v>84</v>
      </c>
      <c r="W1424" t="s">
        <v>84</v>
      </c>
      <c r="X1424" t="s">
        <v>84</v>
      </c>
    </row>
    <row r="1425" spans="1:24" hidden="1" x14ac:dyDescent="0.3">
      <c r="A1425">
        <v>1.6504196351798388</v>
      </c>
      <c r="B1425">
        <v>0</v>
      </c>
      <c r="C1425" t="s">
        <v>85</v>
      </c>
      <c r="D1425">
        <v>0.2</v>
      </c>
      <c r="E1425" t="s">
        <v>91</v>
      </c>
      <c r="F1425">
        <v>5.10218653632037</v>
      </c>
      <c r="G1425" t="s">
        <v>56</v>
      </c>
      <c r="H1425" t="s">
        <v>84</v>
      </c>
      <c r="I1425" t="s">
        <v>84</v>
      </c>
      <c r="J1425" t="s">
        <v>84</v>
      </c>
      <c r="K1425" t="s">
        <v>84</v>
      </c>
      <c r="L1425" t="s">
        <v>84</v>
      </c>
      <c r="M1425" t="s">
        <v>84</v>
      </c>
      <c r="N1425" t="s">
        <v>84</v>
      </c>
      <c r="O1425" t="s">
        <v>84</v>
      </c>
      <c r="P1425" t="s">
        <v>84</v>
      </c>
      <c r="Q1425" t="s">
        <v>84</v>
      </c>
      <c r="R1425" t="s">
        <v>84</v>
      </c>
      <c r="S1425" t="s">
        <v>84</v>
      </c>
      <c r="T1425" t="s">
        <v>84</v>
      </c>
      <c r="U1425" t="s">
        <v>84</v>
      </c>
      <c r="V1425" t="s">
        <v>84</v>
      </c>
      <c r="W1425" t="s">
        <v>84</v>
      </c>
      <c r="X1425" t="s">
        <v>84</v>
      </c>
    </row>
    <row r="1426" spans="1:24" hidden="1" x14ac:dyDescent="0.3">
      <c r="A1426">
        <v>1.2013087263992086</v>
      </c>
      <c r="B1426">
        <v>0</v>
      </c>
      <c r="C1426" t="s">
        <v>85</v>
      </c>
      <c r="D1426">
        <v>0.2</v>
      </c>
      <c r="E1426" t="s">
        <v>91</v>
      </c>
      <c r="F1426">
        <v>-23.498138801553299</v>
      </c>
      <c r="G1426" t="s">
        <v>56</v>
      </c>
      <c r="H1426" t="s">
        <v>84</v>
      </c>
      <c r="I1426" t="s">
        <v>84</v>
      </c>
      <c r="J1426" t="s">
        <v>84</v>
      </c>
      <c r="K1426" t="s">
        <v>84</v>
      </c>
      <c r="L1426" t="s">
        <v>84</v>
      </c>
      <c r="M1426" t="s">
        <v>84</v>
      </c>
      <c r="N1426" t="s">
        <v>84</v>
      </c>
      <c r="O1426" t="s">
        <v>84</v>
      </c>
      <c r="P1426" t="s">
        <v>84</v>
      </c>
      <c r="Q1426" t="s">
        <v>84</v>
      </c>
      <c r="R1426" t="s">
        <v>84</v>
      </c>
      <c r="S1426" t="s">
        <v>84</v>
      </c>
      <c r="T1426" t="s">
        <v>84</v>
      </c>
      <c r="U1426" t="s">
        <v>84</v>
      </c>
      <c r="V1426" t="s">
        <v>84</v>
      </c>
      <c r="W1426" t="s">
        <v>84</v>
      </c>
      <c r="X1426" t="s">
        <v>84</v>
      </c>
    </row>
    <row r="1427" spans="1:24" hidden="1" x14ac:dyDescent="0.3">
      <c r="A1427">
        <v>1.9916193842059808</v>
      </c>
      <c r="B1427">
        <v>0</v>
      </c>
      <c r="C1427" t="s">
        <v>85</v>
      </c>
      <c r="D1427">
        <v>0.2</v>
      </c>
      <c r="E1427" t="s">
        <v>91</v>
      </c>
      <c r="F1427">
        <v>26.830502719606496</v>
      </c>
      <c r="G1427" t="s">
        <v>56</v>
      </c>
      <c r="H1427" t="s">
        <v>84</v>
      </c>
      <c r="I1427" t="s">
        <v>84</v>
      </c>
      <c r="J1427" t="s">
        <v>84</v>
      </c>
      <c r="K1427" t="s">
        <v>84</v>
      </c>
      <c r="L1427" t="s">
        <v>84</v>
      </c>
      <c r="M1427" t="s">
        <v>84</v>
      </c>
      <c r="N1427" t="s">
        <v>84</v>
      </c>
      <c r="O1427" t="s">
        <v>84</v>
      </c>
      <c r="P1427" t="s">
        <v>84</v>
      </c>
      <c r="Q1427" t="s">
        <v>84</v>
      </c>
      <c r="R1427" t="s">
        <v>84</v>
      </c>
      <c r="S1427" t="s">
        <v>84</v>
      </c>
      <c r="T1427" t="s">
        <v>84</v>
      </c>
      <c r="U1427" t="s">
        <v>84</v>
      </c>
      <c r="V1427" t="s">
        <v>84</v>
      </c>
      <c r="W1427" t="s">
        <v>84</v>
      </c>
      <c r="X1427" t="s">
        <v>84</v>
      </c>
    </row>
    <row r="1428" spans="1:24" hidden="1" x14ac:dyDescent="0.3">
      <c r="A1428">
        <v>1.4893622793236585</v>
      </c>
      <c r="B1428">
        <v>0</v>
      </c>
      <c r="C1428" t="s">
        <v>85</v>
      </c>
      <c r="D1428">
        <v>0.2</v>
      </c>
      <c r="E1428" t="s">
        <v>91</v>
      </c>
      <c r="F1428">
        <v>-5.154283937868021</v>
      </c>
      <c r="G1428" t="s">
        <v>56</v>
      </c>
      <c r="H1428" t="s">
        <v>84</v>
      </c>
      <c r="I1428" t="s">
        <v>84</v>
      </c>
      <c r="J1428" t="s">
        <v>84</v>
      </c>
      <c r="K1428" t="s">
        <v>84</v>
      </c>
      <c r="L1428" t="s">
        <v>84</v>
      </c>
      <c r="M1428" t="s">
        <v>84</v>
      </c>
      <c r="N1428" t="s">
        <v>84</v>
      </c>
      <c r="O1428" t="s">
        <v>84</v>
      </c>
      <c r="P1428" t="s">
        <v>84</v>
      </c>
      <c r="Q1428" t="s">
        <v>84</v>
      </c>
      <c r="R1428" t="s">
        <v>84</v>
      </c>
      <c r="S1428" t="s">
        <v>84</v>
      </c>
      <c r="T1428" t="s">
        <v>84</v>
      </c>
      <c r="U1428" t="s">
        <v>84</v>
      </c>
      <c r="V1428" t="s">
        <v>84</v>
      </c>
      <c r="W1428" t="s">
        <v>84</v>
      </c>
      <c r="X1428" t="s">
        <v>84</v>
      </c>
    </row>
    <row r="1429" spans="1:24" hidden="1" x14ac:dyDescent="0.3">
      <c r="A1429">
        <v>1.1905205969082731</v>
      </c>
      <c r="B1429">
        <v>0</v>
      </c>
      <c r="C1429" t="s">
        <v>85</v>
      </c>
      <c r="D1429">
        <v>0.2</v>
      </c>
      <c r="E1429" t="s">
        <v>91</v>
      </c>
      <c r="F1429">
        <v>-24.185149531409728</v>
      </c>
      <c r="G1429" t="s">
        <v>56</v>
      </c>
      <c r="H1429" t="s">
        <v>84</v>
      </c>
      <c r="I1429" t="s">
        <v>84</v>
      </c>
      <c r="J1429" t="s">
        <v>84</v>
      </c>
      <c r="K1429" t="s">
        <v>84</v>
      </c>
      <c r="L1429" t="s">
        <v>84</v>
      </c>
      <c r="M1429" t="s">
        <v>84</v>
      </c>
      <c r="N1429" t="s">
        <v>84</v>
      </c>
      <c r="O1429" t="s">
        <v>84</v>
      </c>
      <c r="P1429" t="s">
        <v>84</v>
      </c>
      <c r="Q1429" t="s">
        <v>84</v>
      </c>
      <c r="R1429" t="s">
        <v>84</v>
      </c>
      <c r="S1429" t="s">
        <v>84</v>
      </c>
      <c r="T1429" t="s">
        <v>84</v>
      </c>
      <c r="U1429" t="s">
        <v>84</v>
      </c>
      <c r="V1429" t="s">
        <v>84</v>
      </c>
      <c r="W1429" t="s">
        <v>84</v>
      </c>
      <c r="X1429" t="s">
        <v>84</v>
      </c>
    </row>
    <row r="1430" spans="1:24" hidden="1" x14ac:dyDescent="0.3">
      <c r="A1430">
        <v>0.79561610255371995</v>
      </c>
      <c r="B1430">
        <v>0</v>
      </c>
      <c r="C1430" t="s">
        <v>85</v>
      </c>
      <c r="D1430">
        <v>0.2</v>
      </c>
      <c r="E1430" t="s">
        <v>91</v>
      </c>
      <c r="F1430">
        <v>-49.333496621427756</v>
      </c>
      <c r="G1430" t="s">
        <v>56</v>
      </c>
      <c r="H1430" t="s">
        <v>84</v>
      </c>
      <c r="I1430" t="s">
        <v>84</v>
      </c>
      <c r="J1430" t="s">
        <v>84</v>
      </c>
      <c r="K1430" t="s">
        <v>84</v>
      </c>
      <c r="L1430" t="s">
        <v>84</v>
      </c>
      <c r="M1430" t="s">
        <v>84</v>
      </c>
      <c r="N1430" t="s">
        <v>84</v>
      </c>
      <c r="O1430" t="s">
        <v>84</v>
      </c>
      <c r="P1430" t="s">
        <v>84</v>
      </c>
      <c r="Q1430" t="s">
        <v>84</v>
      </c>
      <c r="R1430" t="s">
        <v>84</v>
      </c>
      <c r="S1430" t="s">
        <v>84</v>
      </c>
      <c r="T1430" t="s">
        <v>84</v>
      </c>
      <c r="U1430" t="s">
        <v>84</v>
      </c>
      <c r="V1430" t="s">
        <v>84</v>
      </c>
      <c r="W1430" t="s">
        <v>84</v>
      </c>
      <c r="X1430" t="s">
        <v>84</v>
      </c>
    </row>
    <row r="1431" spans="1:24" hidden="1" x14ac:dyDescent="0.3">
      <c r="A1431">
        <v>1.5778225062444053</v>
      </c>
      <c r="B1431">
        <v>0</v>
      </c>
      <c r="C1431" t="s">
        <v>85</v>
      </c>
      <c r="D1431">
        <v>0.2</v>
      </c>
      <c r="E1431" t="s">
        <v>91</v>
      </c>
      <c r="F1431">
        <v>0.47904898709834515</v>
      </c>
      <c r="G1431" t="s">
        <v>56</v>
      </c>
      <c r="H1431" t="s">
        <v>84</v>
      </c>
      <c r="I1431" t="s">
        <v>84</v>
      </c>
      <c r="J1431" t="s">
        <v>84</v>
      </c>
      <c r="K1431" t="s">
        <v>84</v>
      </c>
      <c r="L1431" t="s">
        <v>84</v>
      </c>
      <c r="M1431" t="s">
        <v>84</v>
      </c>
      <c r="N1431" t="s">
        <v>84</v>
      </c>
      <c r="O1431" t="s">
        <v>84</v>
      </c>
      <c r="P1431" t="s">
        <v>84</v>
      </c>
      <c r="Q1431" t="s">
        <v>84</v>
      </c>
      <c r="R1431" t="s">
        <v>84</v>
      </c>
      <c r="S1431" t="s">
        <v>84</v>
      </c>
      <c r="T1431" t="s">
        <v>84</v>
      </c>
      <c r="U1431" t="s">
        <v>84</v>
      </c>
      <c r="V1431" t="s">
        <v>84</v>
      </c>
      <c r="W1431" t="s">
        <v>84</v>
      </c>
      <c r="X1431" t="s">
        <v>84</v>
      </c>
    </row>
    <row r="1432" spans="1:24" hidden="1" x14ac:dyDescent="0.3">
      <c r="A1432">
        <v>1.9223602812892522</v>
      </c>
      <c r="B1432">
        <v>0</v>
      </c>
      <c r="C1432" t="s">
        <v>85</v>
      </c>
      <c r="D1432">
        <v>0.2</v>
      </c>
      <c r="E1432" t="s">
        <v>91</v>
      </c>
      <c r="F1432">
        <v>22.4199376736453</v>
      </c>
      <c r="G1432" t="s">
        <v>56</v>
      </c>
      <c r="H1432" t="s">
        <v>84</v>
      </c>
      <c r="I1432" t="s">
        <v>84</v>
      </c>
      <c r="J1432" t="s">
        <v>84</v>
      </c>
      <c r="K1432" t="s">
        <v>84</v>
      </c>
      <c r="L1432" t="s">
        <v>84</v>
      </c>
      <c r="M1432" t="s">
        <v>84</v>
      </c>
      <c r="N1432" t="s">
        <v>84</v>
      </c>
      <c r="O1432" t="s">
        <v>84</v>
      </c>
      <c r="P1432" t="s">
        <v>84</v>
      </c>
      <c r="Q1432" t="s">
        <v>84</v>
      </c>
      <c r="R1432" t="s">
        <v>84</v>
      </c>
      <c r="S1432" t="s">
        <v>84</v>
      </c>
      <c r="T1432" t="s">
        <v>84</v>
      </c>
      <c r="U1432" t="s">
        <v>84</v>
      </c>
      <c r="V1432" t="s">
        <v>84</v>
      </c>
      <c r="W1432" t="s">
        <v>84</v>
      </c>
      <c r="X1432" t="s">
        <v>84</v>
      </c>
    </row>
    <row r="1433" spans="1:24" hidden="1" x14ac:dyDescent="0.3">
      <c r="A1433">
        <v>1.5711050990982784</v>
      </c>
      <c r="B1433">
        <v>0</v>
      </c>
      <c r="C1433" t="s">
        <v>85</v>
      </c>
      <c r="D1433">
        <v>0.2</v>
      </c>
      <c r="E1433" t="s">
        <v>91</v>
      </c>
      <c r="F1433">
        <v>5.1270400450768437E-2</v>
      </c>
      <c r="G1433" t="s">
        <v>56</v>
      </c>
      <c r="H1433" t="s">
        <v>84</v>
      </c>
      <c r="I1433" t="s">
        <v>84</v>
      </c>
      <c r="J1433" t="s">
        <v>84</v>
      </c>
      <c r="K1433" t="s">
        <v>84</v>
      </c>
      <c r="L1433" t="s">
        <v>84</v>
      </c>
      <c r="M1433" t="s">
        <v>84</v>
      </c>
      <c r="N1433" t="s">
        <v>84</v>
      </c>
      <c r="O1433" t="s">
        <v>84</v>
      </c>
      <c r="P1433" t="s">
        <v>84</v>
      </c>
      <c r="Q1433" t="s">
        <v>84</v>
      </c>
      <c r="R1433" t="s">
        <v>84</v>
      </c>
      <c r="S1433" t="s">
        <v>84</v>
      </c>
      <c r="T1433" t="s">
        <v>84</v>
      </c>
      <c r="U1433" t="s">
        <v>84</v>
      </c>
      <c r="V1433" t="s">
        <v>84</v>
      </c>
      <c r="W1433" t="s">
        <v>84</v>
      </c>
      <c r="X1433" t="s">
        <v>84</v>
      </c>
    </row>
    <row r="1434" spans="1:24" hidden="1" x14ac:dyDescent="0.3">
      <c r="A1434">
        <v>1.3437342707451487</v>
      </c>
      <c r="B1434">
        <v>0</v>
      </c>
      <c r="C1434" t="s">
        <v>85</v>
      </c>
      <c r="D1434">
        <v>0.2</v>
      </c>
      <c r="E1434" t="s">
        <v>91</v>
      </c>
      <c r="F1434">
        <v>-14.428181191801013</v>
      </c>
      <c r="G1434" t="s">
        <v>56</v>
      </c>
      <c r="H1434" t="s">
        <v>84</v>
      </c>
      <c r="I1434" t="s">
        <v>84</v>
      </c>
      <c r="J1434" t="s">
        <v>84</v>
      </c>
      <c r="K1434" t="s">
        <v>84</v>
      </c>
      <c r="L1434" t="s">
        <v>84</v>
      </c>
      <c r="M1434" t="s">
        <v>84</v>
      </c>
      <c r="N1434" t="s">
        <v>84</v>
      </c>
      <c r="O1434" t="s">
        <v>84</v>
      </c>
      <c r="P1434" t="s">
        <v>84</v>
      </c>
      <c r="Q1434" t="s">
        <v>84</v>
      </c>
      <c r="R1434" t="s">
        <v>84</v>
      </c>
      <c r="S1434" t="s">
        <v>84</v>
      </c>
      <c r="T1434" t="s">
        <v>84</v>
      </c>
      <c r="U1434" t="s">
        <v>84</v>
      </c>
      <c r="V1434" t="s">
        <v>84</v>
      </c>
      <c r="W1434" t="s">
        <v>84</v>
      </c>
      <c r="X1434" t="s">
        <v>84</v>
      </c>
    </row>
    <row r="1435" spans="1:24" hidden="1" x14ac:dyDescent="0.3">
      <c r="A1435">
        <v>1.8371366903561974</v>
      </c>
      <c r="B1435">
        <v>0</v>
      </c>
      <c r="C1435" t="s">
        <v>85</v>
      </c>
      <c r="D1435">
        <v>0.2</v>
      </c>
      <c r="E1435" t="s">
        <v>91</v>
      </c>
      <c r="F1435">
        <v>16.992720521951053</v>
      </c>
      <c r="G1435" t="s">
        <v>56</v>
      </c>
      <c r="H1435" t="s">
        <v>84</v>
      </c>
      <c r="I1435" t="s">
        <v>84</v>
      </c>
      <c r="J1435" t="s">
        <v>84</v>
      </c>
      <c r="K1435" t="s">
        <v>84</v>
      </c>
      <c r="L1435" t="s">
        <v>84</v>
      </c>
      <c r="M1435" t="s">
        <v>84</v>
      </c>
      <c r="N1435" t="s">
        <v>84</v>
      </c>
      <c r="O1435" t="s">
        <v>84</v>
      </c>
      <c r="P1435" t="s">
        <v>84</v>
      </c>
      <c r="Q1435" t="s">
        <v>84</v>
      </c>
      <c r="R1435" t="s">
        <v>84</v>
      </c>
      <c r="S1435" t="s">
        <v>84</v>
      </c>
      <c r="T1435" t="s">
        <v>84</v>
      </c>
      <c r="U1435" t="s">
        <v>84</v>
      </c>
      <c r="V1435" t="s">
        <v>84</v>
      </c>
      <c r="W1435" t="s">
        <v>84</v>
      </c>
      <c r="X1435" t="s">
        <v>84</v>
      </c>
    </row>
    <row r="1436" spans="1:24" hidden="1" x14ac:dyDescent="0.3">
      <c r="A1436">
        <v>1.1687402221922707</v>
      </c>
      <c r="B1436">
        <v>0</v>
      </c>
      <c r="C1436" t="s">
        <v>85</v>
      </c>
      <c r="D1436">
        <v>0.2</v>
      </c>
      <c r="E1436" t="s">
        <v>91</v>
      </c>
      <c r="F1436">
        <v>-25.572169509503233</v>
      </c>
      <c r="G1436" t="s">
        <v>56</v>
      </c>
      <c r="H1436" t="s">
        <v>84</v>
      </c>
      <c r="I1436" t="s">
        <v>84</v>
      </c>
      <c r="J1436" t="s">
        <v>84</v>
      </c>
      <c r="K1436" t="s">
        <v>84</v>
      </c>
      <c r="L1436" t="s">
        <v>84</v>
      </c>
      <c r="M1436" t="s">
        <v>84</v>
      </c>
      <c r="N1436" t="s">
        <v>84</v>
      </c>
      <c r="O1436" t="s">
        <v>84</v>
      </c>
      <c r="P1436" t="s">
        <v>84</v>
      </c>
      <c r="Q1436" t="s">
        <v>84</v>
      </c>
      <c r="R1436" t="s">
        <v>84</v>
      </c>
      <c r="S1436" t="s">
        <v>84</v>
      </c>
      <c r="T1436" t="s">
        <v>84</v>
      </c>
      <c r="U1436" t="s">
        <v>84</v>
      </c>
      <c r="V1436" t="s">
        <v>84</v>
      </c>
      <c r="W1436" t="s">
        <v>84</v>
      </c>
      <c r="X1436" t="s">
        <v>84</v>
      </c>
    </row>
    <row r="1437" spans="1:24" hidden="1" x14ac:dyDescent="0.3">
      <c r="A1437">
        <v>0.73744071941463696</v>
      </c>
      <c r="B1437">
        <v>0</v>
      </c>
      <c r="C1437" t="s">
        <v>85</v>
      </c>
      <c r="D1437">
        <v>0.2</v>
      </c>
      <c r="E1437" t="s">
        <v>91</v>
      </c>
      <c r="F1437">
        <v>-53.038227127642045</v>
      </c>
      <c r="G1437" t="s">
        <v>56</v>
      </c>
      <c r="H1437" t="s">
        <v>84</v>
      </c>
      <c r="I1437" t="s">
        <v>84</v>
      </c>
      <c r="J1437" t="s">
        <v>84</v>
      </c>
      <c r="K1437" t="s">
        <v>84</v>
      </c>
      <c r="L1437" t="s">
        <v>84</v>
      </c>
      <c r="M1437" t="s">
        <v>84</v>
      </c>
      <c r="N1437" t="s">
        <v>84</v>
      </c>
      <c r="O1437" t="s">
        <v>84</v>
      </c>
      <c r="P1437" t="s">
        <v>84</v>
      </c>
      <c r="Q1437" t="s">
        <v>84</v>
      </c>
      <c r="R1437" t="s">
        <v>84</v>
      </c>
      <c r="S1437" t="s">
        <v>84</v>
      </c>
      <c r="T1437" t="s">
        <v>84</v>
      </c>
      <c r="U1437" t="s">
        <v>84</v>
      </c>
      <c r="V1437" t="s">
        <v>84</v>
      </c>
      <c r="W1437" t="s">
        <v>84</v>
      </c>
      <c r="X1437" t="s">
        <v>84</v>
      </c>
    </row>
    <row r="1438" spans="1:24" hidden="1" x14ac:dyDescent="0.3">
      <c r="A1438">
        <v>1.6084722605155033</v>
      </c>
      <c r="B1438">
        <v>0</v>
      </c>
      <c r="C1438" t="s">
        <v>85</v>
      </c>
      <c r="D1438">
        <v>0.2</v>
      </c>
      <c r="E1438" t="s">
        <v>91</v>
      </c>
      <c r="F1438">
        <v>2.4308896717508288</v>
      </c>
      <c r="G1438" t="s">
        <v>56</v>
      </c>
      <c r="H1438" t="s">
        <v>84</v>
      </c>
      <c r="I1438" t="s">
        <v>84</v>
      </c>
      <c r="J1438" t="s">
        <v>84</v>
      </c>
      <c r="K1438" t="s">
        <v>84</v>
      </c>
      <c r="L1438" t="s">
        <v>84</v>
      </c>
      <c r="M1438" t="s">
        <v>84</v>
      </c>
      <c r="N1438" t="s">
        <v>84</v>
      </c>
      <c r="O1438" t="s">
        <v>84</v>
      </c>
      <c r="P1438" t="s">
        <v>84</v>
      </c>
      <c r="Q1438" t="s">
        <v>84</v>
      </c>
      <c r="R1438" t="s">
        <v>84</v>
      </c>
      <c r="S1438" t="s">
        <v>84</v>
      </c>
      <c r="T1438" t="s">
        <v>84</v>
      </c>
      <c r="U1438" t="s">
        <v>84</v>
      </c>
      <c r="V1438" t="s">
        <v>84</v>
      </c>
      <c r="W1438" t="s">
        <v>84</v>
      </c>
      <c r="X1438" t="s">
        <v>84</v>
      </c>
    </row>
    <row r="1439" spans="1:24" hidden="1" x14ac:dyDescent="0.3">
      <c r="A1439">
        <v>1.8539010692442315</v>
      </c>
      <c r="B1439">
        <v>0</v>
      </c>
      <c r="C1439" t="s">
        <v>85</v>
      </c>
      <c r="D1439">
        <v>0.2</v>
      </c>
      <c r="E1439" t="s">
        <v>91</v>
      </c>
      <c r="F1439">
        <v>18.060311357334996</v>
      </c>
      <c r="G1439" t="s">
        <v>56</v>
      </c>
      <c r="H1439" t="s">
        <v>84</v>
      </c>
      <c r="I1439" t="s">
        <v>84</v>
      </c>
      <c r="J1439" t="s">
        <v>84</v>
      </c>
      <c r="K1439" t="s">
        <v>84</v>
      </c>
      <c r="L1439" t="s">
        <v>84</v>
      </c>
      <c r="M1439" t="s">
        <v>84</v>
      </c>
      <c r="N1439" t="s">
        <v>84</v>
      </c>
      <c r="O1439" t="s">
        <v>84</v>
      </c>
      <c r="P1439" t="s">
        <v>84</v>
      </c>
      <c r="Q1439" t="s">
        <v>84</v>
      </c>
      <c r="R1439" t="s">
        <v>84</v>
      </c>
      <c r="S1439" t="s">
        <v>84</v>
      </c>
      <c r="T1439" t="s">
        <v>84</v>
      </c>
      <c r="U1439" t="s">
        <v>84</v>
      </c>
      <c r="V1439" t="s">
        <v>84</v>
      </c>
      <c r="W1439" t="s">
        <v>84</v>
      </c>
      <c r="X1439" t="s">
        <v>84</v>
      </c>
    </row>
    <row r="1440" spans="1:24" hidden="1" x14ac:dyDescent="0.3">
      <c r="A1440">
        <v>1.4851162598316898</v>
      </c>
      <c r="B1440">
        <v>0</v>
      </c>
      <c r="C1440" t="s">
        <v>85</v>
      </c>
      <c r="D1440">
        <v>0.2</v>
      </c>
      <c r="E1440" t="s">
        <v>91</v>
      </c>
      <c r="F1440">
        <v>-5.4246793713500736</v>
      </c>
      <c r="G1440" t="s">
        <v>56</v>
      </c>
      <c r="H1440" t="s">
        <v>84</v>
      </c>
      <c r="I1440" t="s">
        <v>84</v>
      </c>
      <c r="J1440" t="s">
        <v>84</v>
      </c>
      <c r="K1440" t="s">
        <v>84</v>
      </c>
      <c r="L1440" t="s">
        <v>84</v>
      </c>
      <c r="M1440" t="s">
        <v>84</v>
      </c>
      <c r="N1440" t="s">
        <v>84</v>
      </c>
      <c r="O1440" t="s">
        <v>84</v>
      </c>
      <c r="P1440" t="s">
        <v>84</v>
      </c>
      <c r="Q1440" t="s">
        <v>84</v>
      </c>
      <c r="R1440" t="s">
        <v>84</v>
      </c>
      <c r="S1440" t="s">
        <v>84</v>
      </c>
      <c r="T1440" t="s">
        <v>84</v>
      </c>
      <c r="U1440" t="s">
        <v>84</v>
      </c>
      <c r="V1440" t="s">
        <v>84</v>
      </c>
      <c r="W1440" t="s">
        <v>84</v>
      </c>
      <c r="X1440" t="s">
        <v>84</v>
      </c>
    </row>
    <row r="1441" spans="1:24" hidden="1" x14ac:dyDescent="0.3">
      <c r="A1441">
        <v>1.1048034373803775</v>
      </c>
      <c r="B1441">
        <v>0</v>
      </c>
      <c r="C1441" t="s">
        <v>85</v>
      </c>
      <c r="D1441">
        <v>0.2</v>
      </c>
      <c r="E1441" t="s">
        <v>91</v>
      </c>
      <c r="F1441">
        <v>-29.643798167205155</v>
      </c>
      <c r="G1441" t="s">
        <v>56</v>
      </c>
      <c r="H1441" t="s">
        <v>84</v>
      </c>
      <c r="I1441" t="s">
        <v>84</v>
      </c>
      <c r="J1441" t="s">
        <v>84</v>
      </c>
      <c r="K1441" t="s">
        <v>84</v>
      </c>
      <c r="L1441" t="s">
        <v>84</v>
      </c>
      <c r="M1441" t="s">
        <v>84</v>
      </c>
      <c r="N1441" t="s">
        <v>84</v>
      </c>
      <c r="O1441" t="s">
        <v>84</v>
      </c>
      <c r="P1441" t="s">
        <v>84</v>
      </c>
      <c r="Q1441" t="s">
        <v>84</v>
      </c>
      <c r="R1441" t="s">
        <v>84</v>
      </c>
      <c r="S1441" t="s">
        <v>84</v>
      </c>
      <c r="T1441" t="s">
        <v>84</v>
      </c>
      <c r="U1441" t="s">
        <v>84</v>
      </c>
      <c r="V1441" t="s">
        <v>84</v>
      </c>
      <c r="W1441" t="s">
        <v>84</v>
      </c>
      <c r="X1441" t="s">
        <v>84</v>
      </c>
    </row>
    <row r="1442" spans="1:24" hidden="1" x14ac:dyDescent="0.3">
      <c r="A1442">
        <v>1.5373871237528245</v>
      </c>
      <c r="B1442">
        <v>0</v>
      </c>
      <c r="C1442" t="s">
        <v>85</v>
      </c>
      <c r="D1442">
        <v>0.2</v>
      </c>
      <c r="E1442" t="s">
        <v>91</v>
      </c>
      <c r="F1442">
        <v>-2.0959610422960924</v>
      </c>
      <c r="G1442" t="s">
        <v>56</v>
      </c>
      <c r="H1442" t="s">
        <v>84</v>
      </c>
      <c r="I1442" t="s">
        <v>84</v>
      </c>
      <c r="J1442" t="s">
        <v>84</v>
      </c>
      <c r="K1442" t="s">
        <v>84</v>
      </c>
      <c r="L1442" t="s">
        <v>84</v>
      </c>
      <c r="M1442" t="s">
        <v>84</v>
      </c>
      <c r="N1442" t="s">
        <v>84</v>
      </c>
      <c r="O1442" t="s">
        <v>84</v>
      </c>
      <c r="P1442" t="s">
        <v>84</v>
      </c>
      <c r="Q1442" t="s">
        <v>84</v>
      </c>
      <c r="R1442" t="s">
        <v>84</v>
      </c>
      <c r="S1442" t="s">
        <v>84</v>
      </c>
      <c r="T1442" t="s">
        <v>84</v>
      </c>
      <c r="U1442" t="s">
        <v>84</v>
      </c>
      <c r="V1442" t="s">
        <v>84</v>
      </c>
      <c r="W1442" t="s">
        <v>84</v>
      </c>
      <c r="X1442" t="s">
        <v>84</v>
      </c>
    </row>
    <row r="1443" spans="1:24" hidden="1" x14ac:dyDescent="0.3">
      <c r="A1443">
        <v>1.5288694509288028</v>
      </c>
      <c r="B1443">
        <v>0</v>
      </c>
      <c r="C1443" t="s">
        <v>85</v>
      </c>
      <c r="D1443">
        <v>0.2</v>
      </c>
      <c r="E1443" t="s">
        <v>91</v>
      </c>
      <c r="F1443">
        <v>-2.6383843260012259</v>
      </c>
      <c r="G1443" t="s">
        <v>56</v>
      </c>
      <c r="H1443" t="s">
        <v>84</v>
      </c>
      <c r="I1443" t="s">
        <v>84</v>
      </c>
      <c r="J1443" t="s">
        <v>84</v>
      </c>
      <c r="K1443" t="s">
        <v>84</v>
      </c>
      <c r="L1443" t="s">
        <v>84</v>
      </c>
      <c r="M1443" t="s">
        <v>84</v>
      </c>
      <c r="N1443" t="s">
        <v>84</v>
      </c>
      <c r="O1443" t="s">
        <v>84</v>
      </c>
      <c r="P1443" t="s">
        <v>84</v>
      </c>
      <c r="Q1443" t="s">
        <v>84</v>
      </c>
      <c r="R1443" t="s">
        <v>84</v>
      </c>
      <c r="S1443" t="s">
        <v>84</v>
      </c>
      <c r="T1443" t="s">
        <v>84</v>
      </c>
      <c r="U1443" t="s">
        <v>84</v>
      </c>
      <c r="V1443" t="s">
        <v>84</v>
      </c>
      <c r="W1443" t="s">
        <v>84</v>
      </c>
      <c r="X1443" t="s">
        <v>84</v>
      </c>
    </row>
    <row r="1444" spans="1:24" hidden="1" x14ac:dyDescent="0.3">
      <c r="A1444">
        <v>0.87990755653383323</v>
      </c>
      <c r="B1444">
        <v>0</v>
      </c>
      <c r="C1444" t="s">
        <v>85</v>
      </c>
      <c r="D1444">
        <v>0.2</v>
      </c>
      <c r="E1444" t="s">
        <v>91</v>
      </c>
      <c r="F1444">
        <v>-43.96563990741685</v>
      </c>
      <c r="G1444" t="s">
        <v>56</v>
      </c>
      <c r="H1444" t="s">
        <v>84</v>
      </c>
      <c r="I1444" t="s">
        <v>84</v>
      </c>
      <c r="J1444" t="s">
        <v>84</v>
      </c>
      <c r="K1444" t="s">
        <v>84</v>
      </c>
      <c r="L1444" t="s">
        <v>84</v>
      </c>
      <c r="M1444" t="s">
        <v>84</v>
      </c>
      <c r="N1444" t="s">
        <v>84</v>
      </c>
      <c r="O1444" t="s">
        <v>84</v>
      </c>
      <c r="P1444" t="s">
        <v>84</v>
      </c>
      <c r="Q1444" t="s">
        <v>84</v>
      </c>
      <c r="R1444" t="s">
        <v>84</v>
      </c>
      <c r="S1444" t="s">
        <v>84</v>
      </c>
      <c r="T1444" t="s">
        <v>84</v>
      </c>
      <c r="U1444" t="s">
        <v>84</v>
      </c>
      <c r="V1444" t="s">
        <v>84</v>
      </c>
      <c r="W1444" t="s">
        <v>84</v>
      </c>
      <c r="X1444" t="s">
        <v>84</v>
      </c>
    </row>
    <row r="1445" spans="1:24" hidden="1" x14ac:dyDescent="0.3">
      <c r="A1445">
        <v>1.3378501729655927</v>
      </c>
      <c r="B1445">
        <v>0</v>
      </c>
      <c r="C1445" t="s">
        <v>85</v>
      </c>
      <c r="D1445">
        <v>0.2</v>
      </c>
      <c r="E1445" t="s">
        <v>91</v>
      </c>
      <c r="F1445">
        <v>-14.802892888900676</v>
      </c>
      <c r="G1445" t="s">
        <v>56</v>
      </c>
      <c r="H1445" t="s">
        <v>84</v>
      </c>
      <c r="I1445" t="s">
        <v>84</v>
      </c>
      <c r="J1445" t="s">
        <v>84</v>
      </c>
      <c r="K1445" t="s">
        <v>84</v>
      </c>
      <c r="L1445" t="s">
        <v>84</v>
      </c>
      <c r="M1445" t="s">
        <v>84</v>
      </c>
      <c r="N1445" t="s">
        <v>84</v>
      </c>
      <c r="O1445" t="s">
        <v>84</v>
      </c>
      <c r="P1445" t="s">
        <v>84</v>
      </c>
      <c r="Q1445" t="s">
        <v>84</v>
      </c>
      <c r="R1445" t="s">
        <v>84</v>
      </c>
      <c r="S1445" t="s">
        <v>84</v>
      </c>
      <c r="T1445" t="s">
        <v>84</v>
      </c>
      <c r="U1445" t="s">
        <v>84</v>
      </c>
      <c r="V1445" t="s">
        <v>84</v>
      </c>
      <c r="W1445" t="s">
        <v>84</v>
      </c>
      <c r="X1445" t="s">
        <v>84</v>
      </c>
    </row>
    <row r="1446" spans="1:24" hidden="1" x14ac:dyDescent="0.3">
      <c r="A1446">
        <v>1.6882351472919772</v>
      </c>
      <c r="B1446">
        <v>0</v>
      </c>
      <c r="C1446" t="s">
        <v>85</v>
      </c>
      <c r="D1446">
        <v>0.2</v>
      </c>
      <c r="E1446" t="s">
        <v>91</v>
      </c>
      <c r="F1446">
        <v>7.5103577209435892</v>
      </c>
      <c r="G1446" t="s">
        <v>56</v>
      </c>
      <c r="H1446" t="s">
        <v>84</v>
      </c>
      <c r="I1446" t="s">
        <v>84</v>
      </c>
      <c r="J1446" t="s">
        <v>84</v>
      </c>
      <c r="K1446" t="s">
        <v>84</v>
      </c>
      <c r="L1446" t="s">
        <v>84</v>
      </c>
      <c r="M1446" t="s">
        <v>84</v>
      </c>
      <c r="N1446" t="s">
        <v>84</v>
      </c>
      <c r="O1446" t="s">
        <v>84</v>
      </c>
      <c r="P1446" t="s">
        <v>84</v>
      </c>
      <c r="Q1446" t="s">
        <v>84</v>
      </c>
      <c r="R1446" t="s">
        <v>84</v>
      </c>
      <c r="S1446" t="s">
        <v>84</v>
      </c>
      <c r="T1446" t="s">
        <v>84</v>
      </c>
      <c r="U1446" t="s">
        <v>84</v>
      </c>
      <c r="V1446" t="s">
        <v>84</v>
      </c>
      <c r="W1446" t="s">
        <v>84</v>
      </c>
      <c r="X1446" t="s">
        <v>84</v>
      </c>
    </row>
    <row r="1447" spans="1:24" hidden="1" x14ac:dyDescent="0.3">
      <c r="A1447">
        <v>1.4033274017350228</v>
      </c>
      <c r="B1447">
        <v>0</v>
      </c>
      <c r="C1447" t="s">
        <v>85</v>
      </c>
      <c r="D1447">
        <v>0.2</v>
      </c>
      <c r="E1447" t="s">
        <v>91</v>
      </c>
      <c r="F1447">
        <v>-10.633165526649508</v>
      </c>
      <c r="G1447" t="s">
        <v>56</v>
      </c>
      <c r="H1447" t="s">
        <v>84</v>
      </c>
      <c r="I1447" t="s">
        <v>84</v>
      </c>
      <c r="J1447" t="s">
        <v>84</v>
      </c>
      <c r="K1447" t="s">
        <v>84</v>
      </c>
      <c r="L1447" t="s">
        <v>84</v>
      </c>
      <c r="M1447" t="s">
        <v>84</v>
      </c>
      <c r="N1447" t="s">
        <v>84</v>
      </c>
      <c r="O1447" t="s">
        <v>84</v>
      </c>
      <c r="P1447" t="s">
        <v>84</v>
      </c>
      <c r="Q1447" t="s">
        <v>84</v>
      </c>
      <c r="R1447" t="s">
        <v>84</v>
      </c>
      <c r="S1447" t="s">
        <v>84</v>
      </c>
      <c r="T1447" t="s">
        <v>84</v>
      </c>
      <c r="U1447" t="s">
        <v>84</v>
      </c>
      <c r="V1447" t="s">
        <v>84</v>
      </c>
      <c r="W1447" t="s">
        <v>84</v>
      </c>
      <c r="X1447" t="s">
        <v>84</v>
      </c>
    </row>
    <row r="1448" spans="1:24" hidden="1" x14ac:dyDescent="0.3">
      <c r="A1448">
        <v>1.6236450391801456</v>
      </c>
      <c r="B1448">
        <v>0</v>
      </c>
      <c r="C1448" t="s">
        <v>85</v>
      </c>
      <c r="D1448">
        <v>0.2</v>
      </c>
      <c r="E1448" t="s">
        <v>91</v>
      </c>
      <c r="F1448">
        <v>3.3971240642008245</v>
      </c>
      <c r="G1448" t="s">
        <v>56</v>
      </c>
      <c r="H1448" t="s">
        <v>84</v>
      </c>
      <c r="I1448" t="s">
        <v>84</v>
      </c>
      <c r="J1448" t="s">
        <v>84</v>
      </c>
      <c r="K1448" t="s">
        <v>84</v>
      </c>
      <c r="L1448" t="s">
        <v>84</v>
      </c>
      <c r="M1448" t="s">
        <v>84</v>
      </c>
      <c r="N1448" t="s">
        <v>84</v>
      </c>
      <c r="O1448" t="s">
        <v>84</v>
      </c>
      <c r="P1448" t="s">
        <v>84</v>
      </c>
      <c r="Q1448" t="s">
        <v>84</v>
      </c>
      <c r="R1448" t="s">
        <v>84</v>
      </c>
      <c r="S1448" t="s">
        <v>84</v>
      </c>
      <c r="T1448" t="s">
        <v>84</v>
      </c>
      <c r="U1448" t="s">
        <v>84</v>
      </c>
      <c r="V1448" t="s">
        <v>84</v>
      </c>
      <c r="W1448" t="s">
        <v>84</v>
      </c>
      <c r="X1448" t="s">
        <v>84</v>
      </c>
    </row>
    <row r="1449" spans="1:24" hidden="1" x14ac:dyDescent="0.3">
      <c r="A1449">
        <v>0.97027775709831443</v>
      </c>
      <c r="B1449">
        <v>0</v>
      </c>
      <c r="C1449" t="s">
        <v>85</v>
      </c>
      <c r="D1449">
        <v>0.2</v>
      </c>
      <c r="E1449" t="s">
        <v>91</v>
      </c>
      <c r="F1449">
        <v>-38.210675851855413</v>
      </c>
      <c r="G1449" t="s">
        <v>56</v>
      </c>
      <c r="H1449" t="s">
        <v>84</v>
      </c>
      <c r="I1449" t="s">
        <v>84</v>
      </c>
      <c r="J1449" t="s">
        <v>84</v>
      </c>
      <c r="K1449" t="s">
        <v>84</v>
      </c>
      <c r="L1449" t="s">
        <v>84</v>
      </c>
      <c r="M1449" t="s">
        <v>84</v>
      </c>
      <c r="N1449" t="s">
        <v>84</v>
      </c>
      <c r="O1449" t="s">
        <v>84</v>
      </c>
      <c r="P1449" t="s">
        <v>84</v>
      </c>
      <c r="Q1449" t="s">
        <v>84</v>
      </c>
      <c r="R1449" t="s">
        <v>84</v>
      </c>
      <c r="S1449" t="s">
        <v>84</v>
      </c>
      <c r="T1449" t="s">
        <v>84</v>
      </c>
      <c r="U1449" t="s">
        <v>84</v>
      </c>
      <c r="V1449" t="s">
        <v>84</v>
      </c>
      <c r="W1449" t="s">
        <v>84</v>
      </c>
      <c r="X1449" t="s">
        <v>84</v>
      </c>
    </row>
    <row r="1450" spans="1:24" hidden="1" x14ac:dyDescent="0.3">
      <c r="A1450">
        <v>0.39221092609383534</v>
      </c>
      <c r="B1450">
        <v>0</v>
      </c>
      <c r="C1450" t="s">
        <v>85</v>
      </c>
      <c r="D1450">
        <v>0.2</v>
      </c>
      <c r="E1450" t="s">
        <v>91</v>
      </c>
      <c r="F1450">
        <v>-75.023184990521855</v>
      </c>
      <c r="G1450" t="s">
        <v>56</v>
      </c>
      <c r="H1450" t="s">
        <v>84</v>
      </c>
      <c r="I1450" t="s">
        <v>84</v>
      </c>
      <c r="J1450" t="s">
        <v>84</v>
      </c>
      <c r="K1450" t="s">
        <v>84</v>
      </c>
      <c r="L1450" t="s">
        <v>84</v>
      </c>
      <c r="M1450" t="s">
        <v>84</v>
      </c>
      <c r="N1450" t="s">
        <v>84</v>
      </c>
      <c r="O1450" t="s">
        <v>84</v>
      </c>
      <c r="P1450" t="s">
        <v>84</v>
      </c>
      <c r="Q1450" t="s">
        <v>84</v>
      </c>
      <c r="R1450" t="s">
        <v>84</v>
      </c>
      <c r="S1450" t="s">
        <v>84</v>
      </c>
      <c r="T1450" t="s">
        <v>84</v>
      </c>
      <c r="U1450" t="s">
        <v>84</v>
      </c>
      <c r="V1450" t="s">
        <v>84</v>
      </c>
      <c r="W1450" t="s">
        <v>84</v>
      </c>
      <c r="X1450" t="s">
        <v>84</v>
      </c>
    </row>
    <row r="1451" spans="1:24" hidden="1" x14ac:dyDescent="0.3">
      <c r="A1451">
        <v>1.0613696300041191</v>
      </c>
      <c r="B1451">
        <v>0</v>
      </c>
      <c r="C1451" t="s">
        <v>85</v>
      </c>
      <c r="D1451">
        <v>0.2</v>
      </c>
      <c r="E1451" t="s">
        <v>91</v>
      </c>
      <c r="F1451">
        <v>-32.409754186835691</v>
      </c>
      <c r="G1451" t="s">
        <v>56</v>
      </c>
      <c r="H1451" t="s">
        <v>84</v>
      </c>
      <c r="I1451" t="s">
        <v>84</v>
      </c>
      <c r="J1451" t="s">
        <v>84</v>
      </c>
      <c r="K1451" t="s">
        <v>84</v>
      </c>
      <c r="L1451" t="s">
        <v>84</v>
      </c>
      <c r="M1451" t="s">
        <v>84</v>
      </c>
      <c r="N1451" t="s">
        <v>84</v>
      </c>
      <c r="O1451" t="s">
        <v>84</v>
      </c>
      <c r="P1451" t="s">
        <v>84</v>
      </c>
      <c r="Q1451" t="s">
        <v>84</v>
      </c>
      <c r="R1451" t="s">
        <v>84</v>
      </c>
      <c r="S1451" t="s">
        <v>84</v>
      </c>
      <c r="T1451" t="s">
        <v>84</v>
      </c>
      <c r="U1451" t="s">
        <v>84</v>
      </c>
      <c r="V1451" t="s">
        <v>84</v>
      </c>
      <c r="W1451" t="s">
        <v>84</v>
      </c>
      <c r="X1451" t="s">
        <v>84</v>
      </c>
    </row>
    <row r="1452" spans="1:24" hidden="1" x14ac:dyDescent="0.3">
      <c r="A1452">
        <v>0.69747904020725515</v>
      </c>
      <c r="B1452">
        <v>0</v>
      </c>
      <c r="C1452" t="s">
        <v>86</v>
      </c>
      <c r="D1452">
        <v>0.2</v>
      </c>
      <c r="E1452" t="s">
        <v>91</v>
      </c>
      <c r="F1452">
        <v>-55.583070737613504</v>
      </c>
      <c r="G1452" t="s">
        <v>56</v>
      </c>
      <c r="H1452" t="s">
        <v>84</v>
      </c>
      <c r="I1452" t="s">
        <v>84</v>
      </c>
      <c r="J1452" t="s">
        <v>84</v>
      </c>
      <c r="K1452" t="s">
        <v>84</v>
      </c>
      <c r="L1452" t="s">
        <v>84</v>
      </c>
      <c r="M1452" t="s">
        <v>84</v>
      </c>
      <c r="N1452" t="s">
        <v>84</v>
      </c>
      <c r="O1452" t="s">
        <v>84</v>
      </c>
      <c r="P1452" t="s">
        <v>84</v>
      </c>
      <c r="Q1452" t="s">
        <v>84</v>
      </c>
      <c r="R1452" t="s">
        <v>84</v>
      </c>
      <c r="S1452" t="s">
        <v>84</v>
      </c>
      <c r="T1452" t="s">
        <v>84</v>
      </c>
      <c r="U1452" t="s">
        <v>84</v>
      </c>
      <c r="V1452" t="s">
        <v>84</v>
      </c>
      <c r="W1452" t="s">
        <v>84</v>
      </c>
      <c r="X1452" t="s">
        <v>84</v>
      </c>
    </row>
    <row r="1453" spans="1:24" hidden="1" x14ac:dyDescent="0.3">
      <c r="A1453">
        <v>0.87388234138622323</v>
      </c>
      <c r="B1453">
        <v>0</v>
      </c>
      <c r="C1453" t="s">
        <v>86</v>
      </c>
      <c r="D1453">
        <v>0.2</v>
      </c>
      <c r="E1453" t="s">
        <v>91</v>
      </c>
      <c r="F1453">
        <v>-44.349338254714183</v>
      </c>
      <c r="G1453" t="s">
        <v>56</v>
      </c>
      <c r="H1453" t="s">
        <v>84</v>
      </c>
      <c r="I1453" t="s">
        <v>84</v>
      </c>
      <c r="J1453" t="s">
        <v>84</v>
      </c>
      <c r="K1453" t="s">
        <v>84</v>
      </c>
      <c r="L1453" t="s">
        <v>84</v>
      </c>
      <c r="M1453" t="s">
        <v>84</v>
      </c>
      <c r="N1453" t="s">
        <v>84</v>
      </c>
      <c r="O1453" t="s">
        <v>84</v>
      </c>
      <c r="P1453" t="s">
        <v>84</v>
      </c>
      <c r="Q1453" t="s">
        <v>84</v>
      </c>
      <c r="R1453" t="s">
        <v>84</v>
      </c>
      <c r="S1453" t="s">
        <v>84</v>
      </c>
      <c r="T1453" t="s">
        <v>84</v>
      </c>
      <c r="U1453" t="s">
        <v>84</v>
      </c>
      <c r="V1453" t="s">
        <v>84</v>
      </c>
      <c r="W1453" t="s">
        <v>84</v>
      </c>
      <c r="X1453" t="s">
        <v>84</v>
      </c>
    </row>
    <row r="1454" spans="1:24" hidden="1" x14ac:dyDescent="0.3">
      <c r="A1454">
        <v>1.6260601356236717</v>
      </c>
      <c r="B1454">
        <v>0</v>
      </c>
      <c r="C1454" t="s">
        <v>86</v>
      </c>
      <c r="D1454">
        <v>0.2</v>
      </c>
      <c r="E1454" t="s">
        <v>91</v>
      </c>
      <c r="F1454">
        <v>3.5509224749201844</v>
      </c>
      <c r="G1454" t="s">
        <v>56</v>
      </c>
      <c r="H1454" t="s">
        <v>84</v>
      </c>
      <c r="I1454" t="s">
        <v>84</v>
      </c>
      <c r="J1454" t="s">
        <v>84</v>
      </c>
      <c r="K1454" t="s">
        <v>84</v>
      </c>
      <c r="L1454" t="s">
        <v>84</v>
      </c>
      <c r="M1454" t="s">
        <v>84</v>
      </c>
      <c r="N1454" t="s">
        <v>84</v>
      </c>
      <c r="O1454" t="s">
        <v>84</v>
      </c>
      <c r="P1454" t="s">
        <v>84</v>
      </c>
      <c r="Q1454" t="s">
        <v>84</v>
      </c>
      <c r="R1454" t="s">
        <v>84</v>
      </c>
      <c r="S1454" t="s">
        <v>84</v>
      </c>
      <c r="T1454" t="s">
        <v>84</v>
      </c>
      <c r="U1454" t="s">
        <v>84</v>
      </c>
      <c r="V1454" t="s">
        <v>84</v>
      </c>
      <c r="W1454" t="s">
        <v>84</v>
      </c>
      <c r="X1454" t="s">
        <v>84</v>
      </c>
    </row>
    <row r="1455" spans="1:24" hidden="1" x14ac:dyDescent="0.3">
      <c r="A1455">
        <v>1.0576122313819019</v>
      </c>
      <c r="B1455">
        <v>0</v>
      </c>
      <c r="C1455" t="s">
        <v>86</v>
      </c>
      <c r="D1455">
        <v>0.2</v>
      </c>
      <c r="E1455" t="s">
        <v>91</v>
      </c>
      <c r="F1455">
        <v>-32.649033217735344</v>
      </c>
      <c r="G1455" t="s">
        <v>56</v>
      </c>
      <c r="H1455" t="s">
        <v>84</v>
      </c>
      <c r="I1455" t="s">
        <v>84</v>
      </c>
      <c r="J1455" t="s">
        <v>84</v>
      </c>
      <c r="K1455" t="s">
        <v>84</v>
      </c>
      <c r="L1455" t="s">
        <v>84</v>
      </c>
      <c r="M1455" t="s">
        <v>84</v>
      </c>
      <c r="N1455" t="s">
        <v>84</v>
      </c>
      <c r="O1455" t="s">
        <v>84</v>
      </c>
      <c r="P1455" t="s">
        <v>84</v>
      </c>
      <c r="Q1455" t="s">
        <v>84</v>
      </c>
      <c r="R1455" t="s">
        <v>84</v>
      </c>
      <c r="S1455" t="s">
        <v>84</v>
      </c>
      <c r="T1455" t="s">
        <v>84</v>
      </c>
      <c r="U1455" t="s">
        <v>84</v>
      </c>
      <c r="V1455" t="s">
        <v>84</v>
      </c>
      <c r="W1455" t="s">
        <v>84</v>
      </c>
      <c r="X1455" t="s">
        <v>84</v>
      </c>
    </row>
    <row r="1456" spans="1:24" hidden="1" x14ac:dyDescent="0.3">
      <c r="A1456">
        <v>1.0152004587541408</v>
      </c>
      <c r="B1456">
        <v>0</v>
      </c>
      <c r="C1456" t="s">
        <v>86</v>
      </c>
      <c r="D1456">
        <v>0.2</v>
      </c>
      <c r="E1456" t="s">
        <v>91</v>
      </c>
      <c r="F1456">
        <v>-35.349903919369495</v>
      </c>
      <c r="G1456" t="s">
        <v>56</v>
      </c>
      <c r="H1456" t="s">
        <v>84</v>
      </c>
      <c r="I1456" t="s">
        <v>84</v>
      </c>
      <c r="J1456" t="s">
        <v>84</v>
      </c>
      <c r="K1456" t="s">
        <v>84</v>
      </c>
      <c r="L1456" t="s">
        <v>84</v>
      </c>
      <c r="M1456" t="s">
        <v>84</v>
      </c>
      <c r="N1456" t="s">
        <v>84</v>
      </c>
      <c r="O1456" t="s">
        <v>84</v>
      </c>
      <c r="P1456" t="s">
        <v>84</v>
      </c>
      <c r="Q1456" t="s">
        <v>84</v>
      </c>
      <c r="R1456" t="s">
        <v>84</v>
      </c>
      <c r="S1456" t="s">
        <v>84</v>
      </c>
      <c r="T1456" t="s">
        <v>84</v>
      </c>
      <c r="U1456" t="s">
        <v>84</v>
      </c>
      <c r="V1456" t="s">
        <v>84</v>
      </c>
      <c r="W1456" t="s">
        <v>84</v>
      </c>
      <c r="X1456" t="s">
        <v>84</v>
      </c>
    </row>
    <row r="1457" spans="1:24" hidden="1" x14ac:dyDescent="0.3">
      <c r="A1457">
        <v>1.1467401525846659</v>
      </c>
      <c r="B1457">
        <v>0</v>
      </c>
      <c r="C1457" t="s">
        <v>86</v>
      </c>
      <c r="D1457">
        <v>0.2</v>
      </c>
      <c r="E1457" t="s">
        <v>91</v>
      </c>
      <c r="F1457">
        <v>-26.973180119425216</v>
      </c>
      <c r="G1457" t="s">
        <v>56</v>
      </c>
      <c r="H1457" t="s">
        <v>84</v>
      </c>
      <c r="I1457" t="s">
        <v>84</v>
      </c>
      <c r="J1457" t="s">
        <v>84</v>
      </c>
      <c r="K1457" t="s">
        <v>84</v>
      </c>
      <c r="L1457" t="s">
        <v>84</v>
      </c>
      <c r="M1457" t="s">
        <v>84</v>
      </c>
      <c r="N1457" t="s">
        <v>84</v>
      </c>
      <c r="O1457" t="s">
        <v>84</v>
      </c>
      <c r="P1457" t="s">
        <v>84</v>
      </c>
      <c r="Q1457" t="s">
        <v>84</v>
      </c>
      <c r="R1457" t="s">
        <v>84</v>
      </c>
      <c r="S1457" t="s">
        <v>84</v>
      </c>
      <c r="T1457" t="s">
        <v>84</v>
      </c>
      <c r="U1457" t="s">
        <v>84</v>
      </c>
      <c r="V1457" t="s">
        <v>84</v>
      </c>
      <c r="W1457" t="s">
        <v>84</v>
      </c>
      <c r="X1457" t="s">
        <v>84</v>
      </c>
    </row>
    <row r="1458" spans="1:24" hidden="1" x14ac:dyDescent="0.3">
      <c r="A1458">
        <v>1.6727582057866663</v>
      </c>
      <c r="B1458">
        <v>0</v>
      </c>
      <c r="C1458" t="s">
        <v>86</v>
      </c>
      <c r="D1458">
        <v>0.2</v>
      </c>
      <c r="E1458" t="s">
        <v>91</v>
      </c>
      <c r="F1458">
        <v>6.5247536003735789</v>
      </c>
      <c r="G1458" t="s">
        <v>56</v>
      </c>
      <c r="H1458" t="s">
        <v>84</v>
      </c>
      <c r="I1458" t="s">
        <v>84</v>
      </c>
      <c r="J1458" t="s">
        <v>84</v>
      </c>
      <c r="K1458" t="s">
        <v>84</v>
      </c>
      <c r="L1458" t="s">
        <v>84</v>
      </c>
      <c r="M1458" t="s">
        <v>84</v>
      </c>
      <c r="N1458" t="s">
        <v>84</v>
      </c>
      <c r="O1458" t="s">
        <v>84</v>
      </c>
      <c r="P1458" t="s">
        <v>84</v>
      </c>
      <c r="Q1458" t="s">
        <v>84</v>
      </c>
      <c r="R1458" t="s">
        <v>84</v>
      </c>
      <c r="S1458" t="s">
        <v>84</v>
      </c>
      <c r="T1458" t="s">
        <v>84</v>
      </c>
      <c r="U1458" t="s">
        <v>84</v>
      </c>
      <c r="V1458" t="s">
        <v>84</v>
      </c>
      <c r="W1458" t="s">
        <v>84</v>
      </c>
      <c r="X1458" t="s">
        <v>84</v>
      </c>
    </row>
    <row r="1459" spans="1:24" hidden="1" x14ac:dyDescent="0.3">
      <c r="A1459">
        <v>0.98542326746138287</v>
      </c>
      <c r="B1459">
        <v>0</v>
      </c>
      <c r="C1459" t="s">
        <v>86</v>
      </c>
      <c r="D1459">
        <v>0.2</v>
      </c>
      <c r="E1459" t="s">
        <v>91</v>
      </c>
      <c r="F1459">
        <v>-37.246177962084772</v>
      </c>
      <c r="G1459" t="s">
        <v>56</v>
      </c>
      <c r="H1459" t="s">
        <v>84</v>
      </c>
      <c r="I1459" t="s">
        <v>84</v>
      </c>
      <c r="J1459" t="s">
        <v>84</v>
      </c>
      <c r="K1459" t="s">
        <v>84</v>
      </c>
      <c r="L1459" t="s">
        <v>84</v>
      </c>
      <c r="M1459" t="s">
        <v>84</v>
      </c>
      <c r="N1459" t="s">
        <v>84</v>
      </c>
      <c r="O1459" t="s">
        <v>84</v>
      </c>
      <c r="P1459" t="s">
        <v>84</v>
      </c>
      <c r="Q1459" t="s">
        <v>84</v>
      </c>
      <c r="R1459" t="s">
        <v>84</v>
      </c>
      <c r="S1459" t="s">
        <v>84</v>
      </c>
      <c r="T1459" t="s">
        <v>84</v>
      </c>
      <c r="U1459" t="s">
        <v>84</v>
      </c>
      <c r="V1459" t="s">
        <v>84</v>
      </c>
      <c r="W1459" t="s">
        <v>84</v>
      </c>
      <c r="X1459" t="s">
        <v>84</v>
      </c>
    </row>
    <row r="1460" spans="1:24" hidden="1" x14ac:dyDescent="0.3">
      <c r="A1460">
        <v>1.5532401454592875</v>
      </c>
      <c r="B1460">
        <v>0</v>
      </c>
      <c r="C1460" t="s">
        <v>86</v>
      </c>
      <c r="D1460">
        <v>0.2</v>
      </c>
      <c r="E1460" t="s">
        <v>91</v>
      </c>
      <c r="F1460">
        <v>-1.0864073451386724</v>
      </c>
      <c r="G1460" t="s">
        <v>56</v>
      </c>
      <c r="H1460" t="s">
        <v>84</v>
      </c>
      <c r="I1460" t="s">
        <v>84</v>
      </c>
      <c r="J1460" t="s">
        <v>84</v>
      </c>
      <c r="K1460" t="s">
        <v>84</v>
      </c>
      <c r="L1460" t="s">
        <v>84</v>
      </c>
      <c r="M1460" t="s">
        <v>84</v>
      </c>
      <c r="N1460" t="s">
        <v>84</v>
      </c>
      <c r="O1460" t="s">
        <v>84</v>
      </c>
      <c r="P1460" t="s">
        <v>84</v>
      </c>
      <c r="Q1460" t="s">
        <v>84</v>
      </c>
      <c r="R1460" t="s">
        <v>84</v>
      </c>
      <c r="S1460" t="s">
        <v>84</v>
      </c>
      <c r="T1460" t="s">
        <v>84</v>
      </c>
      <c r="U1460" t="s">
        <v>84</v>
      </c>
      <c r="V1460" t="s">
        <v>84</v>
      </c>
      <c r="W1460" t="s">
        <v>84</v>
      </c>
      <c r="X1460" t="s">
        <v>84</v>
      </c>
    </row>
    <row r="1461" spans="1:24" hidden="1" x14ac:dyDescent="0.3">
      <c r="A1461">
        <v>1.2149410247336838</v>
      </c>
      <c r="B1461">
        <v>0</v>
      </c>
      <c r="C1461" t="s">
        <v>86</v>
      </c>
      <c r="D1461">
        <v>0.2</v>
      </c>
      <c r="E1461" t="s">
        <v>91</v>
      </c>
      <c r="F1461">
        <v>-22.630005429937984</v>
      </c>
      <c r="G1461" t="s">
        <v>56</v>
      </c>
      <c r="H1461" t="s">
        <v>84</v>
      </c>
      <c r="I1461" t="s">
        <v>84</v>
      </c>
      <c r="J1461" t="s">
        <v>84</v>
      </c>
      <c r="K1461" t="s">
        <v>84</v>
      </c>
      <c r="L1461" t="s">
        <v>84</v>
      </c>
      <c r="M1461" t="s">
        <v>84</v>
      </c>
      <c r="N1461" t="s">
        <v>84</v>
      </c>
      <c r="O1461" t="s">
        <v>84</v>
      </c>
      <c r="P1461" t="s">
        <v>84</v>
      </c>
      <c r="Q1461" t="s">
        <v>84</v>
      </c>
      <c r="R1461" t="s">
        <v>84</v>
      </c>
      <c r="S1461" t="s">
        <v>84</v>
      </c>
      <c r="T1461" t="s">
        <v>84</v>
      </c>
      <c r="U1461" t="s">
        <v>84</v>
      </c>
      <c r="V1461" t="s">
        <v>84</v>
      </c>
      <c r="W1461" t="s">
        <v>84</v>
      </c>
      <c r="X1461" t="s">
        <v>84</v>
      </c>
    </row>
    <row r="1462" spans="1:24" hidden="1" x14ac:dyDescent="0.3">
      <c r="A1462">
        <v>1.3283071451763928</v>
      </c>
      <c r="B1462">
        <v>0</v>
      </c>
      <c r="C1462" t="s">
        <v>86</v>
      </c>
      <c r="D1462">
        <v>0.2</v>
      </c>
      <c r="E1462" t="s">
        <v>91</v>
      </c>
      <c r="F1462">
        <v>-15.410612928969448</v>
      </c>
      <c r="G1462" t="s">
        <v>56</v>
      </c>
      <c r="H1462" t="s">
        <v>84</v>
      </c>
      <c r="I1462" t="s">
        <v>84</v>
      </c>
      <c r="J1462" t="s">
        <v>84</v>
      </c>
      <c r="K1462" t="s">
        <v>84</v>
      </c>
      <c r="L1462" t="s">
        <v>84</v>
      </c>
      <c r="M1462" t="s">
        <v>84</v>
      </c>
      <c r="N1462" t="s">
        <v>84</v>
      </c>
      <c r="O1462" t="s">
        <v>84</v>
      </c>
      <c r="P1462" t="s">
        <v>84</v>
      </c>
      <c r="Q1462" t="s">
        <v>84</v>
      </c>
      <c r="R1462" t="s">
        <v>84</v>
      </c>
      <c r="S1462" t="s">
        <v>84</v>
      </c>
      <c r="T1462" t="s">
        <v>84</v>
      </c>
      <c r="U1462" t="s">
        <v>84</v>
      </c>
      <c r="V1462" t="s">
        <v>84</v>
      </c>
      <c r="W1462" t="s">
        <v>84</v>
      </c>
      <c r="X1462" t="s">
        <v>84</v>
      </c>
    </row>
    <row r="1463" spans="1:24" hidden="1" x14ac:dyDescent="0.3">
      <c r="A1463">
        <v>2.1144179947625159</v>
      </c>
      <c r="B1463">
        <v>0</v>
      </c>
      <c r="C1463" t="s">
        <v>86</v>
      </c>
      <c r="D1463">
        <v>0.2</v>
      </c>
      <c r="E1463" t="s">
        <v>91</v>
      </c>
      <c r="F1463">
        <v>34.650575989461622</v>
      </c>
      <c r="G1463" t="s">
        <v>56</v>
      </c>
      <c r="H1463" t="s">
        <v>84</v>
      </c>
      <c r="I1463" t="s">
        <v>84</v>
      </c>
      <c r="J1463" t="s">
        <v>84</v>
      </c>
      <c r="K1463" t="s">
        <v>84</v>
      </c>
      <c r="L1463" t="s">
        <v>84</v>
      </c>
      <c r="M1463" t="s">
        <v>84</v>
      </c>
      <c r="N1463" t="s">
        <v>84</v>
      </c>
      <c r="O1463" t="s">
        <v>84</v>
      </c>
      <c r="P1463" t="s">
        <v>84</v>
      </c>
      <c r="Q1463" t="s">
        <v>84</v>
      </c>
      <c r="R1463" t="s">
        <v>84</v>
      </c>
      <c r="S1463" t="s">
        <v>84</v>
      </c>
      <c r="T1463" t="s">
        <v>84</v>
      </c>
      <c r="U1463" t="s">
        <v>84</v>
      </c>
      <c r="V1463" t="s">
        <v>84</v>
      </c>
      <c r="W1463" t="s">
        <v>84</v>
      </c>
      <c r="X1463" t="s">
        <v>84</v>
      </c>
    </row>
    <row r="1464" spans="1:24" hidden="1" x14ac:dyDescent="0.3">
      <c r="A1464">
        <v>1.4175436127175263</v>
      </c>
      <c r="B1464">
        <v>0</v>
      </c>
      <c r="C1464" t="s">
        <v>86</v>
      </c>
      <c r="D1464">
        <v>0.2</v>
      </c>
      <c r="E1464" t="s">
        <v>91</v>
      </c>
      <c r="F1464">
        <v>-9.72784737199731</v>
      </c>
      <c r="G1464" t="s">
        <v>56</v>
      </c>
      <c r="H1464" t="s">
        <v>84</v>
      </c>
      <c r="I1464" t="s">
        <v>84</v>
      </c>
      <c r="J1464" t="s">
        <v>84</v>
      </c>
      <c r="K1464" t="s">
        <v>84</v>
      </c>
      <c r="L1464" t="s">
        <v>84</v>
      </c>
      <c r="M1464" t="s">
        <v>84</v>
      </c>
      <c r="N1464" t="s">
        <v>84</v>
      </c>
      <c r="O1464" t="s">
        <v>84</v>
      </c>
      <c r="P1464" t="s">
        <v>84</v>
      </c>
      <c r="Q1464" t="s">
        <v>84</v>
      </c>
      <c r="R1464" t="s">
        <v>84</v>
      </c>
      <c r="S1464" t="s">
        <v>84</v>
      </c>
      <c r="T1464" t="s">
        <v>84</v>
      </c>
      <c r="U1464" t="s">
        <v>84</v>
      </c>
      <c r="V1464" t="s">
        <v>84</v>
      </c>
      <c r="W1464" t="s">
        <v>84</v>
      </c>
      <c r="X1464" t="s">
        <v>84</v>
      </c>
    </row>
    <row r="1465" spans="1:24" hidden="1" x14ac:dyDescent="0.3">
      <c r="A1465">
        <v>1.3890444874188559</v>
      </c>
      <c r="B1465">
        <v>0</v>
      </c>
      <c r="C1465" t="s">
        <v>86</v>
      </c>
      <c r="D1465">
        <v>0.2</v>
      </c>
      <c r="E1465" t="s">
        <v>91</v>
      </c>
      <c r="F1465">
        <v>-11.542731489597156</v>
      </c>
      <c r="G1465" t="s">
        <v>56</v>
      </c>
      <c r="H1465" t="s">
        <v>84</v>
      </c>
      <c r="I1465" t="s">
        <v>84</v>
      </c>
      <c r="J1465" t="s">
        <v>84</v>
      </c>
      <c r="K1465" t="s">
        <v>84</v>
      </c>
      <c r="L1465" t="s">
        <v>84</v>
      </c>
      <c r="M1465" t="s">
        <v>84</v>
      </c>
      <c r="N1465" t="s">
        <v>84</v>
      </c>
      <c r="O1465" t="s">
        <v>84</v>
      </c>
      <c r="P1465" t="s">
        <v>84</v>
      </c>
      <c r="Q1465" t="s">
        <v>84</v>
      </c>
      <c r="R1465" t="s">
        <v>84</v>
      </c>
      <c r="S1465" t="s">
        <v>84</v>
      </c>
      <c r="T1465" t="s">
        <v>84</v>
      </c>
      <c r="U1465" t="s">
        <v>84</v>
      </c>
      <c r="V1465" t="s">
        <v>84</v>
      </c>
      <c r="W1465" t="s">
        <v>84</v>
      </c>
      <c r="X1465" t="s">
        <v>84</v>
      </c>
    </row>
    <row r="1466" spans="1:24" hidden="1" x14ac:dyDescent="0.3">
      <c r="A1466">
        <v>0.89781649422893806</v>
      </c>
      <c r="B1466">
        <v>0</v>
      </c>
      <c r="C1466" t="s">
        <v>86</v>
      </c>
      <c r="D1466">
        <v>0.2</v>
      </c>
      <c r="E1466" t="s">
        <v>91</v>
      </c>
      <c r="F1466">
        <v>-42.825161164813217</v>
      </c>
      <c r="G1466" t="s">
        <v>56</v>
      </c>
      <c r="H1466" t="s">
        <v>84</v>
      </c>
      <c r="I1466" t="s">
        <v>84</v>
      </c>
      <c r="J1466" t="s">
        <v>84</v>
      </c>
      <c r="K1466" t="s">
        <v>84</v>
      </c>
      <c r="L1466" t="s">
        <v>84</v>
      </c>
      <c r="M1466" t="s">
        <v>84</v>
      </c>
      <c r="N1466" t="s">
        <v>84</v>
      </c>
      <c r="O1466" t="s">
        <v>84</v>
      </c>
      <c r="P1466" t="s">
        <v>84</v>
      </c>
      <c r="Q1466" t="s">
        <v>84</v>
      </c>
      <c r="R1466" t="s">
        <v>84</v>
      </c>
      <c r="S1466" t="s">
        <v>84</v>
      </c>
      <c r="T1466" t="s">
        <v>84</v>
      </c>
      <c r="U1466" t="s">
        <v>84</v>
      </c>
      <c r="V1466" t="s">
        <v>84</v>
      </c>
      <c r="W1466" t="s">
        <v>84</v>
      </c>
      <c r="X1466" t="s">
        <v>84</v>
      </c>
    </row>
    <row r="1467" spans="1:24" hidden="1" x14ac:dyDescent="0.3">
      <c r="A1467">
        <v>1.2332090342768196</v>
      </c>
      <c r="B1467">
        <v>0</v>
      </c>
      <c r="C1467" t="s">
        <v>86</v>
      </c>
      <c r="D1467">
        <v>0.2</v>
      </c>
      <c r="E1467" t="s">
        <v>91</v>
      </c>
      <c r="F1467">
        <v>-21.466660238373585</v>
      </c>
      <c r="G1467" t="s">
        <v>56</v>
      </c>
      <c r="H1467" t="s">
        <v>84</v>
      </c>
      <c r="I1467" t="s">
        <v>84</v>
      </c>
      <c r="J1467" t="s">
        <v>84</v>
      </c>
      <c r="K1467" t="s">
        <v>84</v>
      </c>
      <c r="L1467" t="s">
        <v>84</v>
      </c>
      <c r="M1467" t="s">
        <v>84</v>
      </c>
      <c r="N1467" t="s">
        <v>84</v>
      </c>
      <c r="O1467" t="s">
        <v>84</v>
      </c>
      <c r="P1467" t="s">
        <v>84</v>
      </c>
      <c r="Q1467" t="s">
        <v>84</v>
      </c>
      <c r="R1467" t="s">
        <v>84</v>
      </c>
      <c r="S1467" t="s">
        <v>84</v>
      </c>
      <c r="T1467" t="s">
        <v>84</v>
      </c>
      <c r="U1467" t="s">
        <v>84</v>
      </c>
      <c r="V1467" t="s">
        <v>84</v>
      </c>
      <c r="W1467" t="s">
        <v>84</v>
      </c>
      <c r="X1467" t="s">
        <v>84</v>
      </c>
    </row>
    <row r="1468" spans="1:24" hidden="1" x14ac:dyDescent="0.3">
      <c r="A1468">
        <v>1.2185495488551901</v>
      </c>
      <c r="B1468">
        <v>0</v>
      </c>
      <c r="C1468" t="s">
        <v>86</v>
      </c>
      <c r="D1468">
        <v>0.2</v>
      </c>
      <c r="E1468" t="s">
        <v>91</v>
      </c>
      <c r="F1468">
        <v>-22.40020703972553</v>
      </c>
      <c r="G1468" t="s">
        <v>56</v>
      </c>
      <c r="H1468" t="s">
        <v>84</v>
      </c>
      <c r="I1468" t="s">
        <v>84</v>
      </c>
      <c r="J1468" t="s">
        <v>84</v>
      </c>
      <c r="K1468" t="s">
        <v>84</v>
      </c>
      <c r="L1468" t="s">
        <v>84</v>
      </c>
      <c r="M1468" t="s">
        <v>84</v>
      </c>
      <c r="N1468" t="s">
        <v>84</v>
      </c>
      <c r="O1468" t="s">
        <v>84</v>
      </c>
      <c r="P1468" t="s">
        <v>84</v>
      </c>
      <c r="Q1468" t="s">
        <v>84</v>
      </c>
      <c r="R1468" t="s">
        <v>84</v>
      </c>
      <c r="S1468" t="s">
        <v>84</v>
      </c>
      <c r="T1468" t="s">
        <v>84</v>
      </c>
      <c r="U1468" t="s">
        <v>84</v>
      </c>
      <c r="V1468" t="s">
        <v>84</v>
      </c>
      <c r="W1468" t="s">
        <v>84</v>
      </c>
      <c r="X1468" t="s">
        <v>84</v>
      </c>
    </row>
    <row r="1469" spans="1:24" hidden="1" x14ac:dyDescent="0.3">
      <c r="A1469">
        <v>0.87565912336632579</v>
      </c>
      <c r="B1469">
        <v>0</v>
      </c>
      <c r="C1469" t="s">
        <v>86</v>
      </c>
      <c r="D1469">
        <v>0.2</v>
      </c>
      <c r="E1469" t="s">
        <v>91</v>
      </c>
      <c r="F1469">
        <v>-44.236189048823427</v>
      </c>
      <c r="G1469" t="s">
        <v>56</v>
      </c>
      <c r="H1469" t="s">
        <v>84</v>
      </c>
      <c r="I1469" t="s">
        <v>84</v>
      </c>
      <c r="J1469" t="s">
        <v>84</v>
      </c>
      <c r="K1469" t="s">
        <v>84</v>
      </c>
      <c r="L1469" t="s">
        <v>84</v>
      </c>
      <c r="M1469" t="s">
        <v>84</v>
      </c>
      <c r="N1469" t="s">
        <v>84</v>
      </c>
      <c r="O1469" t="s">
        <v>84</v>
      </c>
      <c r="P1469" t="s">
        <v>84</v>
      </c>
      <c r="Q1469" t="s">
        <v>84</v>
      </c>
      <c r="R1469" t="s">
        <v>84</v>
      </c>
      <c r="S1469" t="s">
        <v>84</v>
      </c>
      <c r="T1469" t="s">
        <v>84</v>
      </c>
      <c r="U1469" t="s">
        <v>84</v>
      </c>
      <c r="V1469" t="s">
        <v>84</v>
      </c>
      <c r="W1469" t="s">
        <v>84</v>
      </c>
      <c r="X1469" t="s">
        <v>84</v>
      </c>
    </row>
    <row r="1470" spans="1:24" hidden="1" x14ac:dyDescent="0.3">
      <c r="A1470">
        <v>1.5526060017219814</v>
      </c>
      <c r="B1470">
        <v>0</v>
      </c>
      <c r="C1470" t="s">
        <v>86</v>
      </c>
      <c r="D1470">
        <v>0.2</v>
      </c>
      <c r="E1470" t="s">
        <v>91</v>
      </c>
      <c r="F1470">
        <v>-1.1267909493739192</v>
      </c>
      <c r="G1470" t="s">
        <v>56</v>
      </c>
      <c r="H1470" t="s">
        <v>84</v>
      </c>
      <c r="I1470" t="s">
        <v>84</v>
      </c>
      <c r="J1470" t="s">
        <v>84</v>
      </c>
      <c r="K1470" t="s">
        <v>84</v>
      </c>
      <c r="L1470" t="s">
        <v>84</v>
      </c>
      <c r="M1470" t="s">
        <v>84</v>
      </c>
      <c r="N1470" t="s">
        <v>84</v>
      </c>
      <c r="O1470" t="s">
        <v>84</v>
      </c>
      <c r="P1470" t="s">
        <v>84</v>
      </c>
      <c r="Q1470" t="s">
        <v>84</v>
      </c>
      <c r="R1470" t="s">
        <v>84</v>
      </c>
      <c r="S1470" t="s">
        <v>84</v>
      </c>
      <c r="T1470" t="s">
        <v>84</v>
      </c>
      <c r="U1470" t="s">
        <v>84</v>
      </c>
      <c r="V1470" t="s">
        <v>84</v>
      </c>
      <c r="W1470" t="s">
        <v>84</v>
      </c>
      <c r="X1470" t="s">
        <v>84</v>
      </c>
    </row>
    <row r="1471" spans="1:24" hidden="1" x14ac:dyDescent="0.3">
      <c r="A1471">
        <v>0.53337652363679833</v>
      </c>
      <c r="B1471">
        <v>0</v>
      </c>
      <c r="C1471" t="s">
        <v>86</v>
      </c>
      <c r="D1471">
        <v>0.2</v>
      </c>
      <c r="E1471" t="s">
        <v>91</v>
      </c>
      <c r="F1471">
        <v>-66.033463437763587</v>
      </c>
      <c r="G1471" t="s">
        <v>56</v>
      </c>
      <c r="H1471" t="s">
        <v>84</v>
      </c>
      <c r="I1471" t="s">
        <v>84</v>
      </c>
      <c r="J1471" t="s">
        <v>84</v>
      </c>
      <c r="K1471" t="s">
        <v>84</v>
      </c>
      <c r="L1471" t="s">
        <v>84</v>
      </c>
      <c r="M1471" t="s">
        <v>84</v>
      </c>
      <c r="N1471" t="s">
        <v>84</v>
      </c>
      <c r="O1471" t="s">
        <v>84</v>
      </c>
      <c r="P1471" t="s">
        <v>84</v>
      </c>
      <c r="Q1471" t="s">
        <v>84</v>
      </c>
      <c r="R1471" t="s">
        <v>84</v>
      </c>
      <c r="S1471" t="s">
        <v>84</v>
      </c>
      <c r="T1471" t="s">
        <v>84</v>
      </c>
      <c r="U1471" t="s">
        <v>84</v>
      </c>
      <c r="V1471" t="s">
        <v>84</v>
      </c>
      <c r="W1471" t="s">
        <v>84</v>
      </c>
      <c r="X1471" t="s">
        <v>84</v>
      </c>
    </row>
    <row r="1472" spans="1:24" hidden="1" x14ac:dyDescent="0.3">
      <c r="A1472">
        <v>1.4353993554792173</v>
      </c>
      <c r="B1472">
        <v>0</v>
      </c>
      <c r="C1472" t="s">
        <v>86</v>
      </c>
      <c r="D1472">
        <v>0.2</v>
      </c>
      <c r="E1472" t="s">
        <v>91</v>
      </c>
      <c r="F1472">
        <v>-8.5907561944076143</v>
      </c>
      <c r="G1472" t="s">
        <v>56</v>
      </c>
      <c r="H1472" t="s">
        <v>84</v>
      </c>
      <c r="I1472" t="s">
        <v>84</v>
      </c>
      <c r="J1472" t="s">
        <v>84</v>
      </c>
      <c r="K1472" t="s">
        <v>84</v>
      </c>
      <c r="L1472" t="s">
        <v>84</v>
      </c>
      <c r="M1472" t="s">
        <v>84</v>
      </c>
      <c r="N1472" t="s">
        <v>84</v>
      </c>
      <c r="O1472" t="s">
        <v>84</v>
      </c>
      <c r="P1472" t="s">
        <v>84</v>
      </c>
      <c r="Q1472" t="s">
        <v>84</v>
      </c>
      <c r="R1472" t="s">
        <v>84</v>
      </c>
      <c r="S1472" t="s">
        <v>84</v>
      </c>
      <c r="T1472" t="s">
        <v>84</v>
      </c>
      <c r="U1472" t="s">
        <v>84</v>
      </c>
      <c r="V1472" t="s">
        <v>84</v>
      </c>
      <c r="W1472" t="s">
        <v>84</v>
      </c>
      <c r="X1472" t="s">
        <v>84</v>
      </c>
    </row>
    <row r="1473" spans="1:24" hidden="1" x14ac:dyDescent="0.3">
      <c r="A1473">
        <v>1.6464528130898159</v>
      </c>
      <c r="B1473">
        <v>0</v>
      </c>
      <c r="C1473" t="s">
        <v>86</v>
      </c>
      <c r="D1473">
        <v>0.2</v>
      </c>
      <c r="E1473" t="s">
        <v>91</v>
      </c>
      <c r="F1473">
        <v>4.8495709794189592</v>
      </c>
      <c r="G1473" t="s">
        <v>56</v>
      </c>
      <c r="H1473" t="s">
        <v>84</v>
      </c>
      <c r="I1473" t="s">
        <v>84</v>
      </c>
      <c r="J1473" t="s">
        <v>84</v>
      </c>
      <c r="K1473" t="s">
        <v>84</v>
      </c>
      <c r="L1473" t="s">
        <v>84</v>
      </c>
      <c r="M1473" t="s">
        <v>84</v>
      </c>
      <c r="N1473" t="s">
        <v>84</v>
      </c>
      <c r="O1473" t="s">
        <v>84</v>
      </c>
      <c r="P1473" t="s">
        <v>84</v>
      </c>
      <c r="Q1473" t="s">
        <v>84</v>
      </c>
      <c r="R1473" t="s">
        <v>84</v>
      </c>
      <c r="S1473" t="s">
        <v>84</v>
      </c>
      <c r="T1473" t="s">
        <v>84</v>
      </c>
      <c r="U1473" t="s">
        <v>84</v>
      </c>
      <c r="V1473" t="s">
        <v>84</v>
      </c>
      <c r="W1473" t="s">
        <v>84</v>
      </c>
      <c r="X1473" t="s">
        <v>84</v>
      </c>
    </row>
    <row r="1474" spans="1:24" hidden="1" x14ac:dyDescent="0.3">
      <c r="A1474">
        <v>1.1331662462847436</v>
      </c>
      <c r="B1474">
        <v>0</v>
      </c>
      <c r="C1474" t="s">
        <v>86</v>
      </c>
      <c r="D1474">
        <v>0.2</v>
      </c>
      <c r="E1474" t="s">
        <v>91</v>
      </c>
      <c r="F1474">
        <v>-27.837594963717532</v>
      </c>
      <c r="G1474" t="s">
        <v>56</v>
      </c>
      <c r="H1474" t="s">
        <v>84</v>
      </c>
      <c r="I1474" t="s">
        <v>84</v>
      </c>
      <c r="J1474" t="s">
        <v>84</v>
      </c>
      <c r="K1474" t="s">
        <v>84</v>
      </c>
      <c r="L1474" t="s">
        <v>84</v>
      </c>
      <c r="M1474" t="s">
        <v>84</v>
      </c>
      <c r="N1474" t="s">
        <v>84</v>
      </c>
      <c r="O1474" t="s">
        <v>84</v>
      </c>
      <c r="P1474" t="s">
        <v>84</v>
      </c>
      <c r="Q1474" t="s">
        <v>84</v>
      </c>
      <c r="R1474" t="s">
        <v>84</v>
      </c>
      <c r="S1474" t="s">
        <v>84</v>
      </c>
      <c r="T1474" t="s">
        <v>84</v>
      </c>
      <c r="U1474" t="s">
        <v>84</v>
      </c>
      <c r="V1474" t="s">
        <v>84</v>
      </c>
      <c r="W1474" t="s">
        <v>84</v>
      </c>
      <c r="X1474" t="s">
        <v>84</v>
      </c>
    </row>
    <row r="1475" spans="1:24" hidden="1" x14ac:dyDescent="0.3">
      <c r="A1475">
        <v>0.96539513684681388</v>
      </c>
      <c r="B1475">
        <v>0</v>
      </c>
      <c r="C1475" t="s">
        <v>86</v>
      </c>
      <c r="D1475">
        <v>0.2</v>
      </c>
      <c r="E1475" t="s">
        <v>91</v>
      </c>
      <c r="F1475">
        <v>-38.52161135790525</v>
      </c>
      <c r="G1475" t="s">
        <v>56</v>
      </c>
      <c r="H1475" t="s">
        <v>84</v>
      </c>
      <c r="I1475" t="s">
        <v>84</v>
      </c>
      <c r="J1475" t="s">
        <v>84</v>
      </c>
      <c r="K1475" t="s">
        <v>84</v>
      </c>
      <c r="L1475" t="s">
        <v>84</v>
      </c>
      <c r="M1475" t="s">
        <v>84</v>
      </c>
      <c r="N1475" t="s">
        <v>84</v>
      </c>
      <c r="O1475" t="s">
        <v>84</v>
      </c>
      <c r="P1475" t="s">
        <v>84</v>
      </c>
      <c r="Q1475" t="s">
        <v>84</v>
      </c>
      <c r="R1475" t="s">
        <v>84</v>
      </c>
      <c r="S1475" t="s">
        <v>84</v>
      </c>
      <c r="T1475" t="s">
        <v>84</v>
      </c>
      <c r="U1475" t="s">
        <v>84</v>
      </c>
      <c r="V1475" t="s">
        <v>84</v>
      </c>
      <c r="W1475" t="s">
        <v>84</v>
      </c>
      <c r="X1475" t="s">
        <v>84</v>
      </c>
    </row>
    <row r="1476" spans="1:24" hidden="1" x14ac:dyDescent="0.3">
      <c r="A1476">
        <v>0.93612488029053942</v>
      </c>
      <c r="B1476">
        <v>0</v>
      </c>
      <c r="C1476" t="s">
        <v>86</v>
      </c>
      <c r="D1476">
        <v>0.2</v>
      </c>
      <c r="E1476" t="s">
        <v>91</v>
      </c>
      <c r="F1476">
        <v>-40.385602732564521</v>
      </c>
      <c r="G1476" t="s">
        <v>56</v>
      </c>
      <c r="H1476" t="s">
        <v>84</v>
      </c>
      <c r="I1476" t="s">
        <v>84</v>
      </c>
      <c r="J1476" t="s">
        <v>84</v>
      </c>
      <c r="K1476" t="s">
        <v>84</v>
      </c>
      <c r="L1476" t="s">
        <v>84</v>
      </c>
      <c r="M1476" t="s">
        <v>84</v>
      </c>
      <c r="N1476" t="s">
        <v>84</v>
      </c>
      <c r="O1476" t="s">
        <v>84</v>
      </c>
      <c r="P1476" t="s">
        <v>84</v>
      </c>
      <c r="Q1476" t="s">
        <v>84</v>
      </c>
      <c r="R1476" t="s">
        <v>84</v>
      </c>
      <c r="S1476" t="s">
        <v>84</v>
      </c>
      <c r="T1476" t="s">
        <v>84</v>
      </c>
      <c r="U1476" t="s">
        <v>84</v>
      </c>
      <c r="V1476" t="s">
        <v>84</v>
      </c>
      <c r="W1476" t="s">
        <v>84</v>
      </c>
      <c r="X1476" t="s">
        <v>84</v>
      </c>
    </row>
    <row r="1477" spans="1:24" hidden="1" x14ac:dyDescent="0.3">
      <c r="A1477">
        <v>1.3082330917282978</v>
      </c>
      <c r="B1477">
        <v>0</v>
      </c>
      <c r="C1477" t="s">
        <v>86</v>
      </c>
      <c r="D1477">
        <v>0.2</v>
      </c>
      <c r="E1477" t="s">
        <v>91</v>
      </c>
      <c r="F1477">
        <v>-16.688970787219144</v>
      </c>
      <c r="G1477" t="s">
        <v>56</v>
      </c>
      <c r="H1477" t="s">
        <v>84</v>
      </c>
      <c r="I1477" t="s">
        <v>84</v>
      </c>
      <c r="J1477" t="s">
        <v>84</v>
      </c>
      <c r="K1477" t="s">
        <v>84</v>
      </c>
      <c r="L1477" t="s">
        <v>84</v>
      </c>
      <c r="M1477" t="s">
        <v>84</v>
      </c>
      <c r="N1477" t="s">
        <v>84</v>
      </c>
      <c r="O1477" t="s">
        <v>84</v>
      </c>
      <c r="P1477" t="s">
        <v>84</v>
      </c>
      <c r="Q1477" t="s">
        <v>84</v>
      </c>
      <c r="R1477" t="s">
        <v>84</v>
      </c>
      <c r="S1477" t="s">
        <v>84</v>
      </c>
      <c r="T1477" t="s">
        <v>84</v>
      </c>
      <c r="U1477" t="s">
        <v>84</v>
      </c>
      <c r="V1477" t="s">
        <v>84</v>
      </c>
      <c r="W1477" t="s">
        <v>84</v>
      </c>
      <c r="X1477" t="s">
        <v>84</v>
      </c>
    </row>
    <row r="1478" spans="1:24" hidden="1" x14ac:dyDescent="0.3">
      <c r="A1478">
        <v>1.1992697562092032</v>
      </c>
      <c r="B1478">
        <v>0</v>
      </c>
      <c r="C1478" t="s">
        <v>86</v>
      </c>
      <c r="D1478">
        <v>0.2</v>
      </c>
      <c r="E1478" t="s">
        <v>91</v>
      </c>
      <c r="F1478">
        <v>-23.627984702973752</v>
      </c>
      <c r="G1478" t="s">
        <v>56</v>
      </c>
      <c r="H1478" t="s">
        <v>84</v>
      </c>
      <c r="I1478" t="s">
        <v>84</v>
      </c>
      <c r="J1478" t="s">
        <v>84</v>
      </c>
      <c r="K1478" t="s">
        <v>84</v>
      </c>
      <c r="L1478" t="s">
        <v>84</v>
      </c>
      <c r="M1478" t="s">
        <v>84</v>
      </c>
      <c r="N1478" t="s">
        <v>84</v>
      </c>
      <c r="O1478" t="s">
        <v>84</v>
      </c>
      <c r="P1478" t="s">
        <v>84</v>
      </c>
      <c r="Q1478" t="s">
        <v>84</v>
      </c>
      <c r="R1478" t="s">
        <v>84</v>
      </c>
      <c r="S1478" t="s">
        <v>84</v>
      </c>
      <c r="T1478" t="s">
        <v>84</v>
      </c>
      <c r="U1478" t="s">
        <v>84</v>
      </c>
      <c r="V1478" t="s">
        <v>84</v>
      </c>
      <c r="W1478" t="s">
        <v>84</v>
      </c>
      <c r="X1478" t="s">
        <v>84</v>
      </c>
    </row>
    <row r="1479" spans="1:24" hidden="1" x14ac:dyDescent="0.3">
      <c r="A1479">
        <v>1.0920300503874052</v>
      </c>
      <c r="B1479">
        <v>0</v>
      </c>
      <c r="C1479" t="s">
        <v>86</v>
      </c>
      <c r="D1479">
        <v>0.2</v>
      </c>
      <c r="E1479" t="s">
        <v>91</v>
      </c>
      <c r="F1479">
        <v>-30.457234261771305</v>
      </c>
      <c r="G1479" t="s">
        <v>56</v>
      </c>
      <c r="H1479" t="s">
        <v>84</v>
      </c>
      <c r="I1479" t="s">
        <v>84</v>
      </c>
      <c r="J1479" t="s">
        <v>84</v>
      </c>
      <c r="K1479" t="s">
        <v>84</v>
      </c>
      <c r="L1479" t="s">
        <v>84</v>
      </c>
      <c r="M1479" t="s">
        <v>84</v>
      </c>
      <c r="N1479" t="s">
        <v>84</v>
      </c>
      <c r="O1479" t="s">
        <v>84</v>
      </c>
      <c r="P1479" t="s">
        <v>84</v>
      </c>
      <c r="Q1479" t="s">
        <v>84</v>
      </c>
      <c r="R1479" t="s">
        <v>84</v>
      </c>
      <c r="S1479" t="s">
        <v>84</v>
      </c>
      <c r="T1479" t="s">
        <v>84</v>
      </c>
      <c r="U1479" t="s">
        <v>84</v>
      </c>
      <c r="V1479" t="s">
        <v>84</v>
      </c>
      <c r="W1479" t="s">
        <v>84</v>
      </c>
      <c r="X1479" t="s">
        <v>84</v>
      </c>
    </row>
    <row r="1480" spans="1:24" hidden="1" x14ac:dyDescent="0.3">
      <c r="A1480">
        <v>2.2097586560633462</v>
      </c>
      <c r="B1480">
        <v>0</v>
      </c>
      <c r="C1480" t="s">
        <v>86</v>
      </c>
      <c r="D1480">
        <v>0.2</v>
      </c>
      <c r="E1480" t="s">
        <v>91</v>
      </c>
      <c r="F1480">
        <v>40.722069417521887</v>
      </c>
      <c r="G1480" t="s">
        <v>56</v>
      </c>
      <c r="H1480" t="s">
        <v>84</v>
      </c>
      <c r="I1480" t="s">
        <v>84</v>
      </c>
      <c r="J1480" t="s">
        <v>84</v>
      </c>
      <c r="K1480" t="s">
        <v>84</v>
      </c>
      <c r="L1480" t="s">
        <v>84</v>
      </c>
      <c r="M1480" t="s">
        <v>84</v>
      </c>
      <c r="N1480" t="s">
        <v>84</v>
      </c>
      <c r="O1480" t="s">
        <v>84</v>
      </c>
      <c r="P1480" t="s">
        <v>84</v>
      </c>
      <c r="Q1480" t="s">
        <v>84</v>
      </c>
      <c r="R1480" t="s">
        <v>84</v>
      </c>
      <c r="S1480" t="s">
        <v>84</v>
      </c>
      <c r="T1480" t="s">
        <v>84</v>
      </c>
      <c r="U1480" t="s">
        <v>84</v>
      </c>
      <c r="V1480" t="s">
        <v>84</v>
      </c>
      <c r="W1480" t="s">
        <v>84</v>
      </c>
      <c r="X1480" t="s">
        <v>84</v>
      </c>
    </row>
    <row r="1481" spans="1:24" hidden="1" x14ac:dyDescent="0.3">
      <c r="A1481">
        <v>1.5187925368304012</v>
      </c>
      <c r="B1481">
        <v>0</v>
      </c>
      <c r="C1481" t="s">
        <v>82</v>
      </c>
      <c r="D1481">
        <v>0.3</v>
      </c>
      <c r="E1481" t="s">
        <v>91</v>
      </c>
      <c r="F1481">
        <v>-3.2801033668470274</v>
      </c>
      <c r="G1481" t="s">
        <v>56</v>
      </c>
      <c r="H1481" t="s">
        <v>84</v>
      </c>
      <c r="I1481" t="s">
        <v>84</v>
      </c>
      <c r="J1481" t="s">
        <v>84</v>
      </c>
      <c r="K1481" t="s">
        <v>84</v>
      </c>
      <c r="L1481" t="s">
        <v>84</v>
      </c>
      <c r="M1481" t="s">
        <v>84</v>
      </c>
      <c r="N1481" t="s">
        <v>84</v>
      </c>
      <c r="O1481" t="s">
        <v>84</v>
      </c>
      <c r="P1481" t="s">
        <v>84</v>
      </c>
      <c r="Q1481" t="s">
        <v>84</v>
      </c>
      <c r="R1481" t="s">
        <v>84</v>
      </c>
      <c r="S1481" t="s">
        <v>84</v>
      </c>
      <c r="T1481" t="s">
        <v>84</v>
      </c>
      <c r="U1481" t="s">
        <v>84</v>
      </c>
      <c r="V1481" t="s">
        <v>84</v>
      </c>
      <c r="W1481" t="s">
        <v>84</v>
      </c>
      <c r="X1481" t="s">
        <v>84</v>
      </c>
    </row>
    <row r="1482" spans="1:24" hidden="1" x14ac:dyDescent="0.3">
      <c r="A1482">
        <v>1.7328778025393912</v>
      </c>
      <c r="B1482">
        <v>0</v>
      </c>
      <c r="C1482" t="s">
        <v>82</v>
      </c>
      <c r="D1482">
        <v>0.3</v>
      </c>
      <c r="E1482" t="s">
        <v>91</v>
      </c>
      <c r="F1482">
        <v>10.35329571033504</v>
      </c>
      <c r="G1482" t="s">
        <v>56</v>
      </c>
      <c r="H1482" t="s">
        <v>84</v>
      </c>
      <c r="I1482" t="s">
        <v>84</v>
      </c>
      <c r="J1482" t="s">
        <v>84</v>
      </c>
      <c r="K1482" t="s">
        <v>84</v>
      </c>
      <c r="L1482" t="s">
        <v>84</v>
      </c>
      <c r="M1482" t="s">
        <v>84</v>
      </c>
      <c r="N1482" t="s">
        <v>84</v>
      </c>
      <c r="O1482" t="s">
        <v>84</v>
      </c>
      <c r="P1482" t="s">
        <v>84</v>
      </c>
      <c r="Q1482" t="s">
        <v>84</v>
      </c>
      <c r="R1482" t="s">
        <v>84</v>
      </c>
      <c r="S1482" t="s">
        <v>84</v>
      </c>
      <c r="T1482" t="s">
        <v>84</v>
      </c>
      <c r="U1482" t="s">
        <v>84</v>
      </c>
      <c r="V1482" t="s">
        <v>84</v>
      </c>
      <c r="W1482" t="s">
        <v>84</v>
      </c>
      <c r="X1482" t="s">
        <v>84</v>
      </c>
    </row>
    <row r="1483" spans="1:24" hidden="1" x14ac:dyDescent="0.3">
      <c r="A1483">
        <v>1.568479641203911</v>
      </c>
      <c r="B1483">
        <v>0</v>
      </c>
      <c r="C1483" t="s">
        <v>82</v>
      </c>
      <c r="D1483">
        <v>0.3</v>
      </c>
      <c r="E1483" t="s">
        <v>91</v>
      </c>
      <c r="F1483">
        <v>-0.11592426899885337</v>
      </c>
      <c r="G1483" t="s">
        <v>56</v>
      </c>
      <c r="H1483" t="s">
        <v>84</v>
      </c>
      <c r="I1483" t="s">
        <v>84</v>
      </c>
      <c r="J1483" t="s">
        <v>84</v>
      </c>
      <c r="K1483" t="s">
        <v>84</v>
      </c>
      <c r="L1483" t="s">
        <v>84</v>
      </c>
      <c r="M1483" t="s">
        <v>84</v>
      </c>
      <c r="N1483" t="s">
        <v>84</v>
      </c>
      <c r="O1483" t="s">
        <v>84</v>
      </c>
      <c r="P1483" t="s">
        <v>84</v>
      </c>
      <c r="Q1483" t="s">
        <v>84</v>
      </c>
      <c r="R1483" t="s">
        <v>84</v>
      </c>
      <c r="S1483" t="s">
        <v>84</v>
      </c>
      <c r="T1483" t="s">
        <v>84</v>
      </c>
      <c r="U1483" t="s">
        <v>84</v>
      </c>
      <c r="V1483" t="s">
        <v>84</v>
      </c>
      <c r="W1483" t="s">
        <v>84</v>
      </c>
      <c r="X1483" t="s">
        <v>84</v>
      </c>
    </row>
    <row r="1484" spans="1:24" hidden="1" x14ac:dyDescent="0.3">
      <c r="A1484">
        <v>1.7632771424846223</v>
      </c>
      <c r="B1484">
        <v>0</v>
      </c>
      <c r="C1484" t="s">
        <v>82</v>
      </c>
      <c r="D1484">
        <v>0.3</v>
      </c>
      <c r="E1484" t="s">
        <v>91</v>
      </c>
      <c r="F1484">
        <v>12.289189485106174</v>
      </c>
      <c r="G1484" t="s">
        <v>56</v>
      </c>
      <c r="H1484" t="s">
        <v>84</v>
      </c>
      <c r="I1484" t="s">
        <v>84</v>
      </c>
      <c r="J1484" t="s">
        <v>84</v>
      </c>
      <c r="K1484" t="s">
        <v>84</v>
      </c>
      <c r="L1484" t="s">
        <v>84</v>
      </c>
      <c r="M1484" t="s">
        <v>84</v>
      </c>
      <c r="N1484" t="s">
        <v>84</v>
      </c>
      <c r="O1484" t="s">
        <v>84</v>
      </c>
      <c r="P1484" t="s">
        <v>84</v>
      </c>
      <c r="Q1484" t="s">
        <v>84</v>
      </c>
      <c r="R1484" t="s">
        <v>84</v>
      </c>
      <c r="S1484" t="s">
        <v>84</v>
      </c>
      <c r="T1484" t="s">
        <v>84</v>
      </c>
      <c r="U1484" t="s">
        <v>84</v>
      </c>
      <c r="V1484" t="s">
        <v>84</v>
      </c>
      <c r="W1484" t="s">
        <v>84</v>
      </c>
      <c r="X1484" t="s">
        <v>84</v>
      </c>
    </row>
    <row r="1485" spans="1:24" hidden="1" x14ac:dyDescent="0.3">
      <c r="A1485">
        <v>2.1103707912184917</v>
      </c>
      <c r="B1485">
        <v>0</v>
      </c>
      <c r="C1485" t="s">
        <v>82</v>
      </c>
      <c r="D1485">
        <v>0.3</v>
      </c>
      <c r="E1485" t="s">
        <v>91</v>
      </c>
      <c r="F1485">
        <v>34.392841572851793</v>
      </c>
      <c r="G1485" t="s">
        <v>56</v>
      </c>
      <c r="H1485" t="s">
        <v>84</v>
      </c>
      <c r="I1485" t="s">
        <v>84</v>
      </c>
      <c r="J1485" t="s">
        <v>84</v>
      </c>
      <c r="K1485" t="s">
        <v>84</v>
      </c>
      <c r="L1485" t="s">
        <v>84</v>
      </c>
      <c r="M1485" t="s">
        <v>84</v>
      </c>
      <c r="N1485" t="s">
        <v>84</v>
      </c>
      <c r="O1485" t="s">
        <v>84</v>
      </c>
      <c r="P1485" t="s">
        <v>84</v>
      </c>
      <c r="Q1485" t="s">
        <v>84</v>
      </c>
      <c r="R1485" t="s">
        <v>84</v>
      </c>
      <c r="S1485" t="s">
        <v>84</v>
      </c>
      <c r="T1485" t="s">
        <v>84</v>
      </c>
      <c r="U1485" t="s">
        <v>84</v>
      </c>
      <c r="V1485" t="s">
        <v>84</v>
      </c>
      <c r="W1485" t="s">
        <v>84</v>
      </c>
      <c r="X1485" t="s">
        <v>84</v>
      </c>
    </row>
    <row r="1486" spans="1:24" hidden="1" x14ac:dyDescent="0.3">
      <c r="A1486">
        <v>2.1568469989589909</v>
      </c>
      <c r="B1486">
        <v>0</v>
      </c>
      <c r="C1486" t="s">
        <v>82</v>
      </c>
      <c r="D1486">
        <v>0.3</v>
      </c>
      <c r="E1486" t="s">
        <v>91</v>
      </c>
      <c r="F1486">
        <v>37.352544033559887</v>
      </c>
      <c r="G1486" t="s">
        <v>56</v>
      </c>
      <c r="H1486" t="s">
        <v>84</v>
      </c>
      <c r="I1486" t="s">
        <v>84</v>
      </c>
      <c r="J1486" t="s">
        <v>84</v>
      </c>
      <c r="K1486" t="s">
        <v>84</v>
      </c>
      <c r="L1486" t="s">
        <v>84</v>
      </c>
      <c r="M1486" t="s">
        <v>84</v>
      </c>
      <c r="N1486" t="s">
        <v>84</v>
      </c>
      <c r="O1486" t="s">
        <v>84</v>
      </c>
      <c r="P1486" t="s">
        <v>84</v>
      </c>
      <c r="Q1486" t="s">
        <v>84</v>
      </c>
      <c r="R1486" t="s">
        <v>84</v>
      </c>
      <c r="S1486" t="s">
        <v>84</v>
      </c>
      <c r="T1486" t="s">
        <v>84</v>
      </c>
      <c r="U1486" t="s">
        <v>84</v>
      </c>
      <c r="V1486" t="s">
        <v>84</v>
      </c>
      <c r="W1486" t="s">
        <v>84</v>
      </c>
      <c r="X1486" t="s">
        <v>84</v>
      </c>
    </row>
    <row r="1487" spans="1:24" hidden="1" x14ac:dyDescent="0.3">
      <c r="A1487">
        <v>1.3086697590024621</v>
      </c>
      <c r="B1487">
        <v>0</v>
      </c>
      <c r="C1487" t="s">
        <v>82</v>
      </c>
      <c r="D1487">
        <v>0.3</v>
      </c>
      <c r="E1487" t="s">
        <v>91</v>
      </c>
      <c r="F1487">
        <v>-16.661162898652357</v>
      </c>
      <c r="G1487" t="s">
        <v>56</v>
      </c>
      <c r="H1487" t="s">
        <v>84</v>
      </c>
      <c r="I1487" t="s">
        <v>84</v>
      </c>
      <c r="J1487" t="s">
        <v>84</v>
      </c>
      <c r="K1487" t="s">
        <v>84</v>
      </c>
      <c r="L1487" t="s">
        <v>84</v>
      </c>
      <c r="M1487" t="s">
        <v>84</v>
      </c>
      <c r="N1487" t="s">
        <v>84</v>
      </c>
      <c r="O1487" t="s">
        <v>84</v>
      </c>
      <c r="P1487" t="s">
        <v>84</v>
      </c>
      <c r="Q1487" t="s">
        <v>84</v>
      </c>
      <c r="R1487" t="s">
        <v>84</v>
      </c>
      <c r="S1487" t="s">
        <v>84</v>
      </c>
      <c r="T1487" t="s">
        <v>84</v>
      </c>
      <c r="U1487" t="s">
        <v>84</v>
      </c>
      <c r="V1487" t="s">
        <v>84</v>
      </c>
      <c r="W1487" t="s">
        <v>84</v>
      </c>
      <c r="X1487" t="s">
        <v>84</v>
      </c>
    </row>
    <row r="1488" spans="1:24" hidden="1" x14ac:dyDescent="0.3">
      <c r="A1488">
        <v>2.0847873033734361</v>
      </c>
      <c r="B1488">
        <v>0</v>
      </c>
      <c r="C1488" t="s">
        <v>82</v>
      </c>
      <c r="D1488">
        <v>0.3</v>
      </c>
      <c r="E1488" t="s">
        <v>91</v>
      </c>
      <c r="F1488">
        <v>32.763631368110303</v>
      </c>
      <c r="G1488" t="s">
        <v>56</v>
      </c>
      <c r="H1488" t="s">
        <v>84</v>
      </c>
      <c r="I1488" t="s">
        <v>84</v>
      </c>
      <c r="J1488" t="s">
        <v>84</v>
      </c>
      <c r="K1488" t="s">
        <v>84</v>
      </c>
      <c r="L1488" t="s">
        <v>84</v>
      </c>
      <c r="M1488" t="s">
        <v>84</v>
      </c>
      <c r="N1488" t="s">
        <v>84</v>
      </c>
      <c r="O1488" t="s">
        <v>84</v>
      </c>
      <c r="P1488" t="s">
        <v>84</v>
      </c>
      <c r="Q1488" t="s">
        <v>84</v>
      </c>
      <c r="R1488" t="s">
        <v>84</v>
      </c>
      <c r="S1488" t="s">
        <v>84</v>
      </c>
      <c r="T1488" t="s">
        <v>84</v>
      </c>
      <c r="U1488" t="s">
        <v>84</v>
      </c>
      <c r="V1488" t="s">
        <v>84</v>
      </c>
      <c r="W1488" t="s">
        <v>84</v>
      </c>
      <c r="X1488" t="s">
        <v>84</v>
      </c>
    </row>
    <row r="1489" spans="1:24" hidden="1" x14ac:dyDescent="0.3">
      <c r="A1489">
        <v>1.9834492021834242</v>
      </c>
      <c r="B1489">
        <v>0</v>
      </c>
      <c r="C1489" t="s">
        <v>82</v>
      </c>
      <c r="D1489">
        <v>0.3</v>
      </c>
      <c r="E1489" t="s">
        <v>91</v>
      </c>
      <c r="F1489">
        <v>26.310208379508644</v>
      </c>
      <c r="G1489" t="s">
        <v>56</v>
      </c>
      <c r="H1489" t="s">
        <v>84</v>
      </c>
      <c r="I1489" t="s">
        <v>84</v>
      </c>
      <c r="J1489" t="s">
        <v>84</v>
      </c>
      <c r="K1489" t="s">
        <v>84</v>
      </c>
      <c r="L1489" t="s">
        <v>84</v>
      </c>
      <c r="M1489" t="s">
        <v>84</v>
      </c>
      <c r="N1489" t="s">
        <v>84</v>
      </c>
      <c r="O1489" t="s">
        <v>84</v>
      </c>
      <c r="P1489" t="s">
        <v>84</v>
      </c>
      <c r="Q1489" t="s">
        <v>84</v>
      </c>
      <c r="R1489" t="s">
        <v>84</v>
      </c>
      <c r="S1489" t="s">
        <v>84</v>
      </c>
      <c r="T1489" t="s">
        <v>84</v>
      </c>
      <c r="U1489" t="s">
        <v>84</v>
      </c>
      <c r="V1489" t="s">
        <v>84</v>
      </c>
      <c r="W1489" t="s">
        <v>84</v>
      </c>
      <c r="X1489" t="s">
        <v>84</v>
      </c>
    </row>
    <row r="1490" spans="1:24" hidden="1" x14ac:dyDescent="0.3">
      <c r="A1490">
        <v>1.8242770340378733</v>
      </c>
      <c r="B1490">
        <v>0</v>
      </c>
      <c r="C1490" t="s">
        <v>82</v>
      </c>
      <c r="D1490">
        <v>0.3</v>
      </c>
      <c r="E1490" t="s">
        <v>91</v>
      </c>
      <c r="F1490">
        <v>16.173790615670463</v>
      </c>
      <c r="G1490" t="s">
        <v>56</v>
      </c>
      <c r="H1490" t="s">
        <v>84</v>
      </c>
      <c r="I1490" t="s">
        <v>84</v>
      </c>
      <c r="J1490" t="s">
        <v>84</v>
      </c>
      <c r="K1490" t="s">
        <v>84</v>
      </c>
      <c r="L1490" t="s">
        <v>84</v>
      </c>
      <c r="M1490" t="s">
        <v>84</v>
      </c>
      <c r="N1490" t="s">
        <v>84</v>
      </c>
      <c r="O1490" t="s">
        <v>84</v>
      </c>
      <c r="P1490" t="s">
        <v>84</v>
      </c>
      <c r="Q1490" t="s">
        <v>84</v>
      </c>
      <c r="R1490" t="s">
        <v>84</v>
      </c>
      <c r="S1490" t="s">
        <v>84</v>
      </c>
      <c r="T1490" t="s">
        <v>84</v>
      </c>
      <c r="U1490" t="s">
        <v>84</v>
      </c>
      <c r="V1490" t="s">
        <v>84</v>
      </c>
      <c r="W1490" t="s">
        <v>84</v>
      </c>
      <c r="X1490" t="s">
        <v>84</v>
      </c>
    </row>
    <row r="1491" spans="1:24" hidden="1" x14ac:dyDescent="0.3">
      <c r="A1491">
        <v>1.845150224309376</v>
      </c>
      <c r="B1491">
        <v>0</v>
      </c>
      <c r="C1491" t="s">
        <v>82</v>
      </c>
      <c r="D1491">
        <v>0.3</v>
      </c>
      <c r="E1491" t="s">
        <v>91</v>
      </c>
      <c r="F1491">
        <v>17.503039184192573</v>
      </c>
      <c r="G1491" t="s">
        <v>56</v>
      </c>
      <c r="H1491" t="s">
        <v>84</v>
      </c>
      <c r="I1491" t="s">
        <v>84</v>
      </c>
      <c r="J1491" t="s">
        <v>84</v>
      </c>
      <c r="K1491" t="s">
        <v>84</v>
      </c>
      <c r="L1491" t="s">
        <v>84</v>
      </c>
      <c r="M1491" t="s">
        <v>84</v>
      </c>
      <c r="N1491" t="s">
        <v>84</v>
      </c>
      <c r="O1491" t="s">
        <v>84</v>
      </c>
      <c r="P1491" t="s">
        <v>84</v>
      </c>
      <c r="Q1491" t="s">
        <v>84</v>
      </c>
      <c r="R1491" t="s">
        <v>84</v>
      </c>
      <c r="S1491" t="s">
        <v>84</v>
      </c>
      <c r="T1491" t="s">
        <v>84</v>
      </c>
      <c r="U1491" t="s">
        <v>84</v>
      </c>
      <c r="V1491" t="s">
        <v>84</v>
      </c>
      <c r="W1491" t="s">
        <v>84</v>
      </c>
      <c r="X1491" t="s">
        <v>84</v>
      </c>
    </row>
    <row r="1492" spans="1:24" hidden="1" x14ac:dyDescent="0.3">
      <c r="A1492">
        <v>1.8527032479043</v>
      </c>
      <c r="B1492">
        <v>0</v>
      </c>
      <c r="C1492" t="s">
        <v>82</v>
      </c>
      <c r="D1492">
        <v>0.3</v>
      </c>
      <c r="E1492" t="s">
        <v>91</v>
      </c>
      <c r="F1492">
        <v>17.984031580226702</v>
      </c>
      <c r="G1492" t="s">
        <v>56</v>
      </c>
      <c r="H1492" t="s">
        <v>84</v>
      </c>
      <c r="I1492" t="s">
        <v>84</v>
      </c>
      <c r="J1492" t="s">
        <v>84</v>
      </c>
      <c r="K1492" t="s">
        <v>84</v>
      </c>
      <c r="L1492" t="s">
        <v>84</v>
      </c>
      <c r="M1492" t="s">
        <v>84</v>
      </c>
      <c r="N1492" t="s">
        <v>84</v>
      </c>
      <c r="O1492" t="s">
        <v>84</v>
      </c>
      <c r="P1492" t="s">
        <v>84</v>
      </c>
      <c r="Q1492" t="s">
        <v>84</v>
      </c>
      <c r="R1492" t="s">
        <v>84</v>
      </c>
      <c r="S1492" t="s">
        <v>84</v>
      </c>
      <c r="T1492" t="s">
        <v>84</v>
      </c>
      <c r="U1492" t="s">
        <v>84</v>
      </c>
      <c r="V1492" t="s">
        <v>84</v>
      </c>
      <c r="W1492" t="s">
        <v>84</v>
      </c>
      <c r="X1492" t="s">
        <v>84</v>
      </c>
    </row>
    <row r="1493" spans="1:24" hidden="1" x14ac:dyDescent="0.3">
      <c r="A1493">
        <v>1.1567591640260504</v>
      </c>
      <c r="B1493">
        <v>0</v>
      </c>
      <c r="C1493" t="s">
        <v>82</v>
      </c>
      <c r="D1493">
        <v>0.3</v>
      </c>
      <c r="E1493" t="s">
        <v>91</v>
      </c>
      <c r="F1493">
        <v>-26.335148441313738</v>
      </c>
      <c r="G1493" t="s">
        <v>56</v>
      </c>
      <c r="H1493" t="s">
        <v>84</v>
      </c>
      <c r="I1493" t="s">
        <v>84</v>
      </c>
      <c r="J1493" t="s">
        <v>84</v>
      </c>
      <c r="K1493" t="s">
        <v>84</v>
      </c>
      <c r="L1493" t="s">
        <v>84</v>
      </c>
      <c r="M1493" t="s">
        <v>84</v>
      </c>
      <c r="N1493" t="s">
        <v>84</v>
      </c>
      <c r="O1493" t="s">
        <v>84</v>
      </c>
      <c r="P1493" t="s">
        <v>84</v>
      </c>
      <c r="Q1493" t="s">
        <v>84</v>
      </c>
      <c r="R1493" t="s">
        <v>84</v>
      </c>
      <c r="S1493" t="s">
        <v>84</v>
      </c>
      <c r="T1493" t="s">
        <v>84</v>
      </c>
      <c r="U1493" t="s">
        <v>84</v>
      </c>
      <c r="V1493" t="s">
        <v>84</v>
      </c>
      <c r="W1493" t="s">
        <v>84</v>
      </c>
      <c r="X1493" t="s">
        <v>84</v>
      </c>
    </row>
    <row r="1494" spans="1:24" hidden="1" x14ac:dyDescent="0.3">
      <c r="A1494">
        <v>1.4850863153448854</v>
      </c>
      <c r="B1494">
        <v>0</v>
      </c>
      <c r="C1494" t="s">
        <v>82</v>
      </c>
      <c r="D1494">
        <v>0.3</v>
      </c>
      <c r="E1494" t="s">
        <v>91</v>
      </c>
      <c r="F1494">
        <v>-5.4265862991221159</v>
      </c>
      <c r="G1494" t="s">
        <v>56</v>
      </c>
      <c r="H1494" t="s">
        <v>84</v>
      </c>
      <c r="I1494" t="s">
        <v>84</v>
      </c>
      <c r="J1494" t="s">
        <v>84</v>
      </c>
      <c r="K1494" t="s">
        <v>84</v>
      </c>
      <c r="L1494" t="s">
        <v>84</v>
      </c>
      <c r="M1494" t="s">
        <v>84</v>
      </c>
      <c r="N1494" t="s">
        <v>84</v>
      </c>
      <c r="O1494" t="s">
        <v>84</v>
      </c>
      <c r="P1494" t="s">
        <v>84</v>
      </c>
      <c r="Q1494" t="s">
        <v>84</v>
      </c>
      <c r="R1494" t="s">
        <v>84</v>
      </c>
      <c r="S1494" t="s">
        <v>84</v>
      </c>
      <c r="T1494" t="s">
        <v>84</v>
      </c>
      <c r="U1494" t="s">
        <v>84</v>
      </c>
      <c r="V1494" t="s">
        <v>84</v>
      </c>
      <c r="W1494" t="s">
        <v>84</v>
      </c>
      <c r="X1494" t="s">
        <v>84</v>
      </c>
    </row>
    <row r="1495" spans="1:24" hidden="1" x14ac:dyDescent="0.3">
      <c r="A1495">
        <v>1.5030634571275834</v>
      </c>
      <c r="B1495">
        <v>0</v>
      </c>
      <c r="C1495" t="s">
        <v>82</v>
      </c>
      <c r="D1495">
        <v>0.3</v>
      </c>
      <c r="E1495" t="s">
        <v>91</v>
      </c>
      <c r="F1495">
        <v>-4.2817641770627679</v>
      </c>
      <c r="G1495" t="s">
        <v>56</v>
      </c>
      <c r="H1495" t="s">
        <v>84</v>
      </c>
      <c r="I1495" t="s">
        <v>84</v>
      </c>
      <c r="J1495" t="s">
        <v>84</v>
      </c>
      <c r="K1495" t="s">
        <v>84</v>
      </c>
      <c r="L1495" t="s">
        <v>84</v>
      </c>
      <c r="M1495" t="s">
        <v>84</v>
      </c>
      <c r="N1495" t="s">
        <v>84</v>
      </c>
      <c r="O1495" t="s">
        <v>84</v>
      </c>
      <c r="P1495" t="s">
        <v>84</v>
      </c>
      <c r="Q1495" t="s">
        <v>84</v>
      </c>
      <c r="R1495" t="s">
        <v>84</v>
      </c>
      <c r="S1495" t="s">
        <v>84</v>
      </c>
      <c r="T1495" t="s">
        <v>84</v>
      </c>
      <c r="U1495" t="s">
        <v>84</v>
      </c>
      <c r="V1495" t="s">
        <v>84</v>
      </c>
      <c r="W1495" t="s">
        <v>84</v>
      </c>
      <c r="X1495" t="s">
        <v>84</v>
      </c>
    </row>
    <row r="1496" spans="1:24" hidden="1" x14ac:dyDescent="0.3">
      <c r="A1496">
        <v>1.876310349994905</v>
      </c>
      <c r="B1496">
        <v>0</v>
      </c>
      <c r="C1496" t="s">
        <v>82</v>
      </c>
      <c r="D1496">
        <v>0.3</v>
      </c>
      <c r="E1496" t="s">
        <v>91</v>
      </c>
      <c r="F1496">
        <v>19.48738139176622</v>
      </c>
      <c r="G1496" t="s">
        <v>56</v>
      </c>
      <c r="H1496" t="s">
        <v>84</v>
      </c>
      <c r="I1496" t="s">
        <v>84</v>
      </c>
      <c r="J1496" t="s">
        <v>84</v>
      </c>
      <c r="K1496" t="s">
        <v>84</v>
      </c>
      <c r="L1496" t="s">
        <v>84</v>
      </c>
      <c r="M1496" t="s">
        <v>84</v>
      </c>
      <c r="N1496" t="s">
        <v>84</v>
      </c>
      <c r="O1496" t="s">
        <v>84</v>
      </c>
      <c r="P1496" t="s">
        <v>84</v>
      </c>
      <c r="Q1496" t="s">
        <v>84</v>
      </c>
      <c r="R1496" t="s">
        <v>84</v>
      </c>
      <c r="S1496" t="s">
        <v>84</v>
      </c>
      <c r="T1496" t="s">
        <v>84</v>
      </c>
      <c r="U1496" t="s">
        <v>84</v>
      </c>
      <c r="V1496" t="s">
        <v>84</v>
      </c>
      <c r="W1496" t="s">
        <v>84</v>
      </c>
      <c r="X1496" t="s">
        <v>84</v>
      </c>
    </row>
    <row r="1497" spans="1:24" hidden="1" x14ac:dyDescent="0.3">
      <c r="A1497">
        <v>2.3100435278248668</v>
      </c>
      <c r="B1497">
        <v>0</v>
      </c>
      <c r="C1497" t="s">
        <v>82</v>
      </c>
      <c r="D1497">
        <v>0.3</v>
      </c>
      <c r="E1497" t="s">
        <v>91</v>
      </c>
      <c r="F1497">
        <v>47.108420545428693</v>
      </c>
      <c r="G1497" t="s">
        <v>56</v>
      </c>
      <c r="H1497" t="s">
        <v>84</v>
      </c>
      <c r="I1497" t="s">
        <v>84</v>
      </c>
      <c r="J1497" t="s">
        <v>84</v>
      </c>
      <c r="K1497" t="s">
        <v>84</v>
      </c>
      <c r="L1497" t="s">
        <v>84</v>
      </c>
      <c r="M1497" t="s">
        <v>84</v>
      </c>
      <c r="N1497" t="s">
        <v>84</v>
      </c>
      <c r="O1497" t="s">
        <v>84</v>
      </c>
      <c r="P1497" t="s">
        <v>84</v>
      </c>
      <c r="Q1497" t="s">
        <v>84</v>
      </c>
      <c r="R1497" t="s">
        <v>84</v>
      </c>
      <c r="S1497" t="s">
        <v>84</v>
      </c>
      <c r="T1497" t="s">
        <v>84</v>
      </c>
      <c r="U1497" t="s">
        <v>84</v>
      </c>
      <c r="V1497" t="s">
        <v>84</v>
      </c>
      <c r="W1497" t="s">
        <v>84</v>
      </c>
      <c r="X1497" t="s">
        <v>84</v>
      </c>
    </row>
    <row r="1498" spans="1:24" hidden="1" x14ac:dyDescent="0.3">
      <c r="A1498">
        <v>1.567324578751712</v>
      </c>
      <c r="B1498">
        <v>0</v>
      </c>
      <c r="C1498" t="s">
        <v>82</v>
      </c>
      <c r="D1498">
        <v>0.3</v>
      </c>
      <c r="E1498" t="s">
        <v>91</v>
      </c>
      <c r="F1498">
        <v>-0.1894810703870585</v>
      </c>
      <c r="G1498" t="s">
        <v>56</v>
      </c>
      <c r="H1498" t="s">
        <v>84</v>
      </c>
      <c r="I1498" t="s">
        <v>84</v>
      </c>
      <c r="J1498" t="s">
        <v>84</v>
      </c>
      <c r="K1498" t="s">
        <v>84</v>
      </c>
      <c r="L1498" t="s">
        <v>84</v>
      </c>
      <c r="M1498" t="s">
        <v>84</v>
      </c>
      <c r="N1498" t="s">
        <v>84</v>
      </c>
      <c r="O1498" t="s">
        <v>84</v>
      </c>
      <c r="P1498" t="s">
        <v>84</v>
      </c>
      <c r="Q1498" t="s">
        <v>84</v>
      </c>
      <c r="R1498" t="s">
        <v>84</v>
      </c>
      <c r="S1498" t="s">
        <v>84</v>
      </c>
      <c r="T1498" t="s">
        <v>84</v>
      </c>
      <c r="U1498" t="s">
        <v>84</v>
      </c>
      <c r="V1498" t="s">
        <v>84</v>
      </c>
      <c r="W1498" t="s">
        <v>84</v>
      </c>
      <c r="X1498" t="s">
        <v>84</v>
      </c>
    </row>
    <row r="1499" spans="1:24" hidden="1" x14ac:dyDescent="0.3">
      <c r="A1499">
        <v>1.9043524647037953</v>
      </c>
      <c r="B1499">
        <v>0</v>
      </c>
      <c r="C1499" t="s">
        <v>82</v>
      </c>
      <c r="D1499">
        <v>0.3</v>
      </c>
      <c r="E1499" t="s">
        <v>91</v>
      </c>
      <c r="F1499">
        <v>21.273162115761014</v>
      </c>
      <c r="G1499" t="s">
        <v>56</v>
      </c>
      <c r="H1499" t="s">
        <v>84</v>
      </c>
      <c r="I1499" t="s">
        <v>84</v>
      </c>
      <c r="J1499" t="s">
        <v>84</v>
      </c>
      <c r="K1499" t="s">
        <v>84</v>
      </c>
      <c r="L1499" t="s">
        <v>84</v>
      </c>
      <c r="M1499" t="s">
        <v>84</v>
      </c>
      <c r="N1499" t="s">
        <v>84</v>
      </c>
      <c r="O1499" t="s">
        <v>84</v>
      </c>
      <c r="P1499" t="s">
        <v>84</v>
      </c>
      <c r="Q1499" t="s">
        <v>84</v>
      </c>
      <c r="R1499" t="s">
        <v>84</v>
      </c>
      <c r="S1499" t="s">
        <v>84</v>
      </c>
      <c r="T1499" t="s">
        <v>84</v>
      </c>
      <c r="U1499" t="s">
        <v>84</v>
      </c>
      <c r="V1499" t="s">
        <v>84</v>
      </c>
      <c r="W1499" t="s">
        <v>84</v>
      </c>
      <c r="X1499" t="s">
        <v>84</v>
      </c>
    </row>
    <row r="1500" spans="1:24" hidden="1" x14ac:dyDescent="0.3">
      <c r="A1500">
        <v>1.6460700970051487</v>
      </c>
      <c r="B1500">
        <v>0</v>
      </c>
      <c r="C1500" t="s">
        <v>82</v>
      </c>
      <c r="D1500">
        <v>0.3</v>
      </c>
      <c r="E1500" t="s">
        <v>91</v>
      </c>
      <c r="F1500">
        <v>4.8251988158408388</v>
      </c>
      <c r="G1500" t="s">
        <v>56</v>
      </c>
      <c r="H1500" t="s">
        <v>84</v>
      </c>
      <c r="I1500" t="s">
        <v>84</v>
      </c>
      <c r="J1500" t="s">
        <v>84</v>
      </c>
      <c r="K1500" t="s">
        <v>84</v>
      </c>
      <c r="L1500" t="s">
        <v>84</v>
      </c>
      <c r="M1500" t="s">
        <v>84</v>
      </c>
      <c r="N1500" t="s">
        <v>84</v>
      </c>
      <c r="O1500" t="s">
        <v>84</v>
      </c>
      <c r="P1500" t="s">
        <v>84</v>
      </c>
      <c r="Q1500" t="s">
        <v>84</v>
      </c>
      <c r="R1500" t="s">
        <v>84</v>
      </c>
      <c r="S1500" t="s">
        <v>84</v>
      </c>
      <c r="T1500" t="s">
        <v>84</v>
      </c>
      <c r="U1500" t="s">
        <v>84</v>
      </c>
      <c r="V1500" t="s">
        <v>84</v>
      </c>
      <c r="W1500" t="s">
        <v>84</v>
      </c>
      <c r="X1500" t="s">
        <v>84</v>
      </c>
    </row>
    <row r="1501" spans="1:24" hidden="1" x14ac:dyDescent="0.3">
      <c r="A1501">
        <v>1.0523935723859705</v>
      </c>
      <c r="B1501">
        <v>0</v>
      </c>
      <c r="C1501" t="s">
        <v>82</v>
      </c>
      <c r="D1501">
        <v>0.3</v>
      </c>
      <c r="E1501" t="s">
        <v>91</v>
      </c>
      <c r="F1501">
        <v>-32.981368376363086</v>
      </c>
      <c r="G1501" t="s">
        <v>56</v>
      </c>
      <c r="H1501" t="s">
        <v>84</v>
      </c>
      <c r="I1501" t="s">
        <v>84</v>
      </c>
      <c r="J1501" t="s">
        <v>84</v>
      </c>
      <c r="K1501" t="s">
        <v>84</v>
      </c>
      <c r="L1501" t="s">
        <v>84</v>
      </c>
      <c r="M1501" t="s">
        <v>84</v>
      </c>
      <c r="N1501" t="s">
        <v>84</v>
      </c>
      <c r="O1501" t="s">
        <v>84</v>
      </c>
      <c r="P1501" t="s">
        <v>84</v>
      </c>
      <c r="Q1501" t="s">
        <v>84</v>
      </c>
      <c r="R1501" t="s">
        <v>84</v>
      </c>
      <c r="S1501" t="s">
        <v>84</v>
      </c>
      <c r="T1501" t="s">
        <v>84</v>
      </c>
      <c r="U1501" t="s">
        <v>84</v>
      </c>
      <c r="V1501" t="s">
        <v>84</v>
      </c>
      <c r="W1501" t="s">
        <v>84</v>
      </c>
      <c r="X1501" t="s">
        <v>84</v>
      </c>
    </row>
    <row r="1502" spans="1:24" hidden="1" x14ac:dyDescent="0.3">
      <c r="A1502">
        <v>1.806493878798104</v>
      </c>
      <c r="B1502">
        <v>0</v>
      </c>
      <c r="C1502" t="s">
        <v>82</v>
      </c>
      <c r="D1502">
        <v>0.3</v>
      </c>
      <c r="E1502" t="s">
        <v>91</v>
      </c>
      <c r="F1502">
        <v>15.041321963835186</v>
      </c>
      <c r="G1502" t="s">
        <v>56</v>
      </c>
      <c r="H1502" t="s">
        <v>84</v>
      </c>
      <c r="I1502" t="s">
        <v>84</v>
      </c>
      <c r="J1502" t="s">
        <v>84</v>
      </c>
      <c r="K1502" t="s">
        <v>84</v>
      </c>
      <c r="L1502" t="s">
        <v>84</v>
      </c>
      <c r="M1502" t="s">
        <v>84</v>
      </c>
      <c r="N1502" t="s">
        <v>84</v>
      </c>
      <c r="O1502" t="s">
        <v>84</v>
      </c>
      <c r="P1502" t="s">
        <v>84</v>
      </c>
      <c r="Q1502" t="s">
        <v>84</v>
      </c>
      <c r="R1502" t="s">
        <v>84</v>
      </c>
      <c r="S1502" t="s">
        <v>84</v>
      </c>
      <c r="T1502" t="s">
        <v>84</v>
      </c>
      <c r="U1502" t="s">
        <v>84</v>
      </c>
      <c r="V1502" t="s">
        <v>84</v>
      </c>
      <c r="W1502" t="s">
        <v>84</v>
      </c>
      <c r="X1502" t="s">
        <v>84</v>
      </c>
    </row>
    <row r="1503" spans="1:24" hidden="1" x14ac:dyDescent="0.3">
      <c r="A1503">
        <v>1.121310568443084</v>
      </c>
      <c r="B1503">
        <v>0</v>
      </c>
      <c r="C1503" t="s">
        <v>82</v>
      </c>
      <c r="D1503">
        <v>0.3</v>
      </c>
      <c r="E1503" t="s">
        <v>91</v>
      </c>
      <c r="F1503">
        <v>-28.592589413291474</v>
      </c>
      <c r="G1503" t="s">
        <v>56</v>
      </c>
      <c r="H1503" t="s">
        <v>84</v>
      </c>
      <c r="I1503" t="s">
        <v>84</v>
      </c>
      <c r="J1503" t="s">
        <v>84</v>
      </c>
      <c r="K1503" t="s">
        <v>84</v>
      </c>
      <c r="L1503" t="s">
        <v>84</v>
      </c>
      <c r="M1503" t="s">
        <v>84</v>
      </c>
      <c r="N1503" t="s">
        <v>84</v>
      </c>
      <c r="O1503" t="s">
        <v>84</v>
      </c>
      <c r="P1503" t="s">
        <v>84</v>
      </c>
      <c r="Q1503" t="s">
        <v>84</v>
      </c>
      <c r="R1503" t="s">
        <v>84</v>
      </c>
      <c r="S1503" t="s">
        <v>84</v>
      </c>
      <c r="T1503" t="s">
        <v>84</v>
      </c>
      <c r="U1503" t="s">
        <v>84</v>
      </c>
      <c r="V1503" t="s">
        <v>84</v>
      </c>
      <c r="W1503" t="s">
        <v>84</v>
      </c>
      <c r="X1503" t="s">
        <v>84</v>
      </c>
    </row>
    <row r="1504" spans="1:24" hidden="1" x14ac:dyDescent="0.3">
      <c r="A1504">
        <v>2.5394597149889093</v>
      </c>
      <c r="B1504">
        <v>0</v>
      </c>
      <c r="C1504" t="s">
        <v>82</v>
      </c>
      <c r="D1504">
        <v>0.3</v>
      </c>
      <c r="E1504" t="s">
        <v>91</v>
      </c>
      <c r="F1504">
        <v>61.718124879889778</v>
      </c>
      <c r="G1504" t="s">
        <v>56</v>
      </c>
      <c r="H1504" t="s">
        <v>84</v>
      </c>
      <c r="I1504" t="s">
        <v>84</v>
      </c>
      <c r="J1504" t="s">
        <v>84</v>
      </c>
      <c r="K1504" t="s">
        <v>84</v>
      </c>
      <c r="L1504" t="s">
        <v>84</v>
      </c>
      <c r="M1504" t="s">
        <v>84</v>
      </c>
      <c r="N1504" t="s">
        <v>84</v>
      </c>
      <c r="O1504" t="s">
        <v>84</v>
      </c>
      <c r="P1504" t="s">
        <v>84</v>
      </c>
      <c r="Q1504" t="s">
        <v>84</v>
      </c>
      <c r="R1504" t="s">
        <v>84</v>
      </c>
      <c r="S1504" t="s">
        <v>84</v>
      </c>
      <c r="T1504" t="s">
        <v>84</v>
      </c>
      <c r="U1504" t="s">
        <v>84</v>
      </c>
      <c r="V1504" t="s">
        <v>84</v>
      </c>
      <c r="W1504" t="s">
        <v>84</v>
      </c>
      <c r="X1504" t="s">
        <v>84</v>
      </c>
    </row>
    <row r="1505" spans="1:24" hidden="1" x14ac:dyDescent="0.3">
      <c r="A1505">
        <v>2.2976115193863422</v>
      </c>
      <c r="B1505">
        <v>0</v>
      </c>
      <c r="C1505" t="s">
        <v>82</v>
      </c>
      <c r="D1505">
        <v>0.3</v>
      </c>
      <c r="E1505" t="s">
        <v>91</v>
      </c>
      <c r="F1505">
        <v>46.316724153750378</v>
      </c>
      <c r="G1505" t="s">
        <v>56</v>
      </c>
      <c r="H1505" t="s">
        <v>84</v>
      </c>
      <c r="I1505" t="s">
        <v>84</v>
      </c>
      <c r="J1505" t="s">
        <v>84</v>
      </c>
      <c r="K1505" t="s">
        <v>84</v>
      </c>
      <c r="L1505" t="s">
        <v>84</v>
      </c>
      <c r="M1505" t="s">
        <v>84</v>
      </c>
      <c r="N1505" t="s">
        <v>84</v>
      </c>
      <c r="O1505" t="s">
        <v>84</v>
      </c>
      <c r="P1505" t="s">
        <v>84</v>
      </c>
      <c r="Q1505" t="s">
        <v>84</v>
      </c>
      <c r="R1505" t="s">
        <v>84</v>
      </c>
      <c r="S1505" t="s">
        <v>84</v>
      </c>
      <c r="T1505" t="s">
        <v>84</v>
      </c>
      <c r="U1505" t="s">
        <v>84</v>
      </c>
      <c r="V1505" t="s">
        <v>84</v>
      </c>
      <c r="W1505" t="s">
        <v>84</v>
      </c>
      <c r="X1505" t="s">
        <v>84</v>
      </c>
    </row>
    <row r="1506" spans="1:24" hidden="1" x14ac:dyDescent="0.3">
      <c r="A1506">
        <v>1.2632526878918917</v>
      </c>
      <c r="B1506">
        <v>0</v>
      </c>
      <c r="C1506" t="s">
        <v>82</v>
      </c>
      <c r="D1506">
        <v>0.3</v>
      </c>
      <c r="E1506" t="s">
        <v>91</v>
      </c>
      <c r="F1506">
        <v>-19.553417315679063</v>
      </c>
      <c r="G1506" t="s">
        <v>56</v>
      </c>
      <c r="H1506" t="s">
        <v>84</v>
      </c>
      <c r="I1506" t="s">
        <v>84</v>
      </c>
      <c r="J1506" t="s">
        <v>84</v>
      </c>
      <c r="K1506" t="s">
        <v>84</v>
      </c>
      <c r="L1506" t="s">
        <v>84</v>
      </c>
      <c r="M1506" t="s">
        <v>84</v>
      </c>
      <c r="N1506" t="s">
        <v>84</v>
      </c>
      <c r="O1506" t="s">
        <v>84</v>
      </c>
      <c r="P1506" t="s">
        <v>84</v>
      </c>
      <c r="Q1506" t="s">
        <v>84</v>
      </c>
      <c r="R1506" t="s">
        <v>84</v>
      </c>
      <c r="S1506" t="s">
        <v>84</v>
      </c>
      <c r="T1506" t="s">
        <v>84</v>
      </c>
      <c r="U1506" t="s">
        <v>84</v>
      </c>
      <c r="V1506" t="s">
        <v>84</v>
      </c>
      <c r="W1506" t="s">
        <v>84</v>
      </c>
      <c r="X1506" t="s">
        <v>84</v>
      </c>
    </row>
    <row r="1507" spans="1:24" hidden="1" x14ac:dyDescent="0.3">
      <c r="A1507">
        <v>1.4938044377915445</v>
      </c>
      <c r="B1507">
        <v>0</v>
      </c>
      <c r="C1507" t="s">
        <v>82</v>
      </c>
      <c r="D1507">
        <v>0.3</v>
      </c>
      <c r="E1507" t="s">
        <v>91</v>
      </c>
      <c r="F1507">
        <v>-4.8713979627113009</v>
      </c>
      <c r="G1507" t="s">
        <v>56</v>
      </c>
      <c r="H1507" t="s">
        <v>84</v>
      </c>
      <c r="I1507" t="s">
        <v>84</v>
      </c>
      <c r="J1507" t="s">
        <v>84</v>
      </c>
      <c r="K1507" t="s">
        <v>84</v>
      </c>
      <c r="L1507" t="s">
        <v>84</v>
      </c>
      <c r="M1507" t="s">
        <v>84</v>
      </c>
      <c r="N1507" t="s">
        <v>84</v>
      </c>
      <c r="O1507" t="s">
        <v>84</v>
      </c>
      <c r="P1507" t="s">
        <v>84</v>
      </c>
      <c r="Q1507" t="s">
        <v>84</v>
      </c>
      <c r="R1507" t="s">
        <v>84</v>
      </c>
      <c r="S1507" t="s">
        <v>84</v>
      </c>
      <c r="T1507" t="s">
        <v>84</v>
      </c>
      <c r="U1507" t="s">
        <v>84</v>
      </c>
      <c r="V1507" t="s">
        <v>84</v>
      </c>
      <c r="W1507" t="s">
        <v>84</v>
      </c>
      <c r="X1507" t="s">
        <v>84</v>
      </c>
    </row>
    <row r="1508" spans="1:24" hidden="1" x14ac:dyDescent="0.3">
      <c r="A1508">
        <v>1.2818048172788912</v>
      </c>
      <c r="B1508">
        <v>0</v>
      </c>
      <c r="C1508" t="s">
        <v>82</v>
      </c>
      <c r="D1508">
        <v>0.3</v>
      </c>
      <c r="E1508" t="s">
        <v>91</v>
      </c>
      <c r="F1508">
        <v>-18.371978776100672</v>
      </c>
      <c r="G1508" t="s">
        <v>56</v>
      </c>
      <c r="H1508" t="s">
        <v>84</v>
      </c>
      <c r="I1508" t="s">
        <v>84</v>
      </c>
      <c r="J1508" t="s">
        <v>84</v>
      </c>
      <c r="K1508" t="s">
        <v>84</v>
      </c>
      <c r="L1508" t="s">
        <v>84</v>
      </c>
      <c r="M1508" t="s">
        <v>84</v>
      </c>
      <c r="N1508" t="s">
        <v>84</v>
      </c>
      <c r="O1508" t="s">
        <v>84</v>
      </c>
      <c r="P1508" t="s">
        <v>84</v>
      </c>
      <c r="Q1508" t="s">
        <v>84</v>
      </c>
      <c r="R1508" t="s">
        <v>84</v>
      </c>
      <c r="S1508" t="s">
        <v>84</v>
      </c>
      <c r="T1508" t="s">
        <v>84</v>
      </c>
      <c r="U1508" t="s">
        <v>84</v>
      </c>
      <c r="V1508" t="s">
        <v>84</v>
      </c>
      <c r="W1508" t="s">
        <v>84</v>
      </c>
      <c r="X1508" t="s">
        <v>84</v>
      </c>
    </row>
    <row r="1509" spans="1:24" hidden="1" x14ac:dyDescent="0.3">
      <c r="A1509">
        <v>1.7647859154581675</v>
      </c>
      <c r="B1509">
        <v>0</v>
      </c>
      <c r="C1509" t="s">
        <v>82</v>
      </c>
      <c r="D1509">
        <v>0.3</v>
      </c>
      <c r="E1509" t="s">
        <v>91</v>
      </c>
      <c r="F1509">
        <v>12.385271314918647</v>
      </c>
      <c r="G1509" t="s">
        <v>56</v>
      </c>
      <c r="H1509" t="s">
        <v>84</v>
      </c>
      <c r="I1509" t="s">
        <v>84</v>
      </c>
      <c r="J1509" t="s">
        <v>84</v>
      </c>
      <c r="K1509" t="s">
        <v>84</v>
      </c>
      <c r="L1509" t="s">
        <v>84</v>
      </c>
      <c r="M1509" t="s">
        <v>84</v>
      </c>
      <c r="N1509" t="s">
        <v>84</v>
      </c>
      <c r="O1509" t="s">
        <v>84</v>
      </c>
      <c r="P1509" t="s">
        <v>84</v>
      </c>
      <c r="Q1509" t="s">
        <v>84</v>
      </c>
      <c r="R1509" t="s">
        <v>84</v>
      </c>
      <c r="S1509" t="s">
        <v>84</v>
      </c>
      <c r="T1509" t="s">
        <v>84</v>
      </c>
      <c r="U1509" t="s">
        <v>84</v>
      </c>
      <c r="V1509" t="s">
        <v>84</v>
      </c>
      <c r="W1509" t="s">
        <v>84</v>
      </c>
      <c r="X1509" t="s">
        <v>84</v>
      </c>
    </row>
    <row r="1510" spans="1:24" hidden="1" x14ac:dyDescent="0.3">
      <c r="A1510">
        <v>1.6323340896713809</v>
      </c>
      <c r="B1510">
        <v>0</v>
      </c>
      <c r="C1510" t="s">
        <v>85</v>
      </c>
      <c r="D1510">
        <v>0.3</v>
      </c>
      <c r="E1510" t="s">
        <v>91</v>
      </c>
      <c r="F1510">
        <v>3.9504610374693314</v>
      </c>
      <c r="G1510" t="s">
        <v>56</v>
      </c>
      <c r="H1510" t="s">
        <v>84</v>
      </c>
      <c r="I1510" t="s">
        <v>84</v>
      </c>
      <c r="J1510" t="s">
        <v>84</v>
      </c>
      <c r="K1510" t="s">
        <v>84</v>
      </c>
      <c r="L1510" t="s">
        <v>84</v>
      </c>
      <c r="M1510" t="s">
        <v>84</v>
      </c>
      <c r="N1510" t="s">
        <v>84</v>
      </c>
      <c r="O1510" t="s">
        <v>84</v>
      </c>
      <c r="P1510" t="s">
        <v>84</v>
      </c>
      <c r="Q1510" t="s">
        <v>84</v>
      </c>
      <c r="R1510" t="s">
        <v>84</v>
      </c>
      <c r="S1510" t="s">
        <v>84</v>
      </c>
      <c r="T1510" t="s">
        <v>84</v>
      </c>
      <c r="U1510" t="s">
        <v>84</v>
      </c>
      <c r="V1510" t="s">
        <v>84</v>
      </c>
      <c r="W1510" t="s">
        <v>84</v>
      </c>
      <c r="X1510" t="s">
        <v>84</v>
      </c>
    </row>
    <row r="1511" spans="1:24" hidden="1" x14ac:dyDescent="0.3">
      <c r="A1511">
        <v>1.3031279890118384</v>
      </c>
      <c r="B1511">
        <v>0</v>
      </c>
      <c r="C1511" t="s">
        <v>85</v>
      </c>
      <c r="D1511">
        <v>0.3</v>
      </c>
      <c r="E1511" t="s">
        <v>91</v>
      </c>
      <c r="F1511">
        <v>-17.014074443619798</v>
      </c>
      <c r="G1511" t="s">
        <v>56</v>
      </c>
      <c r="H1511" t="s">
        <v>84</v>
      </c>
      <c r="I1511" t="s">
        <v>84</v>
      </c>
      <c r="J1511" t="s">
        <v>84</v>
      </c>
      <c r="K1511" t="s">
        <v>84</v>
      </c>
      <c r="L1511" t="s">
        <v>84</v>
      </c>
      <c r="M1511" t="s">
        <v>84</v>
      </c>
      <c r="N1511" t="s">
        <v>84</v>
      </c>
      <c r="O1511" t="s">
        <v>84</v>
      </c>
      <c r="P1511" t="s">
        <v>84</v>
      </c>
      <c r="Q1511" t="s">
        <v>84</v>
      </c>
      <c r="R1511" t="s">
        <v>84</v>
      </c>
      <c r="S1511" t="s">
        <v>84</v>
      </c>
      <c r="T1511" t="s">
        <v>84</v>
      </c>
      <c r="U1511" t="s">
        <v>84</v>
      </c>
      <c r="V1511" t="s">
        <v>84</v>
      </c>
      <c r="W1511" t="s">
        <v>84</v>
      </c>
      <c r="X1511" t="s">
        <v>84</v>
      </c>
    </row>
    <row r="1512" spans="1:24" hidden="1" x14ac:dyDescent="0.3">
      <c r="A1512">
        <v>2.1375802237889485</v>
      </c>
      <c r="B1512">
        <v>0</v>
      </c>
      <c r="C1512" t="s">
        <v>85</v>
      </c>
      <c r="D1512">
        <v>0.3</v>
      </c>
      <c r="E1512" t="s">
        <v>91</v>
      </c>
      <c r="F1512">
        <v>36.125595350502991</v>
      </c>
      <c r="G1512" t="s">
        <v>56</v>
      </c>
      <c r="H1512" t="s">
        <v>84</v>
      </c>
      <c r="I1512" t="s">
        <v>84</v>
      </c>
      <c r="J1512" t="s">
        <v>84</v>
      </c>
      <c r="K1512" t="s">
        <v>84</v>
      </c>
      <c r="L1512" t="s">
        <v>84</v>
      </c>
      <c r="M1512" t="s">
        <v>84</v>
      </c>
      <c r="N1512" t="s">
        <v>84</v>
      </c>
      <c r="O1512" t="s">
        <v>84</v>
      </c>
      <c r="P1512" t="s">
        <v>84</v>
      </c>
      <c r="Q1512" t="s">
        <v>84</v>
      </c>
      <c r="R1512" t="s">
        <v>84</v>
      </c>
      <c r="S1512" t="s">
        <v>84</v>
      </c>
      <c r="T1512" t="s">
        <v>84</v>
      </c>
      <c r="U1512" t="s">
        <v>84</v>
      </c>
      <c r="V1512" t="s">
        <v>84</v>
      </c>
      <c r="W1512" t="s">
        <v>84</v>
      </c>
      <c r="X1512" t="s">
        <v>84</v>
      </c>
    </row>
    <row r="1513" spans="1:24" hidden="1" x14ac:dyDescent="0.3">
      <c r="A1513">
        <v>1.582845296295162</v>
      </c>
      <c r="B1513">
        <v>0</v>
      </c>
      <c r="C1513" t="s">
        <v>85</v>
      </c>
      <c r="D1513">
        <v>0.3</v>
      </c>
      <c r="E1513" t="s">
        <v>91</v>
      </c>
      <c r="F1513">
        <v>0.79891080017588934</v>
      </c>
      <c r="G1513" t="s">
        <v>56</v>
      </c>
      <c r="H1513" t="s">
        <v>84</v>
      </c>
      <c r="I1513" t="s">
        <v>84</v>
      </c>
      <c r="J1513" t="s">
        <v>84</v>
      </c>
      <c r="K1513" t="s">
        <v>84</v>
      </c>
      <c r="L1513" t="s">
        <v>84</v>
      </c>
      <c r="M1513" t="s">
        <v>84</v>
      </c>
      <c r="N1513" t="s">
        <v>84</v>
      </c>
      <c r="O1513" t="s">
        <v>84</v>
      </c>
      <c r="P1513" t="s">
        <v>84</v>
      </c>
      <c r="Q1513" t="s">
        <v>84</v>
      </c>
      <c r="R1513" t="s">
        <v>84</v>
      </c>
      <c r="S1513" t="s">
        <v>84</v>
      </c>
      <c r="T1513" t="s">
        <v>84</v>
      </c>
      <c r="U1513" t="s">
        <v>84</v>
      </c>
      <c r="V1513" t="s">
        <v>84</v>
      </c>
      <c r="W1513" t="s">
        <v>84</v>
      </c>
      <c r="X1513" t="s">
        <v>84</v>
      </c>
    </row>
    <row r="1514" spans="1:24" hidden="1" x14ac:dyDescent="0.3">
      <c r="A1514">
        <v>2.48424348301416</v>
      </c>
      <c r="B1514">
        <v>0</v>
      </c>
      <c r="C1514" t="s">
        <v>85</v>
      </c>
      <c r="D1514">
        <v>0.3</v>
      </c>
      <c r="E1514" t="s">
        <v>91</v>
      </c>
      <c r="F1514">
        <v>58.201839330966052</v>
      </c>
      <c r="G1514" t="s">
        <v>56</v>
      </c>
      <c r="H1514" t="s">
        <v>84</v>
      </c>
      <c r="I1514" t="s">
        <v>84</v>
      </c>
      <c r="J1514" t="s">
        <v>84</v>
      </c>
      <c r="K1514" t="s">
        <v>84</v>
      </c>
      <c r="L1514" t="s">
        <v>84</v>
      </c>
      <c r="M1514" t="s">
        <v>84</v>
      </c>
      <c r="N1514" t="s">
        <v>84</v>
      </c>
      <c r="O1514" t="s">
        <v>84</v>
      </c>
      <c r="P1514" t="s">
        <v>84</v>
      </c>
      <c r="Q1514" t="s">
        <v>84</v>
      </c>
      <c r="R1514" t="s">
        <v>84</v>
      </c>
      <c r="S1514" t="s">
        <v>84</v>
      </c>
      <c r="T1514" t="s">
        <v>84</v>
      </c>
      <c r="U1514" t="s">
        <v>84</v>
      </c>
      <c r="V1514" t="s">
        <v>84</v>
      </c>
      <c r="W1514" t="s">
        <v>84</v>
      </c>
      <c r="X1514" t="s">
        <v>84</v>
      </c>
    </row>
    <row r="1515" spans="1:24" hidden="1" x14ac:dyDescent="0.3">
      <c r="A1515">
        <v>1.6282707206959794</v>
      </c>
      <c r="B1515">
        <v>0</v>
      </c>
      <c r="C1515" t="s">
        <v>85</v>
      </c>
      <c r="D1515">
        <v>0.3</v>
      </c>
      <c r="E1515" t="s">
        <v>91</v>
      </c>
      <c r="F1515">
        <v>3.6916971722587668</v>
      </c>
      <c r="G1515" t="s">
        <v>56</v>
      </c>
      <c r="H1515" t="s">
        <v>84</v>
      </c>
      <c r="I1515" t="s">
        <v>84</v>
      </c>
      <c r="J1515" t="s">
        <v>84</v>
      </c>
      <c r="K1515" t="s">
        <v>84</v>
      </c>
      <c r="L1515" t="s">
        <v>84</v>
      </c>
      <c r="M1515" t="s">
        <v>84</v>
      </c>
      <c r="N1515" t="s">
        <v>84</v>
      </c>
      <c r="O1515" t="s">
        <v>84</v>
      </c>
      <c r="P1515" t="s">
        <v>84</v>
      </c>
      <c r="Q1515" t="s">
        <v>84</v>
      </c>
      <c r="R1515" t="s">
        <v>84</v>
      </c>
      <c r="S1515" t="s">
        <v>84</v>
      </c>
      <c r="T1515" t="s">
        <v>84</v>
      </c>
      <c r="U1515" t="s">
        <v>84</v>
      </c>
      <c r="V1515" t="s">
        <v>84</v>
      </c>
      <c r="W1515" t="s">
        <v>84</v>
      </c>
      <c r="X1515" t="s">
        <v>84</v>
      </c>
    </row>
    <row r="1516" spans="1:24" hidden="1" x14ac:dyDescent="0.3">
      <c r="A1516">
        <v>1.3821850404112579</v>
      </c>
      <c r="B1516">
        <v>0</v>
      </c>
      <c r="C1516" t="s">
        <v>85</v>
      </c>
      <c r="D1516">
        <v>0.3</v>
      </c>
      <c r="E1516" t="s">
        <v>91</v>
      </c>
      <c r="F1516">
        <v>-11.979555472759481</v>
      </c>
      <c r="G1516" t="s">
        <v>56</v>
      </c>
      <c r="H1516" t="s">
        <v>84</v>
      </c>
      <c r="I1516" t="s">
        <v>84</v>
      </c>
      <c r="J1516" t="s">
        <v>84</v>
      </c>
      <c r="K1516" t="s">
        <v>84</v>
      </c>
      <c r="L1516" t="s">
        <v>84</v>
      </c>
      <c r="M1516" t="s">
        <v>84</v>
      </c>
      <c r="N1516" t="s">
        <v>84</v>
      </c>
      <c r="O1516" t="s">
        <v>84</v>
      </c>
      <c r="P1516" t="s">
        <v>84</v>
      </c>
      <c r="Q1516" t="s">
        <v>84</v>
      </c>
      <c r="R1516" t="s">
        <v>84</v>
      </c>
      <c r="S1516" t="s">
        <v>84</v>
      </c>
      <c r="T1516" t="s">
        <v>84</v>
      </c>
      <c r="U1516" t="s">
        <v>84</v>
      </c>
      <c r="V1516" t="s">
        <v>84</v>
      </c>
      <c r="W1516" t="s">
        <v>84</v>
      </c>
      <c r="X1516" t="s">
        <v>84</v>
      </c>
    </row>
    <row r="1517" spans="1:24" hidden="1" x14ac:dyDescent="0.3">
      <c r="A1517">
        <v>1.2660315027357461</v>
      </c>
      <c r="B1517">
        <v>0</v>
      </c>
      <c r="C1517" t="s">
        <v>85</v>
      </c>
      <c r="D1517">
        <v>0.3</v>
      </c>
      <c r="E1517" t="s">
        <v>91</v>
      </c>
      <c r="F1517">
        <v>-19.376456553795705</v>
      </c>
      <c r="G1517" t="s">
        <v>56</v>
      </c>
      <c r="H1517" t="s">
        <v>84</v>
      </c>
      <c r="I1517" t="s">
        <v>84</v>
      </c>
      <c r="J1517" t="s">
        <v>84</v>
      </c>
      <c r="K1517" t="s">
        <v>84</v>
      </c>
      <c r="L1517" t="s">
        <v>84</v>
      </c>
      <c r="M1517" t="s">
        <v>84</v>
      </c>
      <c r="N1517" t="s">
        <v>84</v>
      </c>
      <c r="O1517" t="s">
        <v>84</v>
      </c>
      <c r="P1517" t="s">
        <v>84</v>
      </c>
      <c r="Q1517" t="s">
        <v>84</v>
      </c>
      <c r="R1517" t="s">
        <v>84</v>
      </c>
      <c r="S1517" t="s">
        <v>84</v>
      </c>
      <c r="T1517" t="s">
        <v>84</v>
      </c>
      <c r="U1517" t="s">
        <v>84</v>
      </c>
      <c r="V1517" t="s">
        <v>84</v>
      </c>
      <c r="W1517" t="s">
        <v>84</v>
      </c>
      <c r="X1517" t="s">
        <v>84</v>
      </c>
    </row>
    <row r="1518" spans="1:24" hidden="1" x14ac:dyDescent="0.3">
      <c r="A1518">
        <v>1.8851179604070911</v>
      </c>
      <c r="B1518">
        <v>0</v>
      </c>
      <c r="C1518" t="s">
        <v>85</v>
      </c>
      <c r="D1518">
        <v>0.3</v>
      </c>
      <c r="E1518" t="s">
        <v>91</v>
      </c>
      <c r="F1518">
        <v>20.048268509653639</v>
      </c>
      <c r="G1518" t="s">
        <v>56</v>
      </c>
      <c r="H1518" t="s">
        <v>84</v>
      </c>
      <c r="I1518" t="s">
        <v>84</v>
      </c>
      <c r="J1518" t="s">
        <v>84</v>
      </c>
      <c r="K1518" t="s">
        <v>84</v>
      </c>
      <c r="L1518" t="s">
        <v>84</v>
      </c>
      <c r="M1518" t="s">
        <v>84</v>
      </c>
      <c r="N1518" t="s">
        <v>84</v>
      </c>
      <c r="O1518" t="s">
        <v>84</v>
      </c>
      <c r="P1518" t="s">
        <v>84</v>
      </c>
      <c r="Q1518" t="s">
        <v>84</v>
      </c>
      <c r="R1518" t="s">
        <v>84</v>
      </c>
      <c r="S1518" t="s">
        <v>84</v>
      </c>
      <c r="T1518" t="s">
        <v>84</v>
      </c>
      <c r="U1518" t="s">
        <v>84</v>
      </c>
      <c r="V1518" t="s">
        <v>84</v>
      </c>
      <c r="W1518" t="s">
        <v>84</v>
      </c>
      <c r="X1518" t="s">
        <v>84</v>
      </c>
    </row>
    <row r="1519" spans="1:24" hidden="1" x14ac:dyDescent="0.3">
      <c r="A1519">
        <v>2.2344846959893063</v>
      </c>
      <c r="B1519">
        <v>0</v>
      </c>
      <c r="C1519" t="s">
        <v>85</v>
      </c>
      <c r="D1519">
        <v>0.3</v>
      </c>
      <c r="E1519" t="s">
        <v>91</v>
      </c>
      <c r="F1519">
        <v>42.29667553902479</v>
      </c>
      <c r="G1519" t="s">
        <v>56</v>
      </c>
      <c r="H1519" t="s">
        <v>84</v>
      </c>
      <c r="I1519" t="s">
        <v>84</v>
      </c>
      <c r="J1519" t="s">
        <v>84</v>
      </c>
      <c r="K1519" t="s">
        <v>84</v>
      </c>
      <c r="L1519" t="s">
        <v>84</v>
      </c>
      <c r="M1519" t="s">
        <v>84</v>
      </c>
      <c r="N1519" t="s">
        <v>84</v>
      </c>
      <c r="O1519" t="s">
        <v>84</v>
      </c>
      <c r="P1519" t="s">
        <v>84</v>
      </c>
      <c r="Q1519" t="s">
        <v>84</v>
      </c>
      <c r="R1519" t="s">
        <v>84</v>
      </c>
      <c r="S1519" t="s">
        <v>84</v>
      </c>
      <c r="T1519" t="s">
        <v>84</v>
      </c>
      <c r="U1519" t="s">
        <v>84</v>
      </c>
      <c r="V1519" t="s">
        <v>84</v>
      </c>
      <c r="W1519" t="s">
        <v>84</v>
      </c>
      <c r="X1519" t="s">
        <v>84</v>
      </c>
    </row>
    <row r="1520" spans="1:24" hidden="1" x14ac:dyDescent="0.3">
      <c r="A1520">
        <v>1.9755443896058047</v>
      </c>
      <c r="B1520">
        <v>0</v>
      </c>
      <c r="C1520" t="s">
        <v>85</v>
      </c>
      <c r="D1520">
        <v>0.3</v>
      </c>
      <c r="E1520" t="s">
        <v>91</v>
      </c>
      <c r="F1520">
        <v>25.806813322664755</v>
      </c>
      <c r="G1520" t="s">
        <v>56</v>
      </c>
      <c r="H1520" t="s">
        <v>84</v>
      </c>
      <c r="I1520" t="s">
        <v>84</v>
      </c>
      <c r="J1520" t="s">
        <v>84</v>
      </c>
      <c r="K1520" t="s">
        <v>84</v>
      </c>
      <c r="L1520" t="s">
        <v>84</v>
      </c>
      <c r="M1520" t="s">
        <v>84</v>
      </c>
      <c r="N1520" t="s">
        <v>84</v>
      </c>
      <c r="O1520" t="s">
        <v>84</v>
      </c>
      <c r="P1520" t="s">
        <v>84</v>
      </c>
      <c r="Q1520" t="s">
        <v>84</v>
      </c>
      <c r="R1520" t="s">
        <v>84</v>
      </c>
      <c r="S1520" t="s">
        <v>84</v>
      </c>
      <c r="T1520" t="s">
        <v>84</v>
      </c>
      <c r="U1520" t="s">
        <v>84</v>
      </c>
      <c r="V1520" t="s">
        <v>84</v>
      </c>
      <c r="W1520" t="s">
        <v>84</v>
      </c>
      <c r="X1520" t="s">
        <v>84</v>
      </c>
    </row>
    <row r="1521" spans="1:24" hidden="1" x14ac:dyDescent="0.3">
      <c r="A1521">
        <v>1.9229606054263109</v>
      </c>
      <c r="B1521">
        <v>0</v>
      </c>
      <c r="C1521" t="s">
        <v>85</v>
      </c>
      <c r="D1521">
        <v>0.3</v>
      </c>
      <c r="E1521" t="s">
        <v>91</v>
      </c>
      <c r="F1521">
        <v>22.458167574750735</v>
      </c>
      <c r="G1521" t="s">
        <v>56</v>
      </c>
      <c r="H1521" t="s">
        <v>84</v>
      </c>
      <c r="I1521" t="s">
        <v>84</v>
      </c>
      <c r="J1521" t="s">
        <v>84</v>
      </c>
      <c r="K1521" t="s">
        <v>84</v>
      </c>
      <c r="L1521" t="s">
        <v>84</v>
      </c>
      <c r="M1521" t="s">
        <v>84</v>
      </c>
      <c r="N1521" t="s">
        <v>84</v>
      </c>
      <c r="O1521" t="s">
        <v>84</v>
      </c>
      <c r="P1521" t="s">
        <v>84</v>
      </c>
      <c r="Q1521" t="s">
        <v>84</v>
      </c>
      <c r="R1521" t="s">
        <v>84</v>
      </c>
      <c r="S1521" t="s">
        <v>84</v>
      </c>
      <c r="T1521" t="s">
        <v>84</v>
      </c>
      <c r="U1521" t="s">
        <v>84</v>
      </c>
      <c r="V1521" t="s">
        <v>84</v>
      </c>
      <c r="W1521" t="s">
        <v>84</v>
      </c>
      <c r="X1521" t="s">
        <v>84</v>
      </c>
    </row>
    <row r="1522" spans="1:24" hidden="1" x14ac:dyDescent="0.3">
      <c r="A1522">
        <v>2.1630158509198787</v>
      </c>
      <c r="B1522">
        <v>0</v>
      </c>
      <c r="C1522" t="s">
        <v>85</v>
      </c>
      <c r="D1522">
        <v>0.3</v>
      </c>
      <c r="E1522" t="s">
        <v>91</v>
      </c>
      <c r="F1522">
        <v>37.745389474614953</v>
      </c>
      <c r="G1522" t="s">
        <v>56</v>
      </c>
      <c r="H1522" t="s">
        <v>84</v>
      </c>
      <c r="I1522" t="s">
        <v>84</v>
      </c>
      <c r="J1522" t="s">
        <v>84</v>
      </c>
      <c r="K1522" t="s">
        <v>84</v>
      </c>
      <c r="L1522" t="s">
        <v>84</v>
      </c>
      <c r="M1522" t="s">
        <v>84</v>
      </c>
      <c r="N1522" t="s">
        <v>84</v>
      </c>
      <c r="O1522" t="s">
        <v>84</v>
      </c>
      <c r="P1522" t="s">
        <v>84</v>
      </c>
      <c r="Q1522" t="s">
        <v>84</v>
      </c>
      <c r="R1522" t="s">
        <v>84</v>
      </c>
      <c r="S1522" t="s">
        <v>84</v>
      </c>
      <c r="T1522" t="s">
        <v>84</v>
      </c>
      <c r="U1522" t="s">
        <v>84</v>
      </c>
      <c r="V1522" t="s">
        <v>84</v>
      </c>
      <c r="W1522" t="s">
        <v>84</v>
      </c>
      <c r="X1522" t="s">
        <v>84</v>
      </c>
    </row>
    <row r="1523" spans="1:24" hidden="1" x14ac:dyDescent="0.3">
      <c r="A1523">
        <v>1.5786672510666884</v>
      </c>
      <c r="B1523">
        <v>0</v>
      </c>
      <c r="C1523" t="s">
        <v>85</v>
      </c>
      <c r="D1523">
        <v>0.3</v>
      </c>
      <c r="E1523" t="s">
        <v>91</v>
      </c>
      <c r="F1523">
        <v>0.53284411046859459</v>
      </c>
      <c r="G1523" t="s">
        <v>56</v>
      </c>
      <c r="H1523" t="s">
        <v>84</v>
      </c>
      <c r="I1523" t="s">
        <v>84</v>
      </c>
      <c r="J1523" t="s">
        <v>84</v>
      </c>
      <c r="K1523" t="s">
        <v>84</v>
      </c>
      <c r="L1523" t="s">
        <v>84</v>
      </c>
      <c r="M1523" t="s">
        <v>84</v>
      </c>
      <c r="N1523" t="s">
        <v>84</v>
      </c>
      <c r="O1523" t="s">
        <v>84</v>
      </c>
      <c r="P1523" t="s">
        <v>84</v>
      </c>
      <c r="Q1523" t="s">
        <v>84</v>
      </c>
      <c r="R1523" t="s">
        <v>84</v>
      </c>
      <c r="S1523" t="s">
        <v>84</v>
      </c>
      <c r="T1523" t="s">
        <v>84</v>
      </c>
      <c r="U1523" t="s">
        <v>84</v>
      </c>
      <c r="V1523" t="s">
        <v>84</v>
      </c>
      <c r="W1523" t="s">
        <v>84</v>
      </c>
      <c r="X1523" t="s">
        <v>84</v>
      </c>
    </row>
    <row r="1524" spans="1:24" hidden="1" x14ac:dyDescent="0.3">
      <c r="A1524">
        <v>1.1242367278842009</v>
      </c>
      <c r="B1524">
        <v>0</v>
      </c>
      <c r="C1524" t="s">
        <v>85</v>
      </c>
      <c r="D1524">
        <v>0.3</v>
      </c>
      <c r="E1524" t="s">
        <v>91</v>
      </c>
      <c r="F1524">
        <v>-28.406245438183731</v>
      </c>
      <c r="G1524" t="s">
        <v>56</v>
      </c>
      <c r="H1524" t="s">
        <v>84</v>
      </c>
      <c r="I1524" t="s">
        <v>84</v>
      </c>
      <c r="J1524" t="s">
        <v>84</v>
      </c>
      <c r="K1524" t="s">
        <v>84</v>
      </c>
      <c r="L1524" t="s">
        <v>84</v>
      </c>
      <c r="M1524" t="s">
        <v>84</v>
      </c>
      <c r="N1524" t="s">
        <v>84</v>
      </c>
      <c r="O1524" t="s">
        <v>84</v>
      </c>
      <c r="P1524" t="s">
        <v>84</v>
      </c>
      <c r="Q1524" t="s">
        <v>84</v>
      </c>
      <c r="R1524" t="s">
        <v>84</v>
      </c>
      <c r="S1524" t="s">
        <v>84</v>
      </c>
      <c r="T1524" t="s">
        <v>84</v>
      </c>
      <c r="U1524" t="s">
        <v>84</v>
      </c>
      <c r="V1524" t="s">
        <v>84</v>
      </c>
      <c r="W1524" t="s">
        <v>84</v>
      </c>
      <c r="X1524" t="s">
        <v>84</v>
      </c>
    </row>
    <row r="1525" spans="1:24" hidden="1" x14ac:dyDescent="0.3">
      <c r="A1525">
        <v>1.9119067553136648</v>
      </c>
      <c r="B1525">
        <v>0</v>
      </c>
      <c r="C1525" t="s">
        <v>85</v>
      </c>
      <c r="D1525">
        <v>0.3</v>
      </c>
      <c r="E1525" t="s">
        <v>91</v>
      </c>
      <c r="F1525">
        <v>21.754235197966299</v>
      </c>
      <c r="G1525" t="s">
        <v>56</v>
      </c>
      <c r="H1525" t="s">
        <v>84</v>
      </c>
      <c r="I1525" t="s">
        <v>84</v>
      </c>
      <c r="J1525" t="s">
        <v>84</v>
      </c>
      <c r="K1525" t="s">
        <v>84</v>
      </c>
      <c r="L1525" t="s">
        <v>84</v>
      </c>
      <c r="M1525" t="s">
        <v>84</v>
      </c>
      <c r="N1525" t="s">
        <v>84</v>
      </c>
      <c r="O1525" t="s">
        <v>84</v>
      </c>
      <c r="P1525" t="s">
        <v>84</v>
      </c>
      <c r="Q1525" t="s">
        <v>84</v>
      </c>
      <c r="R1525" t="s">
        <v>84</v>
      </c>
      <c r="S1525" t="s">
        <v>84</v>
      </c>
      <c r="T1525" t="s">
        <v>84</v>
      </c>
      <c r="U1525" t="s">
        <v>84</v>
      </c>
      <c r="V1525" t="s">
        <v>84</v>
      </c>
      <c r="W1525" t="s">
        <v>84</v>
      </c>
      <c r="X1525" t="s">
        <v>84</v>
      </c>
    </row>
    <row r="1526" spans="1:24" hidden="1" x14ac:dyDescent="0.3">
      <c r="A1526">
        <v>2.0668487590758766</v>
      </c>
      <c r="B1526">
        <v>0</v>
      </c>
      <c r="C1526" t="s">
        <v>85</v>
      </c>
      <c r="D1526">
        <v>0.3</v>
      </c>
      <c r="E1526" t="s">
        <v>91</v>
      </c>
      <c r="F1526">
        <v>31.621267214919225</v>
      </c>
      <c r="G1526" t="s">
        <v>56</v>
      </c>
      <c r="H1526" t="s">
        <v>84</v>
      </c>
      <c r="I1526" t="s">
        <v>84</v>
      </c>
      <c r="J1526" t="s">
        <v>84</v>
      </c>
      <c r="K1526" t="s">
        <v>84</v>
      </c>
      <c r="L1526" t="s">
        <v>84</v>
      </c>
      <c r="M1526" t="s">
        <v>84</v>
      </c>
      <c r="N1526" t="s">
        <v>84</v>
      </c>
      <c r="O1526" t="s">
        <v>84</v>
      </c>
      <c r="P1526" t="s">
        <v>84</v>
      </c>
      <c r="Q1526" t="s">
        <v>84</v>
      </c>
      <c r="R1526" t="s">
        <v>84</v>
      </c>
      <c r="S1526" t="s">
        <v>84</v>
      </c>
      <c r="T1526" t="s">
        <v>84</v>
      </c>
      <c r="U1526" t="s">
        <v>84</v>
      </c>
      <c r="V1526" t="s">
        <v>84</v>
      </c>
      <c r="W1526" t="s">
        <v>84</v>
      </c>
      <c r="X1526" t="s">
        <v>84</v>
      </c>
    </row>
    <row r="1527" spans="1:24" hidden="1" x14ac:dyDescent="0.3">
      <c r="A1527">
        <v>1.6655401907078502</v>
      </c>
      <c r="B1527">
        <v>0</v>
      </c>
      <c r="C1527" t="s">
        <v>85</v>
      </c>
      <c r="D1527">
        <v>0.3</v>
      </c>
      <c r="E1527" t="s">
        <v>91</v>
      </c>
      <c r="F1527">
        <v>6.0650952498153323</v>
      </c>
      <c r="G1527" t="s">
        <v>56</v>
      </c>
      <c r="H1527" t="s">
        <v>84</v>
      </c>
      <c r="I1527" t="s">
        <v>84</v>
      </c>
      <c r="J1527" t="s">
        <v>84</v>
      </c>
      <c r="K1527" t="s">
        <v>84</v>
      </c>
      <c r="L1527" t="s">
        <v>84</v>
      </c>
      <c r="M1527" t="s">
        <v>84</v>
      </c>
      <c r="N1527" t="s">
        <v>84</v>
      </c>
      <c r="O1527" t="s">
        <v>84</v>
      </c>
      <c r="P1527" t="s">
        <v>84</v>
      </c>
      <c r="Q1527" t="s">
        <v>84</v>
      </c>
      <c r="R1527" t="s">
        <v>84</v>
      </c>
      <c r="S1527" t="s">
        <v>84</v>
      </c>
      <c r="T1527" t="s">
        <v>84</v>
      </c>
      <c r="U1527" t="s">
        <v>84</v>
      </c>
      <c r="V1527" t="s">
        <v>84</v>
      </c>
      <c r="W1527" t="s">
        <v>84</v>
      </c>
      <c r="X1527" t="s">
        <v>84</v>
      </c>
    </row>
    <row r="1528" spans="1:24" hidden="1" x14ac:dyDescent="0.3">
      <c r="A1528">
        <v>1.4750111899233065</v>
      </c>
      <c r="B1528">
        <v>0</v>
      </c>
      <c r="C1528" t="s">
        <v>85</v>
      </c>
      <c r="D1528">
        <v>0.3</v>
      </c>
      <c r="E1528" t="s">
        <v>91</v>
      </c>
      <c r="F1528">
        <v>-6.0681914332734852</v>
      </c>
      <c r="G1528" t="s">
        <v>56</v>
      </c>
      <c r="H1528" t="s">
        <v>84</v>
      </c>
      <c r="I1528" t="s">
        <v>84</v>
      </c>
      <c r="J1528" t="s">
        <v>84</v>
      </c>
      <c r="K1528" t="s">
        <v>84</v>
      </c>
      <c r="L1528" t="s">
        <v>84</v>
      </c>
      <c r="M1528" t="s">
        <v>84</v>
      </c>
      <c r="N1528" t="s">
        <v>84</v>
      </c>
      <c r="O1528" t="s">
        <v>84</v>
      </c>
      <c r="P1528" t="s">
        <v>84</v>
      </c>
      <c r="Q1528" t="s">
        <v>84</v>
      </c>
      <c r="R1528" t="s">
        <v>84</v>
      </c>
      <c r="S1528" t="s">
        <v>84</v>
      </c>
      <c r="T1528" t="s">
        <v>84</v>
      </c>
      <c r="U1528" t="s">
        <v>84</v>
      </c>
      <c r="V1528" t="s">
        <v>84</v>
      </c>
      <c r="W1528" t="s">
        <v>84</v>
      </c>
      <c r="X1528" t="s">
        <v>84</v>
      </c>
    </row>
    <row r="1529" spans="1:24" hidden="1" x14ac:dyDescent="0.3">
      <c r="A1529">
        <v>1.7148197176318847</v>
      </c>
      <c r="B1529">
        <v>0</v>
      </c>
      <c r="C1529" t="s">
        <v>85</v>
      </c>
      <c r="D1529">
        <v>0.3</v>
      </c>
      <c r="E1529" t="s">
        <v>91</v>
      </c>
      <c r="F1529">
        <v>9.2033189601913428</v>
      </c>
      <c r="G1529" t="s">
        <v>56</v>
      </c>
      <c r="H1529" t="s">
        <v>84</v>
      </c>
      <c r="I1529" t="s">
        <v>84</v>
      </c>
      <c r="J1529" t="s">
        <v>84</v>
      </c>
      <c r="K1529" t="s">
        <v>84</v>
      </c>
      <c r="L1529" t="s">
        <v>84</v>
      </c>
      <c r="M1529" t="s">
        <v>84</v>
      </c>
      <c r="N1529" t="s">
        <v>84</v>
      </c>
      <c r="O1529" t="s">
        <v>84</v>
      </c>
      <c r="P1529" t="s">
        <v>84</v>
      </c>
      <c r="Q1529" t="s">
        <v>84</v>
      </c>
      <c r="R1529" t="s">
        <v>84</v>
      </c>
      <c r="S1529" t="s">
        <v>84</v>
      </c>
      <c r="T1529" t="s">
        <v>84</v>
      </c>
      <c r="U1529" t="s">
        <v>84</v>
      </c>
      <c r="V1529" t="s">
        <v>84</v>
      </c>
      <c r="W1529" t="s">
        <v>84</v>
      </c>
      <c r="X1529" t="s">
        <v>84</v>
      </c>
    </row>
    <row r="1530" spans="1:24" hidden="1" x14ac:dyDescent="0.3">
      <c r="A1530">
        <v>2.2480699769818382</v>
      </c>
      <c r="B1530">
        <v>0</v>
      </c>
      <c r="C1530" t="s">
        <v>85</v>
      </c>
      <c r="D1530">
        <v>0.3</v>
      </c>
      <c r="E1530" t="s">
        <v>91</v>
      </c>
      <c r="F1530">
        <v>43.161814747617534</v>
      </c>
      <c r="G1530" t="s">
        <v>56</v>
      </c>
      <c r="H1530" t="s">
        <v>84</v>
      </c>
      <c r="I1530" t="s">
        <v>84</v>
      </c>
      <c r="J1530" t="s">
        <v>84</v>
      </c>
      <c r="K1530" t="s">
        <v>84</v>
      </c>
      <c r="L1530" t="s">
        <v>84</v>
      </c>
      <c r="M1530" t="s">
        <v>84</v>
      </c>
      <c r="N1530" t="s">
        <v>84</v>
      </c>
      <c r="O1530" t="s">
        <v>84</v>
      </c>
      <c r="P1530" t="s">
        <v>84</v>
      </c>
      <c r="Q1530" t="s">
        <v>84</v>
      </c>
      <c r="R1530" t="s">
        <v>84</v>
      </c>
      <c r="S1530" t="s">
        <v>84</v>
      </c>
      <c r="T1530" t="s">
        <v>84</v>
      </c>
      <c r="U1530" t="s">
        <v>84</v>
      </c>
      <c r="V1530" t="s">
        <v>84</v>
      </c>
      <c r="W1530" t="s">
        <v>84</v>
      </c>
      <c r="X1530" t="s">
        <v>84</v>
      </c>
    </row>
    <row r="1531" spans="1:24" hidden="1" x14ac:dyDescent="0.3">
      <c r="A1531">
        <v>1.2383535063436528</v>
      </c>
      <c r="B1531">
        <v>0</v>
      </c>
      <c r="C1531" t="s">
        <v>85</v>
      </c>
      <c r="D1531">
        <v>0.3</v>
      </c>
      <c r="E1531" t="s">
        <v>91</v>
      </c>
      <c r="F1531">
        <v>-21.139049459106364</v>
      </c>
      <c r="G1531" t="s">
        <v>56</v>
      </c>
      <c r="H1531" t="s">
        <v>84</v>
      </c>
      <c r="I1531" t="s">
        <v>84</v>
      </c>
      <c r="J1531" t="s">
        <v>84</v>
      </c>
      <c r="K1531" t="s">
        <v>84</v>
      </c>
      <c r="L1531" t="s">
        <v>84</v>
      </c>
      <c r="M1531" t="s">
        <v>84</v>
      </c>
      <c r="N1531" t="s">
        <v>84</v>
      </c>
      <c r="O1531" t="s">
        <v>84</v>
      </c>
      <c r="P1531" t="s">
        <v>84</v>
      </c>
      <c r="Q1531" t="s">
        <v>84</v>
      </c>
      <c r="R1531" t="s">
        <v>84</v>
      </c>
      <c r="S1531" t="s">
        <v>84</v>
      </c>
      <c r="T1531" t="s">
        <v>84</v>
      </c>
      <c r="U1531" t="s">
        <v>84</v>
      </c>
      <c r="V1531" t="s">
        <v>84</v>
      </c>
      <c r="W1531" t="s">
        <v>84</v>
      </c>
      <c r="X1531" t="s">
        <v>84</v>
      </c>
    </row>
    <row r="1532" spans="1:24" hidden="1" x14ac:dyDescent="0.3">
      <c r="A1532">
        <v>1.5628607900833025</v>
      </c>
      <c r="B1532">
        <v>0</v>
      </c>
      <c r="C1532" t="s">
        <v>85</v>
      </c>
      <c r="D1532">
        <v>0.3</v>
      </c>
      <c r="E1532" t="s">
        <v>91</v>
      </c>
      <c r="F1532">
        <v>-0.47374450211408986</v>
      </c>
      <c r="G1532" t="s">
        <v>56</v>
      </c>
      <c r="H1532" t="s">
        <v>84</v>
      </c>
      <c r="I1532" t="s">
        <v>84</v>
      </c>
      <c r="J1532" t="s">
        <v>84</v>
      </c>
      <c r="K1532" t="s">
        <v>84</v>
      </c>
      <c r="L1532" t="s">
        <v>84</v>
      </c>
      <c r="M1532" t="s">
        <v>84</v>
      </c>
      <c r="N1532" t="s">
        <v>84</v>
      </c>
      <c r="O1532" t="s">
        <v>84</v>
      </c>
      <c r="P1532" t="s">
        <v>84</v>
      </c>
      <c r="Q1532" t="s">
        <v>84</v>
      </c>
      <c r="R1532" t="s">
        <v>84</v>
      </c>
      <c r="S1532" t="s">
        <v>84</v>
      </c>
      <c r="T1532" t="s">
        <v>84</v>
      </c>
      <c r="U1532" t="s">
        <v>84</v>
      </c>
      <c r="V1532" t="s">
        <v>84</v>
      </c>
      <c r="W1532" t="s">
        <v>84</v>
      </c>
      <c r="X1532" t="s">
        <v>84</v>
      </c>
    </row>
    <row r="1533" spans="1:24" hidden="1" x14ac:dyDescent="0.3">
      <c r="A1533">
        <v>2.1586437164500296</v>
      </c>
      <c r="B1533">
        <v>0</v>
      </c>
      <c r="C1533" t="s">
        <v>85</v>
      </c>
      <c r="D1533">
        <v>0.3</v>
      </c>
      <c r="E1533" t="s">
        <v>91</v>
      </c>
      <c r="F1533">
        <v>37.466962774630936</v>
      </c>
      <c r="G1533" t="s">
        <v>56</v>
      </c>
      <c r="H1533" t="s">
        <v>84</v>
      </c>
      <c r="I1533" t="s">
        <v>84</v>
      </c>
      <c r="J1533" t="s">
        <v>84</v>
      </c>
      <c r="K1533" t="s">
        <v>84</v>
      </c>
      <c r="L1533" t="s">
        <v>84</v>
      </c>
      <c r="M1533" t="s">
        <v>84</v>
      </c>
      <c r="N1533" t="s">
        <v>84</v>
      </c>
      <c r="O1533" t="s">
        <v>84</v>
      </c>
      <c r="P1533" t="s">
        <v>84</v>
      </c>
      <c r="Q1533" t="s">
        <v>84</v>
      </c>
      <c r="R1533" t="s">
        <v>84</v>
      </c>
      <c r="S1533" t="s">
        <v>84</v>
      </c>
      <c r="T1533" t="s">
        <v>84</v>
      </c>
      <c r="U1533" t="s">
        <v>84</v>
      </c>
      <c r="V1533" t="s">
        <v>84</v>
      </c>
      <c r="W1533" t="s">
        <v>84</v>
      </c>
      <c r="X1533" t="s">
        <v>84</v>
      </c>
    </row>
    <row r="1534" spans="1:24" hidden="1" x14ac:dyDescent="0.3">
      <c r="A1534">
        <v>1.8383998602783953</v>
      </c>
      <c r="B1534">
        <v>0</v>
      </c>
      <c r="C1534" t="s">
        <v>85</v>
      </c>
      <c r="D1534">
        <v>0.3</v>
      </c>
      <c r="E1534" t="s">
        <v>91</v>
      </c>
      <c r="F1534">
        <v>17.073161833942258</v>
      </c>
      <c r="G1534" t="s">
        <v>56</v>
      </c>
      <c r="H1534" t="s">
        <v>84</v>
      </c>
      <c r="I1534" t="s">
        <v>84</v>
      </c>
      <c r="J1534" t="s">
        <v>84</v>
      </c>
      <c r="K1534" t="s">
        <v>84</v>
      </c>
      <c r="L1534" t="s">
        <v>84</v>
      </c>
      <c r="M1534" t="s">
        <v>84</v>
      </c>
      <c r="N1534" t="s">
        <v>84</v>
      </c>
      <c r="O1534" t="s">
        <v>84</v>
      </c>
      <c r="P1534" t="s">
        <v>84</v>
      </c>
      <c r="Q1534" t="s">
        <v>84</v>
      </c>
      <c r="R1534" t="s">
        <v>84</v>
      </c>
      <c r="S1534" t="s">
        <v>84</v>
      </c>
      <c r="T1534" t="s">
        <v>84</v>
      </c>
      <c r="U1534" t="s">
        <v>84</v>
      </c>
      <c r="V1534" t="s">
        <v>84</v>
      </c>
      <c r="W1534" t="s">
        <v>84</v>
      </c>
      <c r="X1534" t="s">
        <v>84</v>
      </c>
    </row>
    <row r="1535" spans="1:24" hidden="1" x14ac:dyDescent="0.3">
      <c r="A1535">
        <v>1.9856956060858297</v>
      </c>
      <c r="B1535">
        <v>0</v>
      </c>
      <c r="C1535" t="s">
        <v>85</v>
      </c>
      <c r="D1535">
        <v>0.3</v>
      </c>
      <c r="E1535" t="s">
        <v>91</v>
      </c>
      <c r="F1535">
        <v>26.453264095130212</v>
      </c>
      <c r="G1535" t="s">
        <v>56</v>
      </c>
      <c r="H1535" t="s">
        <v>84</v>
      </c>
      <c r="I1535" t="s">
        <v>84</v>
      </c>
      <c r="J1535" t="s">
        <v>84</v>
      </c>
      <c r="K1535" t="s">
        <v>84</v>
      </c>
      <c r="L1535" t="s">
        <v>84</v>
      </c>
      <c r="M1535" t="s">
        <v>84</v>
      </c>
      <c r="N1535" t="s">
        <v>84</v>
      </c>
      <c r="O1535" t="s">
        <v>84</v>
      </c>
      <c r="P1535" t="s">
        <v>84</v>
      </c>
      <c r="Q1535" t="s">
        <v>84</v>
      </c>
      <c r="R1535" t="s">
        <v>84</v>
      </c>
      <c r="S1535" t="s">
        <v>84</v>
      </c>
      <c r="T1535" t="s">
        <v>84</v>
      </c>
      <c r="U1535" t="s">
        <v>84</v>
      </c>
      <c r="V1535" t="s">
        <v>84</v>
      </c>
      <c r="W1535" t="s">
        <v>84</v>
      </c>
      <c r="X1535" t="s">
        <v>84</v>
      </c>
    </row>
    <row r="1536" spans="1:24" hidden="1" x14ac:dyDescent="0.3">
      <c r="A1536">
        <v>1.4663071535016012</v>
      </c>
      <c r="B1536">
        <v>0</v>
      </c>
      <c r="C1536" t="s">
        <v>85</v>
      </c>
      <c r="D1536">
        <v>0.3</v>
      </c>
      <c r="E1536" t="s">
        <v>91</v>
      </c>
      <c r="F1536">
        <v>-6.6224827420492129</v>
      </c>
      <c r="G1536" t="s">
        <v>56</v>
      </c>
      <c r="H1536" t="s">
        <v>84</v>
      </c>
      <c r="I1536" t="s">
        <v>84</v>
      </c>
      <c r="J1536" t="s">
        <v>84</v>
      </c>
      <c r="K1536" t="s">
        <v>84</v>
      </c>
      <c r="L1536" t="s">
        <v>84</v>
      </c>
      <c r="M1536" t="s">
        <v>84</v>
      </c>
      <c r="N1536" t="s">
        <v>84</v>
      </c>
      <c r="O1536" t="s">
        <v>84</v>
      </c>
      <c r="P1536" t="s">
        <v>84</v>
      </c>
      <c r="Q1536" t="s">
        <v>84</v>
      </c>
      <c r="R1536" t="s">
        <v>84</v>
      </c>
      <c r="S1536" t="s">
        <v>84</v>
      </c>
      <c r="T1536" t="s">
        <v>84</v>
      </c>
      <c r="U1536" t="s">
        <v>84</v>
      </c>
      <c r="V1536" t="s">
        <v>84</v>
      </c>
      <c r="W1536" t="s">
        <v>84</v>
      </c>
      <c r="X1536" t="s">
        <v>84</v>
      </c>
    </row>
    <row r="1537" spans="1:24" hidden="1" x14ac:dyDescent="0.3">
      <c r="A1537">
        <v>0.68883373511547263</v>
      </c>
      <c r="B1537">
        <v>0</v>
      </c>
      <c r="C1537" t="s">
        <v>85</v>
      </c>
      <c r="D1537">
        <v>0.3</v>
      </c>
      <c r="E1537" t="s">
        <v>91</v>
      </c>
      <c r="F1537">
        <v>-56.133621912024921</v>
      </c>
      <c r="G1537" t="s">
        <v>56</v>
      </c>
      <c r="H1537" t="s">
        <v>84</v>
      </c>
      <c r="I1537" t="s">
        <v>84</v>
      </c>
      <c r="J1537" t="s">
        <v>84</v>
      </c>
      <c r="K1537" t="s">
        <v>84</v>
      </c>
      <c r="L1537" t="s">
        <v>84</v>
      </c>
      <c r="M1537" t="s">
        <v>84</v>
      </c>
      <c r="N1537" t="s">
        <v>84</v>
      </c>
      <c r="O1537" t="s">
        <v>84</v>
      </c>
      <c r="P1537" t="s">
        <v>84</v>
      </c>
      <c r="Q1537" t="s">
        <v>84</v>
      </c>
      <c r="R1537" t="s">
        <v>84</v>
      </c>
      <c r="S1537" t="s">
        <v>84</v>
      </c>
      <c r="T1537" t="s">
        <v>84</v>
      </c>
      <c r="U1537" t="s">
        <v>84</v>
      </c>
      <c r="V1537" t="s">
        <v>84</v>
      </c>
      <c r="W1537" t="s">
        <v>84</v>
      </c>
      <c r="X1537" t="s">
        <v>84</v>
      </c>
    </row>
    <row r="1538" spans="1:24" hidden="1" x14ac:dyDescent="0.3">
      <c r="A1538">
        <v>1.4415414397537745</v>
      </c>
      <c r="B1538">
        <v>0</v>
      </c>
      <c r="C1538" t="s">
        <v>85</v>
      </c>
      <c r="D1538">
        <v>0.3</v>
      </c>
      <c r="E1538" t="s">
        <v>91</v>
      </c>
      <c r="F1538">
        <v>-8.1996153758024306</v>
      </c>
      <c r="G1538" t="s">
        <v>56</v>
      </c>
      <c r="H1538" t="s">
        <v>84</v>
      </c>
      <c r="I1538" t="s">
        <v>84</v>
      </c>
      <c r="J1538" t="s">
        <v>84</v>
      </c>
      <c r="K1538" t="s">
        <v>84</v>
      </c>
      <c r="L1538" t="s">
        <v>84</v>
      </c>
      <c r="M1538" t="s">
        <v>84</v>
      </c>
      <c r="N1538" t="s">
        <v>84</v>
      </c>
      <c r="O1538" t="s">
        <v>84</v>
      </c>
      <c r="P1538" t="s">
        <v>84</v>
      </c>
      <c r="Q1538" t="s">
        <v>84</v>
      </c>
      <c r="R1538" t="s">
        <v>84</v>
      </c>
      <c r="S1538" t="s">
        <v>84</v>
      </c>
      <c r="T1538" t="s">
        <v>84</v>
      </c>
      <c r="U1538" t="s">
        <v>84</v>
      </c>
      <c r="V1538" t="s">
        <v>84</v>
      </c>
      <c r="W1538" t="s">
        <v>84</v>
      </c>
      <c r="X1538" t="s">
        <v>84</v>
      </c>
    </row>
    <row r="1539" spans="1:24" hidden="1" x14ac:dyDescent="0.3">
      <c r="A1539">
        <v>1.4508094668841982</v>
      </c>
      <c r="B1539">
        <v>0</v>
      </c>
      <c r="C1539" t="s">
        <v>86</v>
      </c>
      <c r="D1539">
        <v>0.3</v>
      </c>
      <c r="E1539" t="s">
        <v>91</v>
      </c>
      <c r="F1539">
        <v>-7.609407954900453</v>
      </c>
      <c r="G1539" t="s">
        <v>56</v>
      </c>
      <c r="H1539" t="s">
        <v>84</v>
      </c>
      <c r="I1539" t="s">
        <v>84</v>
      </c>
      <c r="J1539" t="s">
        <v>84</v>
      </c>
      <c r="K1539" t="s">
        <v>84</v>
      </c>
      <c r="L1539" t="s">
        <v>84</v>
      </c>
      <c r="M1539" t="s">
        <v>84</v>
      </c>
      <c r="N1539" t="s">
        <v>84</v>
      </c>
      <c r="O1539" t="s">
        <v>84</v>
      </c>
      <c r="P1539" t="s">
        <v>84</v>
      </c>
      <c r="Q1539" t="s">
        <v>84</v>
      </c>
      <c r="R1539" t="s">
        <v>84</v>
      </c>
      <c r="S1539" t="s">
        <v>84</v>
      </c>
      <c r="T1539" t="s">
        <v>84</v>
      </c>
      <c r="U1539" t="s">
        <v>84</v>
      </c>
      <c r="V1539" t="s">
        <v>84</v>
      </c>
      <c r="W1539" t="s">
        <v>84</v>
      </c>
      <c r="X1539" t="s">
        <v>84</v>
      </c>
    </row>
    <row r="1540" spans="1:24" hidden="1" x14ac:dyDescent="0.3">
      <c r="A1540">
        <v>1.1896269508538047</v>
      </c>
      <c r="B1540">
        <v>0</v>
      </c>
      <c r="C1540" t="s">
        <v>86</v>
      </c>
      <c r="D1540">
        <v>0.3</v>
      </c>
      <c r="E1540" t="s">
        <v>91</v>
      </c>
      <c r="F1540">
        <v>-24.24205878788737</v>
      </c>
      <c r="G1540" t="s">
        <v>56</v>
      </c>
      <c r="H1540" t="s">
        <v>84</v>
      </c>
      <c r="I1540" t="s">
        <v>84</v>
      </c>
      <c r="J1540" t="s">
        <v>84</v>
      </c>
      <c r="K1540" t="s">
        <v>84</v>
      </c>
      <c r="L1540" t="s">
        <v>84</v>
      </c>
      <c r="M1540" t="s">
        <v>84</v>
      </c>
      <c r="N1540" t="s">
        <v>84</v>
      </c>
      <c r="O1540" t="s">
        <v>84</v>
      </c>
      <c r="P1540" t="s">
        <v>84</v>
      </c>
      <c r="Q1540" t="s">
        <v>84</v>
      </c>
      <c r="R1540" t="s">
        <v>84</v>
      </c>
      <c r="S1540" t="s">
        <v>84</v>
      </c>
      <c r="T1540" t="s">
        <v>84</v>
      </c>
      <c r="U1540" t="s">
        <v>84</v>
      </c>
      <c r="V1540" t="s">
        <v>84</v>
      </c>
      <c r="W1540" t="s">
        <v>84</v>
      </c>
      <c r="X1540" t="s">
        <v>84</v>
      </c>
    </row>
    <row r="1541" spans="1:24" hidden="1" x14ac:dyDescent="0.3">
      <c r="A1541">
        <v>2.0508613888478733</v>
      </c>
      <c r="B1541">
        <v>0</v>
      </c>
      <c r="C1541" t="s">
        <v>86</v>
      </c>
      <c r="D1541">
        <v>0.3</v>
      </c>
      <c r="E1541" t="s">
        <v>91</v>
      </c>
      <c r="F1541">
        <v>30.603157921917674</v>
      </c>
      <c r="G1541" t="s">
        <v>56</v>
      </c>
      <c r="H1541" t="s">
        <v>84</v>
      </c>
      <c r="I1541" t="s">
        <v>84</v>
      </c>
      <c r="J1541" t="s">
        <v>84</v>
      </c>
      <c r="K1541" t="s">
        <v>84</v>
      </c>
      <c r="L1541" t="s">
        <v>84</v>
      </c>
      <c r="M1541" t="s">
        <v>84</v>
      </c>
      <c r="N1541" t="s">
        <v>84</v>
      </c>
      <c r="O1541" t="s">
        <v>84</v>
      </c>
      <c r="P1541" t="s">
        <v>84</v>
      </c>
      <c r="Q1541" t="s">
        <v>84</v>
      </c>
      <c r="R1541" t="s">
        <v>84</v>
      </c>
      <c r="S1541" t="s">
        <v>84</v>
      </c>
      <c r="T1541" t="s">
        <v>84</v>
      </c>
      <c r="U1541" t="s">
        <v>84</v>
      </c>
      <c r="V1541" t="s">
        <v>84</v>
      </c>
      <c r="W1541" t="s">
        <v>84</v>
      </c>
      <c r="X1541" t="s">
        <v>84</v>
      </c>
    </row>
    <row r="1542" spans="1:24" hidden="1" x14ac:dyDescent="0.3">
      <c r="A1542">
        <v>1.3646275526855651</v>
      </c>
      <c r="B1542">
        <v>0</v>
      </c>
      <c r="C1542" t="s">
        <v>86</v>
      </c>
      <c r="D1542">
        <v>0.3</v>
      </c>
      <c r="E1542" t="s">
        <v>91</v>
      </c>
      <c r="F1542">
        <v>-13.097653143630827</v>
      </c>
      <c r="G1542" t="s">
        <v>56</v>
      </c>
      <c r="H1542" t="s">
        <v>84</v>
      </c>
      <c r="I1542" t="s">
        <v>84</v>
      </c>
      <c r="J1542" t="s">
        <v>84</v>
      </c>
      <c r="K1542" t="s">
        <v>84</v>
      </c>
      <c r="L1542" t="s">
        <v>84</v>
      </c>
      <c r="M1542" t="s">
        <v>84</v>
      </c>
      <c r="N1542" t="s">
        <v>84</v>
      </c>
      <c r="O1542" t="s">
        <v>84</v>
      </c>
      <c r="P1542" t="s">
        <v>84</v>
      </c>
      <c r="Q1542" t="s">
        <v>84</v>
      </c>
      <c r="R1542" t="s">
        <v>84</v>
      </c>
      <c r="S1542" t="s">
        <v>84</v>
      </c>
      <c r="T1542" t="s">
        <v>84</v>
      </c>
      <c r="U1542" t="s">
        <v>84</v>
      </c>
      <c r="V1542" t="s">
        <v>84</v>
      </c>
      <c r="W1542" t="s">
        <v>84</v>
      </c>
      <c r="X1542" t="s">
        <v>84</v>
      </c>
    </row>
    <row r="1543" spans="1:24" hidden="1" x14ac:dyDescent="0.3">
      <c r="A1543">
        <v>1.5141474412942666</v>
      </c>
      <c r="B1543">
        <v>0</v>
      </c>
      <c r="C1543" t="s">
        <v>86</v>
      </c>
      <c r="D1543">
        <v>0.3</v>
      </c>
      <c r="E1543" t="s">
        <v>91</v>
      </c>
      <c r="F1543">
        <v>-3.5759128004670084</v>
      </c>
      <c r="G1543" t="s">
        <v>56</v>
      </c>
      <c r="H1543" t="s">
        <v>84</v>
      </c>
      <c r="I1543" t="s">
        <v>84</v>
      </c>
      <c r="J1543" t="s">
        <v>84</v>
      </c>
      <c r="K1543" t="s">
        <v>84</v>
      </c>
      <c r="L1543" t="s">
        <v>84</v>
      </c>
      <c r="M1543" t="s">
        <v>84</v>
      </c>
      <c r="N1543" t="s">
        <v>84</v>
      </c>
      <c r="O1543" t="s">
        <v>84</v>
      </c>
      <c r="P1543" t="s">
        <v>84</v>
      </c>
      <c r="Q1543" t="s">
        <v>84</v>
      </c>
      <c r="R1543" t="s">
        <v>84</v>
      </c>
      <c r="S1543" t="s">
        <v>84</v>
      </c>
      <c r="T1543" t="s">
        <v>84</v>
      </c>
      <c r="U1543" t="s">
        <v>84</v>
      </c>
      <c r="V1543" t="s">
        <v>84</v>
      </c>
      <c r="W1543" t="s">
        <v>84</v>
      </c>
      <c r="X1543" t="s">
        <v>84</v>
      </c>
    </row>
    <row r="1544" spans="1:24" hidden="1" x14ac:dyDescent="0.3">
      <c r="A1544">
        <v>1.594045183026795</v>
      </c>
      <c r="B1544">
        <v>0</v>
      </c>
      <c r="C1544" t="s">
        <v>86</v>
      </c>
      <c r="D1544">
        <v>0.3</v>
      </c>
      <c r="E1544" t="s">
        <v>91</v>
      </c>
      <c r="F1544">
        <v>1.5121430953827266</v>
      </c>
      <c r="G1544" t="s">
        <v>56</v>
      </c>
      <c r="H1544" t="s">
        <v>84</v>
      </c>
      <c r="I1544" t="s">
        <v>84</v>
      </c>
      <c r="J1544" t="s">
        <v>84</v>
      </c>
      <c r="K1544" t="s">
        <v>84</v>
      </c>
      <c r="L1544" t="s">
        <v>84</v>
      </c>
      <c r="M1544" t="s">
        <v>84</v>
      </c>
      <c r="N1544" t="s">
        <v>84</v>
      </c>
      <c r="O1544" t="s">
        <v>84</v>
      </c>
      <c r="P1544" t="s">
        <v>84</v>
      </c>
      <c r="Q1544" t="s">
        <v>84</v>
      </c>
      <c r="R1544" t="s">
        <v>84</v>
      </c>
      <c r="S1544" t="s">
        <v>84</v>
      </c>
      <c r="T1544" t="s">
        <v>84</v>
      </c>
      <c r="U1544" t="s">
        <v>84</v>
      </c>
      <c r="V1544" t="s">
        <v>84</v>
      </c>
      <c r="W1544" t="s">
        <v>84</v>
      </c>
      <c r="X1544" t="s">
        <v>84</v>
      </c>
    </row>
    <row r="1545" spans="1:24" hidden="1" x14ac:dyDescent="0.3">
      <c r="A1545">
        <v>1.8136267727401427</v>
      </c>
      <c r="B1545">
        <v>0</v>
      </c>
      <c r="C1545" t="s">
        <v>86</v>
      </c>
      <c r="D1545">
        <v>0.3</v>
      </c>
      <c r="E1545" t="s">
        <v>91</v>
      </c>
      <c r="F1545">
        <v>15.495559621737421</v>
      </c>
      <c r="G1545" t="s">
        <v>56</v>
      </c>
      <c r="H1545" t="s">
        <v>84</v>
      </c>
      <c r="I1545" t="s">
        <v>84</v>
      </c>
      <c r="J1545" t="s">
        <v>84</v>
      </c>
      <c r="K1545" t="s">
        <v>84</v>
      </c>
      <c r="L1545" t="s">
        <v>84</v>
      </c>
      <c r="M1545" t="s">
        <v>84</v>
      </c>
      <c r="N1545" t="s">
        <v>84</v>
      </c>
      <c r="O1545" t="s">
        <v>84</v>
      </c>
      <c r="P1545" t="s">
        <v>84</v>
      </c>
      <c r="Q1545" t="s">
        <v>84</v>
      </c>
      <c r="R1545" t="s">
        <v>84</v>
      </c>
      <c r="S1545" t="s">
        <v>84</v>
      </c>
      <c r="T1545" t="s">
        <v>84</v>
      </c>
      <c r="U1545" t="s">
        <v>84</v>
      </c>
      <c r="V1545" t="s">
        <v>84</v>
      </c>
      <c r="W1545" t="s">
        <v>84</v>
      </c>
      <c r="X1545" t="s">
        <v>84</v>
      </c>
    </row>
    <row r="1546" spans="1:24" hidden="1" x14ac:dyDescent="0.3">
      <c r="A1546">
        <v>1.2858010209484356</v>
      </c>
      <c r="B1546">
        <v>0</v>
      </c>
      <c r="C1546" t="s">
        <v>86</v>
      </c>
      <c r="D1546">
        <v>0.3</v>
      </c>
      <c r="E1546" t="s">
        <v>91</v>
      </c>
      <c r="F1546">
        <v>-18.11749213854451</v>
      </c>
      <c r="G1546" t="s">
        <v>56</v>
      </c>
      <c r="H1546" t="s">
        <v>84</v>
      </c>
      <c r="I1546" t="s">
        <v>84</v>
      </c>
      <c r="J1546" t="s">
        <v>84</v>
      </c>
      <c r="K1546" t="s">
        <v>84</v>
      </c>
      <c r="L1546" t="s">
        <v>84</v>
      </c>
      <c r="M1546" t="s">
        <v>84</v>
      </c>
      <c r="N1546" t="s">
        <v>84</v>
      </c>
      <c r="O1546" t="s">
        <v>84</v>
      </c>
      <c r="P1546" t="s">
        <v>84</v>
      </c>
      <c r="Q1546" t="s">
        <v>84</v>
      </c>
      <c r="R1546" t="s">
        <v>84</v>
      </c>
      <c r="S1546" t="s">
        <v>84</v>
      </c>
      <c r="T1546" t="s">
        <v>84</v>
      </c>
      <c r="U1546" t="s">
        <v>84</v>
      </c>
      <c r="V1546" t="s">
        <v>84</v>
      </c>
      <c r="W1546" t="s">
        <v>84</v>
      </c>
      <c r="X1546" t="s">
        <v>84</v>
      </c>
    </row>
    <row r="1547" spans="1:24" hidden="1" x14ac:dyDescent="0.3">
      <c r="A1547">
        <v>2.1438341657111875</v>
      </c>
      <c r="B1547">
        <v>0</v>
      </c>
      <c r="C1547" t="s">
        <v>86</v>
      </c>
      <c r="D1547">
        <v>0.3</v>
      </c>
      <c r="E1547" t="s">
        <v>91</v>
      </c>
      <c r="F1547">
        <v>36.523859498897501</v>
      </c>
      <c r="G1547" t="s">
        <v>56</v>
      </c>
      <c r="H1547" t="s">
        <v>84</v>
      </c>
      <c r="I1547" t="s">
        <v>84</v>
      </c>
      <c r="J1547" t="s">
        <v>84</v>
      </c>
      <c r="K1547" t="s">
        <v>84</v>
      </c>
      <c r="L1547" t="s">
        <v>84</v>
      </c>
      <c r="M1547" t="s">
        <v>84</v>
      </c>
      <c r="N1547" t="s">
        <v>84</v>
      </c>
      <c r="O1547" t="s">
        <v>84</v>
      </c>
      <c r="P1547" t="s">
        <v>84</v>
      </c>
      <c r="Q1547" t="s">
        <v>84</v>
      </c>
      <c r="R1547" t="s">
        <v>84</v>
      </c>
      <c r="S1547" t="s">
        <v>84</v>
      </c>
      <c r="T1547" t="s">
        <v>84</v>
      </c>
      <c r="U1547" t="s">
        <v>84</v>
      </c>
      <c r="V1547" t="s">
        <v>84</v>
      </c>
      <c r="W1547" t="s">
        <v>84</v>
      </c>
      <c r="X1547" t="s">
        <v>84</v>
      </c>
    </row>
    <row r="1548" spans="1:24" hidden="1" x14ac:dyDescent="0.3">
      <c r="A1548">
        <v>1.9280308665893227</v>
      </c>
      <c r="B1548">
        <v>0</v>
      </c>
      <c r="C1548" t="s">
        <v>86</v>
      </c>
      <c r="D1548">
        <v>0.3</v>
      </c>
      <c r="E1548" t="s">
        <v>91</v>
      </c>
      <c r="F1548">
        <v>22.781052447896748</v>
      </c>
      <c r="G1548" t="s">
        <v>56</v>
      </c>
      <c r="H1548" t="s">
        <v>84</v>
      </c>
      <c r="I1548" t="s">
        <v>84</v>
      </c>
      <c r="J1548" t="s">
        <v>84</v>
      </c>
      <c r="K1548" t="s">
        <v>84</v>
      </c>
      <c r="L1548" t="s">
        <v>84</v>
      </c>
      <c r="M1548" t="s">
        <v>84</v>
      </c>
      <c r="N1548" t="s">
        <v>84</v>
      </c>
      <c r="O1548" t="s">
        <v>84</v>
      </c>
      <c r="P1548" t="s">
        <v>84</v>
      </c>
      <c r="Q1548" t="s">
        <v>84</v>
      </c>
      <c r="R1548" t="s">
        <v>84</v>
      </c>
      <c r="S1548" t="s">
        <v>84</v>
      </c>
      <c r="T1548" t="s">
        <v>84</v>
      </c>
      <c r="U1548" t="s">
        <v>84</v>
      </c>
      <c r="V1548" t="s">
        <v>84</v>
      </c>
      <c r="W1548" t="s">
        <v>84</v>
      </c>
      <c r="X1548" t="s">
        <v>84</v>
      </c>
    </row>
    <row r="1549" spans="1:24" hidden="1" x14ac:dyDescent="0.3">
      <c r="A1549">
        <v>1.8703991822078982</v>
      </c>
      <c r="B1549">
        <v>0</v>
      </c>
      <c r="C1549" t="s">
        <v>86</v>
      </c>
      <c r="D1549">
        <v>0.3</v>
      </c>
      <c r="E1549" t="s">
        <v>91</v>
      </c>
      <c r="F1549">
        <v>19.110945819773178</v>
      </c>
      <c r="G1549" t="s">
        <v>56</v>
      </c>
      <c r="H1549" t="s">
        <v>84</v>
      </c>
      <c r="I1549" t="s">
        <v>84</v>
      </c>
      <c r="J1549" t="s">
        <v>84</v>
      </c>
      <c r="K1549" t="s">
        <v>84</v>
      </c>
      <c r="L1549" t="s">
        <v>84</v>
      </c>
      <c r="M1549" t="s">
        <v>84</v>
      </c>
      <c r="N1549" t="s">
        <v>84</v>
      </c>
      <c r="O1549" t="s">
        <v>84</v>
      </c>
      <c r="P1549" t="s">
        <v>84</v>
      </c>
      <c r="Q1549" t="s">
        <v>84</v>
      </c>
      <c r="R1549" t="s">
        <v>84</v>
      </c>
      <c r="S1549" t="s">
        <v>84</v>
      </c>
      <c r="T1549" t="s">
        <v>84</v>
      </c>
      <c r="U1549" t="s">
        <v>84</v>
      </c>
      <c r="V1549" t="s">
        <v>84</v>
      </c>
      <c r="W1549" t="s">
        <v>84</v>
      </c>
      <c r="X1549" t="s">
        <v>84</v>
      </c>
    </row>
    <row r="1550" spans="1:24" hidden="1" x14ac:dyDescent="0.3">
      <c r="A1550">
        <v>2.5971667984396372</v>
      </c>
      <c r="B1550">
        <v>0</v>
      </c>
      <c r="C1550" t="s">
        <v>86</v>
      </c>
      <c r="D1550">
        <v>0.3</v>
      </c>
      <c r="E1550" t="s">
        <v>91</v>
      </c>
      <c r="F1550">
        <v>65.393033079006386</v>
      </c>
      <c r="G1550" t="s">
        <v>56</v>
      </c>
      <c r="H1550" t="s">
        <v>84</v>
      </c>
      <c r="I1550" t="s">
        <v>84</v>
      </c>
      <c r="J1550" t="s">
        <v>84</v>
      </c>
      <c r="K1550" t="s">
        <v>84</v>
      </c>
      <c r="L1550" t="s">
        <v>84</v>
      </c>
      <c r="M1550" t="s">
        <v>84</v>
      </c>
      <c r="N1550" t="s">
        <v>84</v>
      </c>
      <c r="O1550" t="s">
        <v>84</v>
      </c>
      <c r="P1550" t="s">
        <v>84</v>
      </c>
      <c r="Q1550" t="s">
        <v>84</v>
      </c>
      <c r="R1550" t="s">
        <v>84</v>
      </c>
      <c r="S1550" t="s">
        <v>84</v>
      </c>
      <c r="T1550" t="s">
        <v>84</v>
      </c>
      <c r="U1550" t="s">
        <v>84</v>
      </c>
      <c r="V1550" t="s">
        <v>84</v>
      </c>
      <c r="W1550" t="s">
        <v>84</v>
      </c>
      <c r="X1550" t="s">
        <v>84</v>
      </c>
    </row>
    <row r="1551" spans="1:24" hidden="1" x14ac:dyDescent="0.3">
      <c r="A1551">
        <v>1.8401183061758408</v>
      </c>
      <c r="B1551">
        <v>0</v>
      </c>
      <c r="C1551" t="s">
        <v>86</v>
      </c>
      <c r="D1551">
        <v>0.3</v>
      </c>
      <c r="E1551" t="s">
        <v>91</v>
      </c>
      <c r="F1551">
        <v>17.182596075644195</v>
      </c>
      <c r="G1551" t="s">
        <v>56</v>
      </c>
      <c r="H1551" t="s">
        <v>84</v>
      </c>
      <c r="I1551" t="s">
        <v>84</v>
      </c>
      <c r="J1551" t="s">
        <v>84</v>
      </c>
      <c r="K1551" t="s">
        <v>84</v>
      </c>
      <c r="L1551" t="s">
        <v>84</v>
      </c>
      <c r="M1551" t="s">
        <v>84</v>
      </c>
      <c r="N1551" t="s">
        <v>84</v>
      </c>
      <c r="O1551" t="s">
        <v>84</v>
      </c>
      <c r="P1551" t="s">
        <v>84</v>
      </c>
      <c r="Q1551" t="s">
        <v>84</v>
      </c>
      <c r="R1551" t="s">
        <v>84</v>
      </c>
      <c r="S1551" t="s">
        <v>84</v>
      </c>
      <c r="T1551" t="s">
        <v>84</v>
      </c>
      <c r="U1551" t="s">
        <v>84</v>
      </c>
      <c r="V1551" t="s">
        <v>84</v>
      </c>
      <c r="W1551" t="s">
        <v>84</v>
      </c>
      <c r="X1551" t="s">
        <v>84</v>
      </c>
    </row>
    <row r="1552" spans="1:24" hidden="1" x14ac:dyDescent="0.3">
      <c r="A1552">
        <v>1.6078728306457644</v>
      </c>
      <c r="B1552">
        <v>0</v>
      </c>
      <c r="C1552" t="s">
        <v>86</v>
      </c>
      <c r="D1552">
        <v>0.3</v>
      </c>
      <c r="E1552" t="s">
        <v>91</v>
      </c>
      <c r="F1552">
        <v>2.3927167194653465</v>
      </c>
      <c r="G1552" t="s">
        <v>56</v>
      </c>
      <c r="H1552" t="s">
        <v>84</v>
      </c>
      <c r="I1552" t="s">
        <v>84</v>
      </c>
      <c r="J1552" t="s">
        <v>84</v>
      </c>
      <c r="K1552" t="s">
        <v>84</v>
      </c>
      <c r="L1552" t="s">
        <v>84</v>
      </c>
      <c r="M1552" t="s">
        <v>84</v>
      </c>
      <c r="N1552" t="s">
        <v>84</v>
      </c>
      <c r="O1552" t="s">
        <v>84</v>
      </c>
      <c r="P1552" t="s">
        <v>84</v>
      </c>
      <c r="Q1552" t="s">
        <v>84</v>
      </c>
      <c r="R1552" t="s">
        <v>84</v>
      </c>
      <c r="S1552" t="s">
        <v>84</v>
      </c>
      <c r="T1552" t="s">
        <v>84</v>
      </c>
      <c r="U1552" t="s">
        <v>84</v>
      </c>
      <c r="V1552" t="s">
        <v>84</v>
      </c>
      <c r="W1552" t="s">
        <v>84</v>
      </c>
      <c r="X1552" t="s">
        <v>84</v>
      </c>
    </row>
    <row r="1553" spans="1:24" hidden="1" x14ac:dyDescent="0.3">
      <c r="A1553">
        <v>1.3076498357504225</v>
      </c>
      <c r="B1553">
        <v>0</v>
      </c>
      <c r="C1553" t="s">
        <v>86</v>
      </c>
      <c r="D1553">
        <v>0.3</v>
      </c>
      <c r="E1553" t="s">
        <v>91</v>
      </c>
      <c r="F1553">
        <v>-16.72611375212237</v>
      </c>
      <c r="G1553" t="s">
        <v>56</v>
      </c>
      <c r="H1553" t="s">
        <v>84</v>
      </c>
      <c r="I1553" t="s">
        <v>84</v>
      </c>
      <c r="J1553" t="s">
        <v>84</v>
      </c>
      <c r="K1553" t="s">
        <v>84</v>
      </c>
      <c r="L1553" t="s">
        <v>84</v>
      </c>
      <c r="M1553" t="s">
        <v>84</v>
      </c>
      <c r="N1553" t="s">
        <v>84</v>
      </c>
      <c r="O1553" t="s">
        <v>84</v>
      </c>
      <c r="P1553" t="s">
        <v>84</v>
      </c>
      <c r="Q1553" t="s">
        <v>84</v>
      </c>
      <c r="R1553" t="s">
        <v>84</v>
      </c>
      <c r="S1553" t="s">
        <v>84</v>
      </c>
      <c r="T1553" t="s">
        <v>84</v>
      </c>
      <c r="U1553" t="s">
        <v>84</v>
      </c>
      <c r="V1553" t="s">
        <v>84</v>
      </c>
      <c r="W1553" t="s">
        <v>84</v>
      </c>
      <c r="X1553" t="s">
        <v>84</v>
      </c>
    </row>
    <row r="1554" spans="1:24" hidden="1" x14ac:dyDescent="0.3">
      <c r="A1554">
        <v>1.6892612522492612</v>
      </c>
      <c r="B1554">
        <v>0</v>
      </c>
      <c r="C1554" t="s">
        <v>86</v>
      </c>
      <c r="D1554">
        <v>0.3</v>
      </c>
      <c r="E1554" t="s">
        <v>91</v>
      </c>
      <c r="F1554">
        <v>7.5757022383787262</v>
      </c>
      <c r="G1554" t="s">
        <v>56</v>
      </c>
      <c r="H1554" t="s">
        <v>84</v>
      </c>
      <c r="I1554" t="s">
        <v>84</v>
      </c>
      <c r="J1554" t="s">
        <v>84</v>
      </c>
      <c r="K1554" t="s">
        <v>84</v>
      </c>
      <c r="L1554" t="s">
        <v>84</v>
      </c>
      <c r="M1554" t="s">
        <v>84</v>
      </c>
      <c r="N1554" t="s">
        <v>84</v>
      </c>
      <c r="O1554" t="s">
        <v>84</v>
      </c>
      <c r="P1554" t="s">
        <v>84</v>
      </c>
      <c r="Q1554" t="s">
        <v>84</v>
      </c>
      <c r="R1554" t="s">
        <v>84</v>
      </c>
      <c r="S1554" t="s">
        <v>84</v>
      </c>
      <c r="T1554" t="s">
        <v>84</v>
      </c>
      <c r="U1554" t="s">
        <v>84</v>
      </c>
      <c r="V1554" t="s">
        <v>84</v>
      </c>
      <c r="W1554" t="s">
        <v>84</v>
      </c>
      <c r="X1554" t="s">
        <v>84</v>
      </c>
    </row>
    <row r="1555" spans="1:24" hidden="1" x14ac:dyDescent="0.3">
      <c r="A1555">
        <v>1.8501779988728306</v>
      </c>
      <c r="B1555">
        <v>0</v>
      </c>
      <c r="C1555" t="s">
        <v>86</v>
      </c>
      <c r="D1555">
        <v>0.3</v>
      </c>
      <c r="E1555" t="s">
        <v>91</v>
      </c>
      <c r="F1555">
        <v>17.823218421501025</v>
      </c>
      <c r="G1555" t="s">
        <v>56</v>
      </c>
      <c r="H1555" t="s">
        <v>84</v>
      </c>
      <c r="I1555" t="s">
        <v>84</v>
      </c>
      <c r="J1555" t="s">
        <v>84</v>
      </c>
      <c r="K1555" t="s">
        <v>84</v>
      </c>
      <c r="L1555" t="s">
        <v>84</v>
      </c>
      <c r="M1555" t="s">
        <v>84</v>
      </c>
      <c r="N1555" t="s">
        <v>84</v>
      </c>
      <c r="O1555" t="s">
        <v>84</v>
      </c>
      <c r="P1555" t="s">
        <v>84</v>
      </c>
      <c r="Q1555" t="s">
        <v>84</v>
      </c>
      <c r="R1555" t="s">
        <v>84</v>
      </c>
      <c r="S1555" t="s">
        <v>84</v>
      </c>
      <c r="T1555" t="s">
        <v>84</v>
      </c>
      <c r="U1555" t="s">
        <v>84</v>
      </c>
      <c r="V1555" t="s">
        <v>84</v>
      </c>
      <c r="W1555" t="s">
        <v>84</v>
      </c>
      <c r="X1555" t="s">
        <v>84</v>
      </c>
    </row>
    <row r="1556" spans="1:24" hidden="1" x14ac:dyDescent="0.3">
      <c r="A1556">
        <v>0.96414187896742853</v>
      </c>
      <c r="B1556">
        <v>0</v>
      </c>
      <c r="C1556" t="s">
        <v>86</v>
      </c>
      <c r="D1556">
        <v>0.3</v>
      </c>
      <c r="E1556" t="s">
        <v>91</v>
      </c>
      <c r="F1556">
        <v>-38.601421450205152</v>
      </c>
      <c r="G1556" t="s">
        <v>56</v>
      </c>
      <c r="H1556" t="s">
        <v>84</v>
      </c>
      <c r="I1556" t="s">
        <v>84</v>
      </c>
      <c r="J1556" t="s">
        <v>84</v>
      </c>
      <c r="K1556" t="s">
        <v>84</v>
      </c>
      <c r="L1556" t="s">
        <v>84</v>
      </c>
      <c r="M1556" t="s">
        <v>84</v>
      </c>
      <c r="N1556" t="s">
        <v>84</v>
      </c>
      <c r="O1556" t="s">
        <v>84</v>
      </c>
      <c r="P1556" t="s">
        <v>84</v>
      </c>
      <c r="Q1556" t="s">
        <v>84</v>
      </c>
      <c r="R1556" t="s">
        <v>84</v>
      </c>
      <c r="S1556" t="s">
        <v>84</v>
      </c>
      <c r="T1556" t="s">
        <v>84</v>
      </c>
      <c r="U1556" t="s">
        <v>84</v>
      </c>
      <c r="V1556" t="s">
        <v>84</v>
      </c>
      <c r="W1556" t="s">
        <v>84</v>
      </c>
      <c r="X1556" t="s">
        <v>84</v>
      </c>
    </row>
    <row r="1557" spans="1:24" hidden="1" x14ac:dyDescent="0.3">
      <c r="A1557">
        <v>1.6438341677101036</v>
      </c>
      <c r="B1557">
        <v>0</v>
      </c>
      <c r="C1557" t="s">
        <v>86</v>
      </c>
      <c r="D1557">
        <v>0.3</v>
      </c>
      <c r="E1557" t="s">
        <v>91</v>
      </c>
      <c r="F1557">
        <v>4.6828101452017812</v>
      </c>
      <c r="G1557" t="s">
        <v>56</v>
      </c>
      <c r="H1557" t="s">
        <v>84</v>
      </c>
      <c r="I1557" t="s">
        <v>84</v>
      </c>
      <c r="J1557" t="s">
        <v>84</v>
      </c>
      <c r="K1557" t="s">
        <v>84</v>
      </c>
      <c r="L1557" t="s">
        <v>84</v>
      </c>
      <c r="M1557" t="s">
        <v>84</v>
      </c>
      <c r="N1557" t="s">
        <v>84</v>
      </c>
      <c r="O1557" t="s">
        <v>84</v>
      </c>
      <c r="P1557" t="s">
        <v>84</v>
      </c>
      <c r="Q1557" t="s">
        <v>84</v>
      </c>
      <c r="R1557" t="s">
        <v>84</v>
      </c>
      <c r="S1557" t="s">
        <v>84</v>
      </c>
      <c r="T1557" t="s">
        <v>84</v>
      </c>
      <c r="U1557" t="s">
        <v>84</v>
      </c>
      <c r="V1557" t="s">
        <v>84</v>
      </c>
      <c r="W1557" t="s">
        <v>84</v>
      </c>
      <c r="X1557" t="s">
        <v>84</v>
      </c>
    </row>
    <row r="1558" spans="1:24" hidden="1" x14ac:dyDescent="0.3">
      <c r="A1558">
        <v>0.7247098570835443</v>
      </c>
      <c r="B1558">
        <v>0</v>
      </c>
      <c r="C1558" t="s">
        <v>86</v>
      </c>
      <c r="D1558">
        <v>0.3</v>
      </c>
      <c r="E1558" t="s">
        <v>91</v>
      </c>
      <c r="F1558">
        <v>-53.848955162482056</v>
      </c>
      <c r="G1558" t="s">
        <v>56</v>
      </c>
      <c r="H1558" t="s">
        <v>84</v>
      </c>
      <c r="I1558" t="s">
        <v>84</v>
      </c>
      <c r="J1558" t="s">
        <v>84</v>
      </c>
      <c r="K1558" t="s">
        <v>84</v>
      </c>
      <c r="L1558" t="s">
        <v>84</v>
      </c>
      <c r="M1558" t="s">
        <v>84</v>
      </c>
      <c r="N1558" t="s">
        <v>84</v>
      </c>
      <c r="O1558" t="s">
        <v>84</v>
      </c>
      <c r="P1558" t="s">
        <v>84</v>
      </c>
      <c r="Q1558" t="s">
        <v>84</v>
      </c>
      <c r="R1558" t="s">
        <v>84</v>
      </c>
      <c r="S1558" t="s">
        <v>84</v>
      </c>
      <c r="T1558" t="s">
        <v>84</v>
      </c>
      <c r="U1558" t="s">
        <v>84</v>
      </c>
      <c r="V1558" t="s">
        <v>84</v>
      </c>
      <c r="W1558" t="s">
        <v>84</v>
      </c>
      <c r="X1558" t="s">
        <v>84</v>
      </c>
    </row>
    <row r="1559" spans="1:24" hidden="1" x14ac:dyDescent="0.3">
      <c r="A1559">
        <v>1.456606345914178</v>
      </c>
      <c r="B1559">
        <v>0</v>
      </c>
      <c r="C1559" t="s">
        <v>86</v>
      </c>
      <c r="D1559">
        <v>0.3</v>
      </c>
      <c r="E1559" t="s">
        <v>91</v>
      </c>
      <c r="F1559">
        <v>-7.2402505308426415</v>
      </c>
      <c r="G1559" t="s">
        <v>56</v>
      </c>
      <c r="H1559" t="s">
        <v>84</v>
      </c>
      <c r="I1559" t="s">
        <v>84</v>
      </c>
      <c r="J1559" t="s">
        <v>84</v>
      </c>
      <c r="K1559" t="s">
        <v>84</v>
      </c>
      <c r="L1559" t="s">
        <v>84</v>
      </c>
      <c r="M1559" t="s">
        <v>84</v>
      </c>
      <c r="N1559" t="s">
        <v>84</v>
      </c>
      <c r="O1559" t="s">
        <v>84</v>
      </c>
      <c r="P1559" t="s">
        <v>84</v>
      </c>
      <c r="Q1559" t="s">
        <v>84</v>
      </c>
      <c r="R1559" t="s">
        <v>84</v>
      </c>
      <c r="S1559" t="s">
        <v>84</v>
      </c>
      <c r="T1559" t="s">
        <v>84</v>
      </c>
      <c r="U1559" t="s">
        <v>84</v>
      </c>
      <c r="V1559" t="s">
        <v>84</v>
      </c>
      <c r="W1559" t="s">
        <v>84</v>
      </c>
      <c r="X1559" t="s">
        <v>84</v>
      </c>
    </row>
    <row r="1560" spans="1:24" hidden="1" x14ac:dyDescent="0.3">
      <c r="A1560">
        <v>1.9643304001087993</v>
      </c>
      <c r="B1560">
        <v>0</v>
      </c>
      <c r="C1560" t="s">
        <v>86</v>
      </c>
      <c r="D1560">
        <v>0.3</v>
      </c>
      <c r="E1560" t="s">
        <v>91</v>
      </c>
      <c r="F1560">
        <v>25.092682933757835</v>
      </c>
      <c r="G1560" t="s">
        <v>56</v>
      </c>
      <c r="H1560" t="s">
        <v>84</v>
      </c>
      <c r="I1560" t="s">
        <v>84</v>
      </c>
      <c r="J1560" t="s">
        <v>84</v>
      </c>
      <c r="K1560" t="s">
        <v>84</v>
      </c>
      <c r="L1560" t="s">
        <v>84</v>
      </c>
      <c r="M1560" t="s">
        <v>84</v>
      </c>
      <c r="N1560" t="s">
        <v>84</v>
      </c>
      <c r="O1560" t="s">
        <v>84</v>
      </c>
      <c r="P1560" t="s">
        <v>84</v>
      </c>
      <c r="Q1560" t="s">
        <v>84</v>
      </c>
      <c r="R1560" t="s">
        <v>84</v>
      </c>
      <c r="S1560" t="s">
        <v>84</v>
      </c>
      <c r="T1560" t="s">
        <v>84</v>
      </c>
      <c r="U1560" t="s">
        <v>84</v>
      </c>
      <c r="V1560" t="s">
        <v>84</v>
      </c>
      <c r="W1560" t="s">
        <v>84</v>
      </c>
      <c r="X1560" t="s">
        <v>84</v>
      </c>
    </row>
    <row r="1561" spans="1:24" hidden="1" x14ac:dyDescent="0.3">
      <c r="A1561">
        <v>1.8608497716668249</v>
      </c>
      <c r="B1561">
        <v>0</v>
      </c>
      <c r="C1561" t="s">
        <v>86</v>
      </c>
      <c r="D1561">
        <v>0.3</v>
      </c>
      <c r="E1561" t="s">
        <v>91</v>
      </c>
      <c r="F1561">
        <v>18.502819312667953</v>
      </c>
      <c r="G1561" t="s">
        <v>56</v>
      </c>
      <c r="H1561" t="s">
        <v>84</v>
      </c>
      <c r="I1561" t="s">
        <v>84</v>
      </c>
      <c r="J1561" t="s">
        <v>84</v>
      </c>
      <c r="K1561" t="s">
        <v>84</v>
      </c>
      <c r="L1561" t="s">
        <v>84</v>
      </c>
      <c r="M1561" t="s">
        <v>84</v>
      </c>
      <c r="N1561" t="s">
        <v>84</v>
      </c>
      <c r="O1561" t="s">
        <v>84</v>
      </c>
      <c r="P1561" t="s">
        <v>84</v>
      </c>
      <c r="Q1561" t="s">
        <v>84</v>
      </c>
      <c r="R1561" t="s">
        <v>84</v>
      </c>
      <c r="S1561" t="s">
        <v>84</v>
      </c>
      <c r="T1561" t="s">
        <v>84</v>
      </c>
      <c r="U1561" t="s">
        <v>84</v>
      </c>
      <c r="V1561" t="s">
        <v>84</v>
      </c>
      <c r="W1561" t="s">
        <v>84</v>
      </c>
      <c r="X1561" t="s">
        <v>84</v>
      </c>
    </row>
    <row r="1562" spans="1:24" hidden="1" x14ac:dyDescent="0.3">
      <c r="A1562">
        <v>1.3704468979264726</v>
      </c>
      <c r="B1562">
        <v>0</v>
      </c>
      <c r="C1562" t="s">
        <v>86</v>
      </c>
      <c r="D1562">
        <v>0.3</v>
      </c>
      <c r="E1562" t="s">
        <v>91</v>
      </c>
      <c r="F1562">
        <v>-12.727065024105425</v>
      </c>
      <c r="G1562" t="s">
        <v>56</v>
      </c>
      <c r="H1562" t="s">
        <v>84</v>
      </c>
      <c r="I1562" t="s">
        <v>84</v>
      </c>
      <c r="J1562" t="s">
        <v>84</v>
      </c>
      <c r="K1562" t="s">
        <v>84</v>
      </c>
      <c r="L1562" t="s">
        <v>84</v>
      </c>
      <c r="M1562" t="s">
        <v>84</v>
      </c>
      <c r="N1562" t="s">
        <v>84</v>
      </c>
      <c r="O1562" t="s">
        <v>84</v>
      </c>
      <c r="P1562" t="s">
        <v>84</v>
      </c>
      <c r="Q1562" t="s">
        <v>84</v>
      </c>
      <c r="R1562" t="s">
        <v>84</v>
      </c>
      <c r="S1562" t="s">
        <v>84</v>
      </c>
      <c r="T1562" t="s">
        <v>84</v>
      </c>
      <c r="U1562" t="s">
        <v>84</v>
      </c>
      <c r="V1562" t="s">
        <v>84</v>
      </c>
      <c r="W1562" t="s">
        <v>84</v>
      </c>
      <c r="X1562" t="s">
        <v>84</v>
      </c>
    </row>
    <row r="1563" spans="1:24" hidden="1" x14ac:dyDescent="0.3">
      <c r="A1563">
        <v>1.474912094673396</v>
      </c>
      <c r="B1563">
        <v>0</v>
      </c>
      <c r="C1563" t="s">
        <v>86</v>
      </c>
      <c r="D1563">
        <v>0.3</v>
      </c>
      <c r="E1563" t="s">
        <v>91</v>
      </c>
      <c r="F1563">
        <v>-6.0745020267849466</v>
      </c>
      <c r="G1563" t="s">
        <v>56</v>
      </c>
      <c r="H1563" t="s">
        <v>84</v>
      </c>
      <c r="I1563" t="s">
        <v>84</v>
      </c>
      <c r="J1563" t="s">
        <v>84</v>
      </c>
      <c r="K1563" t="s">
        <v>84</v>
      </c>
      <c r="L1563" t="s">
        <v>84</v>
      </c>
      <c r="M1563" t="s">
        <v>84</v>
      </c>
      <c r="N1563" t="s">
        <v>84</v>
      </c>
      <c r="O1563" t="s">
        <v>84</v>
      </c>
      <c r="P1563" t="s">
        <v>84</v>
      </c>
      <c r="Q1563" t="s">
        <v>84</v>
      </c>
      <c r="R1563" t="s">
        <v>84</v>
      </c>
      <c r="S1563" t="s">
        <v>84</v>
      </c>
      <c r="T1563" t="s">
        <v>84</v>
      </c>
      <c r="U1563" t="s">
        <v>84</v>
      </c>
      <c r="V1563" t="s">
        <v>84</v>
      </c>
      <c r="W1563" t="s">
        <v>84</v>
      </c>
      <c r="X1563" t="s">
        <v>84</v>
      </c>
    </row>
    <row r="1564" spans="1:24" hidden="1" x14ac:dyDescent="0.3">
      <c r="A1564">
        <v>1.7852761836950646</v>
      </c>
      <c r="B1564">
        <v>0</v>
      </c>
      <c r="C1564" t="s">
        <v>86</v>
      </c>
      <c r="D1564">
        <v>0.3</v>
      </c>
      <c r="E1564" t="s">
        <v>91</v>
      </c>
      <c r="F1564">
        <v>13.690134604538276</v>
      </c>
      <c r="G1564" t="s">
        <v>56</v>
      </c>
      <c r="H1564" t="s">
        <v>84</v>
      </c>
      <c r="I1564" t="s">
        <v>84</v>
      </c>
      <c r="J1564" t="s">
        <v>84</v>
      </c>
      <c r="K1564" t="s">
        <v>84</v>
      </c>
      <c r="L1564" t="s">
        <v>84</v>
      </c>
      <c r="M1564" t="s">
        <v>84</v>
      </c>
      <c r="N1564" t="s">
        <v>84</v>
      </c>
      <c r="O1564" t="s">
        <v>84</v>
      </c>
      <c r="P1564" t="s">
        <v>84</v>
      </c>
      <c r="Q1564" t="s">
        <v>84</v>
      </c>
      <c r="R1564" t="s">
        <v>84</v>
      </c>
      <c r="S1564" t="s">
        <v>84</v>
      </c>
      <c r="T1564" t="s">
        <v>84</v>
      </c>
      <c r="U1564" t="s">
        <v>84</v>
      </c>
      <c r="V1564" t="s">
        <v>84</v>
      </c>
      <c r="W1564" t="s">
        <v>84</v>
      </c>
      <c r="X1564" t="s">
        <v>84</v>
      </c>
    </row>
    <row r="1565" spans="1:24" hidden="1" x14ac:dyDescent="0.3">
      <c r="A1565">
        <v>1.4781568668346523</v>
      </c>
      <c r="B1565">
        <v>0</v>
      </c>
      <c r="C1565" t="s">
        <v>86</v>
      </c>
      <c r="D1565">
        <v>0.3</v>
      </c>
      <c r="E1565" t="s">
        <v>91</v>
      </c>
      <c r="F1565">
        <v>-5.8678681249027402</v>
      </c>
      <c r="G1565" t="s">
        <v>56</v>
      </c>
      <c r="H1565" t="s">
        <v>84</v>
      </c>
      <c r="I1565" t="s">
        <v>84</v>
      </c>
      <c r="J1565" t="s">
        <v>84</v>
      </c>
      <c r="K1565" t="s">
        <v>84</v>
      </c>
      <c r="L1565" t="s">
        <v>84</v>
      </c>
      <c r="M1565" t="s">
        <v>84</v>
      </c>
      <c r="N1565" t="s">
        <v>84</v>
      </c>
      <c r="O1565" t="s">
        <v>84</v>
      </c>
      <c r="P1565" t="s">
        <v>84</v>
      </c>
      <c r="Q1565" t="s">
        <v>84</v>
      </c>
      <c r="R1565" t="s">
        <v>84</v>
      </c>
      <c r="S1565" t="s">
        <v>84</v>
      </c>
      <c r="T1565" t="s">
        <v>84</v>
      </c>
      <c r="U1565" t="s">
        <v>84</v>
      </c>
      <c r="V1565" t="s">
        <v>84</v>
      </c>
      <c r="W1565" t="s">
        <v>84</v>
      </c>
      <c r="X1565" t="s">
        <v>84</v>
      </c>
    </row>
    <row r="1566" spans="1:24" hidden="1" x14ac:dyDescent="0.3">
      <c r="A1566">
        <v>1.8979539536528043</v>
      </c>
      <c r="B1566">
        <v>0</v>
      </c>
      <c r="C1566" t="s">
        <v>86</v>
      </c>
      <c r="D1566">
        <v>0.3</v>
      </c>
      <c r="E1566" t="s">
        <v>91</v>
      </c>
      <c r="F1566">
        <v>20.865691501802473</v>
      </c>
      <c r="G1566" t="s">
        <v>56</v>
      </c>
      <c r="H1566" t="s">
        <v>84</v>
      </c>
      <c r="I1566" t="s">
        <v>84</v>
      </c>
      <c r="J1566" t="s">
        <v>84</v>
      </c>
      <c r="K1566" t="s">
        <v>84</v>
      </c>
      <c r="L1566" t="s">
        <v>84</v>
      </c>
      <c r="M1566" t="s">
        <v>84</v>
      </c>
      <c r="N1566" t="s">
        <v>84</v>
      </c>
      <c r="O1566" t="s">
        <v>84</v>
      </c>
      <c r="P1566" t="s">
        <v>84</v>
      </c>
      <c r="Q1566" t="s">
        <v>84</v>
      </c>
      <c r="R1566" t="s">
        <v>84</v>
      </c>
      <c r="S1566" t="s">
        <v>84</v>
      </c>
      <c r="T1566" t="s">
        <v>84</v>
      </c>
      <c r="U1566" t="s">
        <v>84</v>
      </c>
      <c r="V1566" t="s">
        <v>84</v>
      </c>
      <c r="W1566" t="s">
        <v>84</v>
      </c>
      <c r="X1566" t="s">
        <v>84</v>
      </c>
    </row>
    <row r="1567" spans="1:24" hidden="1" x14ac:dyDescent="0.3">
      <c r="A1567">
        <v>2.7847495199965451</v>
      </c>
      <c r="B1567">
        <v>0</v>
      </c>
      <c r="C1567" t="s">
        <v>86</v>
      </c>
      <c r="D1567">
        <v>0.3</v>
      </c>
      <c r="E1567" t="s">
        <v>91</v>
      </c>
      <c r="F1567">
        <v>77.338694516751261</v>
      </c>
      <c r="G1567" t="s">
        <v>56</v>
      </c>
      <c r="H1567" t="s">
        <v>84</v>
      </c>
      <c r="I1567" t="s">
        <v>84</v>
      </c>
      <c r="J1567" t="s">
        <v>84</v>
      </c>
      <c r="K1567" t="s">
        <v>84</v>
      </c>
      <c r="L1567" t="s">
        <v>84</v>
      </c>
      <c r="M1567" t="s">
        <v>84</v>
      </c>
      <c r="N1567" t="s">
        <v>84</v>
      </c>
      <c r="O1567" t="s">
        <v>84</v>
      </c>
      <c r="P1567" t="s">
        <v>84</v>
      </c>
      <c r="Q1567" t="s">
        <v>84</v>
      </c>
      <c r="R1567" t="s">
        <v>84</v>
      </c>
      <c r="S1567" t="s">
        <v>84</v>
      </c>
      <c r="T1567" t="s">
        <v>84</v>
      </c>
      <c r="U1567" t="s">
        <v>84</v>
      </c>
      <c r="V1567" t="s">
        <v>84</v>
      </c>
      <c r="W1567" t="s">
        <v>84</v>
      </c>
      <c r="X1567" t="s">
        <v>84</v>
      </c>
    </row>
    <row r="1568" spans="1:24" hidden="1" x14ac:dyDescent="0.3">
      <c r="A1568">
        <v>0.36806851947739705</v>
      </c>
      <c r="B1568">
        <v>0</v>
      </c>
      <c r="C1568" t="s">
        <v>82</v>
      </c>
      <c r="D1568">
        <v>0.1</v>
      </c>
      <c r="E1568" t="s">
        <v>92</v>
      </c>
      <c r="F1568">
        <v>-76.560624117850267</v>
      </c>
      <c r="G1568" t="s">
        <v>56</v>
      </c>
      <c r="H1568" t="s">
        <v>84</v>
      </c>
      <c r="I1568" t="s">
        <v>84</v>
      </c>
      <c r="J1568" t="s">
        <v>84</v>
      </c>
      <c r="K1568" t="s">
        <v>84</v>
      </c>
      <c r="L1568" t="s">
        <v>84</v>
      </c>
      <c r="M1568" t="s">
        <v>84</v>
      </c>
      <c r="N1568" t="s">
        <v>84</v>
      </c>
      <c r="O1568" t="s">
        <v>84</v>
      </c>
      <c r="P1568" t="s">
        <v>84</v>
      </c>
      <c r="Q1568" t="s">
        <v>84</v>
      </c>
      <c r="R1568" t="s">
        <v>84</v>
      </c>
      <c r="S1568" t="s">
        <v>84</v>
      </c>
      <c r="T1568" t="s">
        <v>84</v>
      </c>
      <c r="U1568" t="s">
        <v>84</v>
      </c>
      <c r="V1568" t="s">
        <v>84</v>
      </c>
      <c r="W1568" t="s">
        <v>84</v>
      </c>
      <c r="X1568" t="s">
        <v>84</v>
      </c>
    </row>
    <row r="1569" spans="1:24" hidden="1" x14ac:dyDescent="0.3">
      <c r="A1569">
        <v>0.47753566669996034</v>
      </c>
      <c r="B1569">
        <v>0</v>
      </c>
      <c r="C1569" t="s">
        <v>82</v>
      </c>
      <c r="D1569">
        <v>0.1</v>
      </c>
      <c r="E1569" t="s">
        <v>92</v>
      </c>
      <c r="F1569">
        <v>-69.589526415337176</v>
      </c>
      <c r="G1569" t="s">
        <v>56</v>
      </c>
      <c r="H1569" t="s">
        <v>84</v>
      </c>
      <c r="I1569" t="s">
        <v>84</v>
      </c>
      <c r="J1569" t="s">
        <v>84</v>
      </c>
      <c r="K1569" t="s">
        <v>84</v>
      </c>
      <c r="L1569" t="s">
        <v>84</v>
      </c>
      <c r="M1569" t="s">
        <v>84</v>
      </c>
      <c r="N1569" t="s">
        <v>84</v>
      </c>
      <c r="O1569" t="s">
        <v>84</v>
      </c>
      <c r="P1569" t="s">
        <v>84</v>
      </c>
      <c r="Q1569" t="s">
        <v>84</v>
      </c>
      <c r="R1569" t="s">
        <v>84</v>
      </c>
      <c r="S1569" t="s">
        <v>84</v>
      </c>
      <c r="T1569" t="s">
        <v>84</v>
      </c>
      <c r="U1569" t="s">
        <v>84</v>
      </c>
      <c r="V1569" t="s">
        <v>84</v>
      </c>
      <c r="W1569" t="s">
        <v>84</v>
      </c>
      <c r="X1569" t="s">
        <v>84</v>
      </c>
    </row>
    <row r="1570" spans="1:24" hidden="1" x14ac:dyDescent="0.3">
      <c r="A1570">
        <v>0.39356860969543711</v>
      </c>
      <c r="B1570">
        <v>0</v>
      </c>
      <c r="C1570" t="s">
        <v>82</v>
      </c>
      <c r="D1570">
        <v>0.1</v>
      </c>
      <c r="E1570" t="s">
        <v>92</v>
      </c>
      <c r="F1570">
        <v>-74.936724849045589</v>
      </c>
      <c r="G1570" t="s">
        <v>56</v>
      </c>
      <c r="H1570" t="s">
        <v>84</v>
      </c>
      <c r="I1570" t="s">
        <v>84</v>
      </c>
      <c r="J1570" t="s">
        <v>84</v>
      </c>
      <c r="K1570" t="s">
        <v>84</v>
      </c>
      <c r="L1570" t="s">
        <v>84</v>
      </c>
      <c r="M1570" t="s">
        <v>84</v>
      </c>
      <c r="N1570" t="s">
        <v>84</v>
      </c>
      <c r="O1570" t="s">
        <v>84</v>
      </c>
      <c r="P1570" t="s">
        <v>84</v>
      </c>
      <c r="Q1570" t="s">
        <v>84</v>
      </c>
      <c r="R1570" t="s">
        <v>84</v>
      </c>
      <c r="S1570" t="s">
        <v>84</v>
      </c>
      <c r="T1570" t="s">
        <v>84</v>
      </c>
      <c r="U1570" t="s">
        <v>84</v>
      </c>
      <c r="V1570" t="s">
        <v>84</v>
      </c>
      <c r="W1570" t="s">
        <v>84</v>
      </c>
      <c r="X1570" t="s">
        <v>84</v>
      </c>
    </row>
    <row r="1571" spans="1:24" hidden="1" x14ac:dyDescent="0.3">
      <c r="A1571">
        <v>0.73147835200245903</v>
      </c>
      <c r="B1571">
        <v>0</v>
      </c>
      <c r="C1571" t="s">
        <v>82</v>
      </c>
      <c r="D1571">
        <v>0.1</v>
      </c>
      <c r="E1571" t="s">
        <v>92</v>
      </c>
      <c r="F1571">
        <v>-53.417923199232057</v>
      </c>
      <c r="G1571" t="s">
        <v>56</v>
      </c>
      <c r="H1571" t="s">
        <v>84</v>
      </c>
      <c r="I1571" t="s">
        <v>84</v>
      </c>
      <c r="J1571" t="s">
        <v>84</v>
      </c>
      <c r="K1571" t="s">
        <v>84</v>
      </c>
      <c r="L1571" t="s">
        <v>84</v>
      </c>
      <c r="M1571" t="s">
        <v>84</v>
      </c>
      <c r="N1571" t="s">
        <v>84</v>
      </c>
      <c r="O1571" t="s">
        <v>84</v>
      </c>
      <c r="P1571" t="s">
        <v>84</v>
      </c>
      <c r="Q1571" t="s">
        <v>84</v>
      </c>
      <c r="R1571" t="s">
        <v>84</v>
      </c>
      <c r="S1571" t="s">
        <v>84</v>
      </c>
      <c r="T1571" t="s">
        <v>84</v>
      </c>
      <c r="U1571" t="s">
        <v>84</v>
      </c>
      <c r="V1571" t="s">
        <v>84</v>
      </c>
      <c r="W1571" t="s">
        <v>84</v>
      </c>
      <c r="X1571" t="s">
        <v>84</v>
      </c>
    </row>
    <row r="1572" spans="1:24" hidden="1" x14ac:dyDescent="0.3">
      <c r="A1572">
        <v>1.2615965980070827</v>
      </c>
      <c r="B1572">
        <v>0</v>
      </c>
      <c r="C1572" t="s">
        <v>82</v>
      </c>
      <c r="D1572">
        <v>0.1</v>
      </c>
      <c r="E1572" t="s">
        <v>92</v>
      </c>
      <c r="F1572">
        <v>-19.658880595613407</v>
      </c>
      <c r="G1572" t="s">
        <v>56</v>
      </c>
      <c r="H1572" t="s">
        <v>84</v>
      </c>
      <c r="I1572" t="s">
        <v>84</v>
      </c>
      <c r="J1572" t="s">
        <v>84</v>
      </c>
      <c r="K1572" t="s">
        <v>84</v>
      </c>
      <c r="L1572" t="s">
        <v>84</v>
      </c>
      <c r="M1572" t="s">
        <v>84</v>
      </c>
      <c r="N1572" t="s">
        <v>84</v>
      </c>
      <c r="O1572" t="s">
        <v>84</v>
      </c>
      <c r="P1572" t="s">
        <v>84</v>
      </c>
      <c r="Q1572" t="s">
        <v>84</v>
      </c>
      <c r="R1572" t="s">
        <v>84</v>
      </c>
      <c r="S1572" t="s">
        <v>84</v>
      </c>
      <c r="T1572" t="s">
        <v>84</v>
      </c>
      <c r="U1572" t="s">
        <v>84</v>
      </c>
      <c r="V1572" t="s">
        <v>84</v>
      </c>
      <c r="W1572" t="s">
        <v>84</v>
      </c>
      <c r="X1572" t="s">
        <v>84</v>
      </c>
    </row>
    <row r="1573" spans="1:24" hidden="1" x14ac:dyDescent="0.3">
      <c r="A1573">
        <v>1.0269125162544015</v>
      </c>
      <c r="B1573">
        <v>0</v>
      </c>
      <c r="C1573" t="s">
        <v>82</v>
      </c>
      <c r="D1573">
        <v>0.1</v>
      </c>
      <c r="E1573" t="s">
        <v>92</v>
      </c>
      <c r="F1573">
        <v>-34.604055514589476</v>
      </c>
      <c r="G1573" t="s">
        <v>56</v>
      </c>
      <c r="H1573" t="s">
        <v>84</v>
      </c>
      <c r="I1573" t="s">
        <v>84</v>
      </c>
      <c r="J1573" t="s">
        <v>84</v>
      </c>
      <c r="K1573" t="s">
        <v>84</v>
      </c>
      <c r="L1573" t="s">
        <v>84</v>
      </c>
      <c r="M1573" t="s">
        <v>84</v>
      </c>
      <c r="N1573" t="s">
        <v>84</v>
      </c>
      <c r="O1573" t="s">
        <v>84</v>
      </c>
      <c r="P1573" t="s">
        <v>84</v>
      </c>
      <c r="Q1573" t="s">
        <v>84</v>
      </c>
      <c r="R1573" t="s">
        <v>84</v>
      </c>
      <c r="S1573" t="s">
        <v>84</v>
      </c>
      <c r="T1573" t="s">
        <v>84</v>
      </c>
      <c r="U1573" t="s">
        <v>84</v>
      </c>
      <c r="V1573" t="s">
        <v>84</v>
      </c>
      <c r="W1573" t="s">
        <v>84</v>
      </c>
      <c r="X1573" t="s">
        <v>84</v>
      </c>
    </row>
    <row r="1574" spans="1:24" hidden="1" x14ac:dyDescent="0.3">
      <c r="A1574">
        <v>0.42880768895936433</v>
      </c>
      <c r="B1574">
        <v>0</v>
      </c>
      <c r="C1574" t="s">
        <v>82</v>
      </c>
      <c r="D1574">
        <v>0.1</v>
      </c>
      <c r="E1574" t="s">
        <v>92</v>
      </c>
      <c r="F1574">
        <v>-72.692626316031053</v>
      </c>
      <c r="G1574" t="s">
        <v>56</v>
      </c>
      <c r="H1574" t="s">
        <v>84</v>
      </c>
      <c r="I1574" t="s">
        <v>84</v>
      </c>
      <c r="J1574" t="s">
        <v>84</v>
      </c>
      <c r="K1574" t="s">
        <v>84</v>
      </c>
      <c r="L1574" t="s">
        <v>84</v>
      </c>
      <c r="M1574" t="s">
        <v>84</v>
      </c>
      <c r="N1574" t="s">
        <v>84</v>
      </c>
      <c r="O1574" t="s">
        <v>84</v>
      </c>
      <c r="P1574" t="s">
        <v>84</v>
      </c>
      <c r="Q1574" t="s">
        <v>84</v>
      </c>
      <c r="R1574" t="s">
        <v>84</v>
      </c>
      <c r="S1574" t="s">
        <v>84</v>
      </c>
      <c r="T1574" t="s">
        <v>84</v>
      </c>
      <c r="U1574" t="s">
        <v>84</v>
      </c>
      <c r="V1574" t="s">
        <v>84</v>
      </c>
      <c r="W1574" t="s">
        <v>84</v>
      </c>
      <c r="X1574" t="s">
        <v>84</v>
      </c>
    </row>
    <row r="1575" spans="1:24" hidden="1" x14ac:dyDescent="0.3">
      <c r="A1575">
        <v>1.0052754325188133</v>
      </c>
      <c r="B1575">
        <v>0</v>
      </c>
      <c r="C1575" t="s">
        <v>82</v>
      </c>
      <c r="D1575">
        <v>0.1</v>
      </c>
      <c r="E1575" t="s">
        <v>92</v>
      </c>
      <c r="F1575">
        <v>-35.981950422287881</v>
      </c>
      <c r="G1575" t="s">
        <v>56</v>
      </c>
      <c r="H1575" t="s">
        <v>84</v>
      </c>
      <c r="I1575" t="s">
        <v>84</v>
      </c>
      <c r="J1575" t="s">
        <v>84</v>
      </c>
      <c r="K1575" t="s">
        <v>84</v>
      </c>
      <c r="L1575" t="s">
        <v>84</v>
      </c>
      <c r="M1575" t="s">
        <v>84</v>
      </c>
      <c r="N1575" t="s">
        <v>84</v>
      </c>
      <c r="O1575" t="s">
        <v>84</v>
      </c>
      <c r="P1575" t="s">
        <v>84</v>
      </c>
      <c r="Q1575" t="s">
        <v>84</v>
      </c>
      <c r="R1575" t="s">
        <v>84</v>
      </c>
      <c r="S1575" t="s">
        <v>84</v>
      </c>
      <c r="T1575" t="s">
        <v>84</v>
      </c>
      <c r="U1575" t="s">
        <v>84</v>
      </c>
      <c r="V1575" t="s">
        <v>84</v>
      </c>
      <c r="W1575" t="s">
        <v>84</v>
      </c>
      <c r="X1575" t="s">
        <v>84</v>
      </c>
    </row>
    <row r="1576" spans="1:24" hidden="1" x14ac:dyDescent="0.3">
      <c r="A1576">
        <v>0.98670210995275742</v>
      </c>
      <c r="B1576">
        <v>0</v>
      </c>
      <c r="C1576" t="s">
        <v>82</v>
      </c>
      <c r="D1576">
        <v>0.1</v>
      </c>
      <c r="E1576" t="s">
        <v>92</v>
      </c>
      <c r="F1576">
        <v>-37.164738587992268</v>
      </c>
      <c r="G1576" t="s">
        <v>56</v>
      </c>
      <c r="H1576" t="s">
        <v>84</v>
      </c>
      <c r="I1576" t="s">
        <v>84</v>
      </c>
      <c r="J1576" t="s">
        <v>84</v>
      </c>
      <c r="K1576" t="s">
        <v>84</v>
      </c>
      <c r="L1576" t="s">
        <v>84</v>
      </c>
      <c r="M1576" t="s">
        <v>84</v>
      </c>
      <c r="N1576" t="s">
        <v>84</v>
      </c>
      <c r="O1576" t="s">
        <v>84</v>
      </c>
      <c r="P1576" t="s">
        <v>84</v>
      </c>
      <c r="Q1576" t="s">
        <v>84</v>
      </c>
      <c r="R1576" t="s">
        <v>84</v>
      </c>
      <c r="S1576" t="s">
        <v>84</v>
      </c>
      <c r="T1576" t="s">
        <v>84</v>
      </c>
      <c r="U1576" t="s">
        <v>84</v>
      </c>
      <c r="V1576" t="s">
        <v>84</v>
      </c>
      <c r="W1576" t="s">
        <v>84</v>
      </c>
      <c r="X1576" t="s">
        <v>84</v>
      </c>
    </row>
    <row r="1577" spans="1:24" hidden="1" x14ac:dyDescent="0.3">
      <c r="A1577">
        <v>1.0839955702578465</v>
      </c>
      <c r="B1577">
        <v>0</v>
      </c>
      <c r="C1577" t="s">
        <v>82</v>
      </c>
      <c r="D1577">
        <v>0.1</v>
      </c>
      <c r="E1577" t="s">
        <v>92</v>
      </c>
      <c r="F1577">
        <v>-30.968886820489939</v>
      </c>
      <c r="G1577" t="s">
        <v>56</v>
      </c>
      <c r="H1577" t="s">
        <v>84</v>
      </c>
      <c r="I1577" t="s">
        <v>84</v>
      </c>
      <c r="J1577" t="s">
        <v>84</v>
      </c>
      <c r="K1577" t="s">
        <v>84</v>
      </c>
      <c r="L1577" t="s">
        <v>84</v>
      </c>
      <c r="M1577" t="s">
        <v>84</v>
      </c>
      <c r="N1577" t="s">
        <v>84</v>
      </c>
      <c r="O1577" t="s">
        <v>84</v>
      </c>
      <c r="P1577" t="s">
        <v>84</v>
      </c>
      <c r="Q1577" t="s">
        <v>84</v>
      </c>
      <c r="R1577" t="s">
        <v>84</v>
      </c>
      <c r="S1577" t="s">
        <v>84</v>
      </c>
      <c r="T1577" t="s">
        <v>84</v>
      </c>
      <c r="U1577" t="s">
        <v>84</v>
      </c>
      <c r="V1577" t="s">
        <v>84</v>
      </c>
      <c r="W1577" t="s">
        <v>84</v>
      </c>
      <c r="X1577" t="s">
        <v>84</v>
      </c>
    </row>
    <row r="1578" spans="1:24" hidden="1" x14ac:dyDescent="0.3">
      <c r="A1578">
        <v>1.2472454842211389</v>
      </c>
      <c r="B1578">
        <v>0</v>
      </c>
      <c r="C1578" t="s">
        <v>82</v>
      </c>
      <c r="D1578">
        <v>0.1</v>
      </c>
      <c r="E1578" t="s">
        <v>92</v>
      </c>
      <c r="F1578">
        <v>-20.572789643944542</v>
      </c>
      <c r="G1578" t="s">
        <v>56</v>
      </c>
      <c r="H1578" t="s">
        <v>84</v>
      </c>
      <c r="I1578" t="s">
        <v>84</v>
      </c>
      <c r="J1578" t="s">
        <v>84</v>
      </c>
      <c r="K1578" t="s">
        <v>84</v>
      </c>
      <c r="L1578" t="s">
        <v>84</v>
      </c>
      <c r="M1578" t="s">
        <v>84</v>
      </c>
      <c r="N1578" t="s">
        <v>84</v>
      </c>
      <c r="O1578" t="s">
        <v>84</v>
      </c>
      <c r="P1578" t="s">
        <v>84</v>
      </c>
      <c r="Q1578" t="s">
        <v>84</v>
      </c>
      <c r="R1578" t="s">
        <v>84</v>
      </c>
      <c r="S1578" t="s">
        <v>84</v>
      </c>
      <c r="T1578" t="s">
        <v>84</v>
      </c>
      <c r="U1578" t="s">
        <v>84</v>
      </c>
      <c r="V1578" t="s">
        <v>84</v>
      </c>
      <c r="W1578" t="s">
        <v>84</v>
      </c>
      <c r="X1578" t="s">
        <v>84</v>
      </c>
    </row>
    <row r="1579" spans="1:24" hidden="1" x14ac:dyDescent="0.3">
      <c r="A1579">
        <v>0.74802413434409609</v>
      </c>
      <c r="B1579">
        <v>0</v>
      </c>
      <c r="C1579" t="s">
        <v>82</v>
      </c>
      <c r="D1579">
        <v>0.1</v>
      </c>
      <c r="E1579" t="s">
        <v>92</v>
      </c>
      <c r="F1579">
        <v>-52.364253050748509</v>
      </c>
      <c r="G1579" t="s">
        <v>56</v>
      </c>
      <c r="H1579" t="s">
        <v>84</v>
      </c>
      <c r="I1579" t="s">
        <v>84</v>
      </c>
      <c r="J1579" t="s">
        <v>84</v>
      </c>
      <c r="K1579" t="s">
        <v>84</v>
      </c>
      <c r="L1579" t="s">
        <v>84</v>
      </c>
      <c r="M1579" t="s">
        <v>84</v>
      </c>
      <c r="N1579" t="s">
        <v>84</v>
      </c>
      <c r="O1579" t="s">
        <v>84</v>
      </c>
      <c r="P1579" t="s">
        <v>84</v>
      </c>
      <c r="Q1579" t="s">
        <v>84</v>
      </c>
      <c r="R1579" t="s">
        <v>84</v>
      </c>
      <c r="S1579" t="s">
        <v>84</v>
      </c>
      <c r="T1579" t="s">
        <v>84</v>
      </c>
      <c r="U1579" t="s">
        <v>84</v>
      </c>
      <c r="V1579" t="s">
        <v>84</v>
      </c>
      <c r="W1579" t="s">
        <v>84</v>
      </c>
      <c r="X1579" t="s">
        <v>84</v>
      </c>
    </row>
    <row r="1580" spans="1:24" hidden="1" x14ac:dyDescent="0.3">
      <c r="A1580">
        <v>0.70673084304877409</v>
      </c>
      <c r="B1580">
        <v>0</v>
      </c>
      <c r="C1580" t="s">
        <v>82</v>
      </c>
      <c r="D1580">
        <v>0.1</v>
      </c>
      <c r="E1580" t="s">
        <v>92</v>
      </c>
      <c r="F1580">
        <v>-54.993896513483151</v>
      </c>
      <c r="G1580" t="s">
        <v>56</v>
      </c>
      <c r="H1580" t="s">
        <v>84</v>
      </c>
      <c r="I1580" t="s">
        <v>84</v>
      </c>
      <c r="J1580" t="s">
        <v>84</v>
      </c>
      <c r="K1580" t="s">
        <v>84</v>
      </c>
      <c r="L1580" t="s">
        <v>84</v>
      </c>
      <c r="M1580" t="s">
        <v>84</v>
      </c>
      <c r="N1580" t="s">
        <v>84</v>
      </c>
      <c r="O1580" t="s">
        <v>84</v>
      </c>
      <c r="P1580" t="s">
        <v>84</v>
      </c>
      <c r="Q1580" t="s">
        <v>84</v>
      </c>
      <c r="R1580" t="s">
        <v>84</v>
      </c>
      <c r="S1580" t="s">
        <v>84</v>
      </c>
      <c r="T1580" t="s">
        <v>84</v>
      </c>
      <c r="U1580" t="s">
        <v>84</v>
      </c>
      <c r="V1580" t="s">
        <v>84</v>
      </c>
      <c r="W1580" t="s">
        <v>84</v>
      </c>
      <c r="X1580" t="s">
        <v>84</v>
      </c>
    </row>
    <row r="1581" spans="1:24" hidden="1" x14ac:dyDescent="0.3">
      <c r="A1581">
        <v>0.82880929529442204</v>
      </c>
      <c r="B1581">
        <v>0</v>
      </c>
      <c r="C1581" t="s">
        <v>82</v>
      </c>
      <c r="D1581">
        <v>0.1</v>
      </c>
      <c r="E1581" t="s">
        <v>92</v>
      </c>
      <c r="F1581">
        <v>-47.21968443645023</v>
      </c>
      <c r="G1581" t="s">
        <v>56</v>
      </c>
      <c r="H1581" t="s">
        <v>84</v>
      </c>
      <c r="I1581" t="s">
        <v>84</v>
      </c>
      <c r="J1581" t="s">
        <v>84</v>
      </c>
      <c r="K1581" t="s">
        <v>84</v>
      </c>
      <c r="L1581" t="s">
        <v>84</v>
      </c>
      <c r="M1581" t="s">
        <v>84</v>
      </c>
      <c r="N1581" t="s">
        <v>84</v>
      </c>
      <c r="O1581" t="s">
        <v>84</v>
      </c>
      <c r="P1581" t="s">
        <v>84</v>
      </c>
      <c r="Q1581" t="s">
        <v>84</v>
      </c>
      <c r="R1581" t="s">
        <v>84</v>
      </c>
      <c r="S1581" t="s">
        <v>84</v>
      </c>
      <c r="T1581" t="s">
        <v>84</v>
      </c>
      <c r="U1581" t="s">
        <v>84</v>
      </c>
      <c r="V1581" t="s">
        <v>84</v>
      </c>
      <c r="W1581" t="s">
        <v>84</v>
      </c>
      <c r="X1581" t="s">
        <v>84</v>
      </c>
    </row>
    <row r="1582" spans="1:24" hidden="1" x14ac:dyDescent="0.3">
      <c r="A1582">
        <v>0.24693511723737194</v>
      </c>
      <c r="B1582">
        <v>0</v>
      </c>
      <c r="C1582" t="s">
        <v>82</v>
      </c>
      <c r="D1582">
        <v>0.1</v>
      </c>
      <c r="E1582" t="s">
        <v>92</v>
      </c>
      <c r="F1582">
        <v>-84.274653426901097</v>
      </c>
      <c r="G1582" t="s">
        <v>56</v>
      </c>
      <c r="H1582" t="s">
        <v>84</v>
      </c>
      <c r="I1582" t="s">
        <v>84</v>
      </c>
      <c r="J1582" t="s">
        <v>84</v>
      </c>
      <c r="K1582" t="s">
        <v>84</v>
      </c>
      <c r="L1582" t="s">
        <v>84</v>
      </c>
      <c r="M1582" t="s">
        <v>84</v>
      </c>
      <c r="N1582" t="s">
        <v>84</v>
      </c>
      <c r="O1582" t="s">
        <v>84</v>
      </c>
      <c r="P1582" t="s">
        <v>84</v>
      </c>
      <c r="Q1582" t="s">
        <v>84</v>
      </c>
      <c r="R1582" t="s">
        <v>84</v>
      </c>
      <c r="S1582" t="s">
        <v>84</v>
      </c>
      <c r="T1582" t="s">
        <v>84</v>
      </c>
      <c r="U1582" t="s">
        <v>84</v>
      </c>
      <c r="V1582" t="s">
        <v>84</v>
      </c>
      <c r="W1582" t="s">
        <v>84</v>
      </c>
      <c r="X1582" t="s">
        <v>84</v>
      </c>
    </row>
    <row r="1583" spans="1:24" hidden="1" x14ac:dyDescent="0.3">
      <c r="A1583">
        <v>0.64773099304098491</v>
      </c>
      <c r="B1583">
        <v>0</v>
      </c>
      <c r="C1583" t="s">
        <v>82</v>
      </c>
      <c r="D1583">
        <v>0.1</v>
      </c>
      <c r="E1583" t="s">
        <v>92</v>
      </c>
      <c r="F1583">
        <v>-58.751130800421258</v>
      </c>
      <c r="G1583" t="s">
        <v>56</v>
      </c>
      <c r="H1583" t="s">
        <v>84</v>
      </c>
      <c r="I1583" t="s">
        <v>84</v>
      </c>
      <c r="J1583" t="s">
        <v>84</v>
      </c>
      <c r="K1583" t="s">
        <v>84</v>
      </c>
      <c r="L1583" t="s">
        <v>84</v>
      </c>
      <c r="M1583" t="s">
        <v>84</v>
      </c>
      <c r="N1583" t="s">
        <v>84</v>
      </c>
      <c r="O1583" t="s">
        <v>84</v>
      </c>
      <c r="P1583" t="s">
        <v>84</v>
      </c>
      <c r="Q1583" t="s">
        <v>84</v>
      </c>
      <c r="R1583" t="s">
        <v>84</v>
      </c>
      <c r="S1583" t="s">
        <v>84</v>
      </c>
      <c r="T1583" t="s">
        <v>84</v>
      </c>
      <c r="U1583" t="s">
        <v>84</v>
      </c>
      <c r="V1583" t="s">
        <v>84</v>
      </c>
      <c r="W1583" t="s">
        <v>84</v>
      </c>
      <c r="X1583" t="s">
        <v>84</v>
      </c>
    </row>
    <row r="1584" spans="1:24" hidden="1" x14ac:dyDescent="0.3">
      <c r="A1584">
        <v>1.3841700450261318</v>
      </c>
      <c r="B1584">
        <v>0</v>
      </c>
      <c r="C1584" t="s">
        <v>82</v>
      </c>
      <c r="D1584">
        <v>0.1</v>
      </c>
      <c r="E1584" t="s">
        <v>92</v>
      </c>
      <c r="F1584">
        <v>-11.853146212435089</v>
      </c>
      <c r="G1584" t="s">
        <v>56</v>
      </c>
      <c r="H1584" t="s">
        <v>84</v>
      </c>
      <c r="I1584" t="s">
        <v>84</v>
      </c>
      <c r="J1584" t="s">
        <v>84</v>
      </c>
      <c r="K1584" t="s">
        <v>84</v>
      </c>
      <c r="L1584" t="s">
        <v>84</v>
      </c>
      <c r="M1584" t="s">
        <v>84</v>
      </c>
      <c r="N1584" t="s">
        <v>84</v>
      </c>
      <c r="O1584" t="s">
        <v>84</v>
      </c>
      <c r="P1584" t="s">
        <v>84</v>
      </c>
      <c r="Q1584" t="s">
        <v>84</v>
      </c>
      <c r="R1584" t="s">
        <v>84</v>
      </c>
      <c r="S1584" t="s">
        <v>84</v>
      </c>
      <c r="T1584" t="s">
        <v>84</v>
      </c>
      <c r="U1584" t="s">
        <v>84</v>
      </c>
      <c r="V1584" t="s">
        <v>84</v>
      </c>
      <c r="W1584" t="s">
        <v>84</v>
      </c>
      <c r="X1584" t="s">
        <v>84</v>
      </c>
    </row>
    <row r="1585" spans="1:24" hidden="1" x14ac:dyDescent="0.3">
      <c r="A1585">
        <v>0.85740118492276562</v>
      </c>
      <c r="B1585">
        <v>0</v>
      </c>
      <c r="C1585" t="s">
        <v>82</v>
      </c>
      <c r="D1585">
        <v>0.1</v>
      </c>
      <c r="E1585" t="s">
        <v>92</v>
      </c>
      <c r="F1585">
        <v>-45.398892891627995</v>
      </c>
      <c r="G1585" t="s">
        <v>56</v>
      </c>
      <c r="H1585" t="s">
        <v>84</v>
      </c>
      <c r="I1585" t="s">
        <v>84</v>
      </c>
      <c r="J1585" t="s">
        <v>84</v>
      </c>
      <c r="K1585" t="s">
        <v>84</v>
      </c>
      <c r="L1585" t="s">
        <v>84</v>
      </c>
      <c r="M1585" t="s">
        <v>84</v>
      </c>
      <c r="N1585" t="s">
        <v>84</v>
      </c>
      <c r="O1585" t="s">
        <v>84</v>
      </c>
      <c r="P1585" t="s">
        <v>84</v>
      </c>
      <c r="Q1585" t="s">
        <v>84</v>
      </c>
      <c r="R1585" t="s">
        <v>84</v>
      </c>
      <c r="S1585" t="s">
        <v>84</v>
      </c>
      <c r="T1585" t="s">
        <v>84</v>
      </c>
      <c r="U1585" t="s">
        <v>84</v>
      </c>
      <c r="V1585" t="s">
        <v>84</v>
      </c>
      <c r="W1585" t="s">
        <v>84</v>
      </c>
      <c r="X1585" t="s">
        <v>84</v>
      </c>
    </row>
    <row r="1586" spans="1:24" hidden="1" x14ac:dyDescent="0.3">
      <c r="A1586">
        <v>0.35851718856575199</v>
      </c>
      <c r="B1586">
        <v>0</v>
      </c>
      <c r="C1586" t="s">
        <v>82</v>
      </c>
      <c r="D1586">
        <v>0.1</v>
      </c>
      <c r="E1586" t="s">
        <v>92</v>
      </c>
      <c r="F1586">
        <v>-77.168872918184306</v>
      </c>
      <c r="G1586" t="s">
        <v>56</v>
      </c>
      <c r="H1586" t="s">
        <v>84</v>
      </c>
      <c r="I1586" t="s">
        <v>84</v>
      </c>
      <c r="J1586" t="s">
        <v>84</v>
      </c>
      <c r="K1586" t="s">
        <v>84</v>
      </c>
      <c r="L1586" t="s">
        <v>84</v>
      </c>
      <c r="M1586" t="s">
        <v>84</v>
      </c>
      <c r="N1586" t="s">
        <v>84</v>
      </c>
      <c r="O1586" t="s">
        <v>84</v>
      </c>
      <c r="P1586" t="s">
        <v>84</v>
      </c>
      <c r="Q1586" t="s">
        <v>84</v>
      </c>
      <c r="R1586" t="s">
        <v>84</v>
      </c>
      <c r="S1586" t="s">
        <v>84</v>
      </c>
      <c r="T1586" t="s">
        <v>84</v>
      </c>
      <c r="U1586" t="s">
        <v>84</v>
      </c>
      <c r="V1586" t="s">
        <v>84</v>
      </c>
      <c r="W1586" t="s">
        <v>84</v>
      </c>
      <c r="X1586" t="s">
        <v>84</v>
      </c>
    </row>
    <row r="1587" spans="1:24" hidden="1" x14ac:dyDescent="0.3">
      <c r="A1587">
        <v>0.63613575583905735</v>
      </c>
      <c r="B1587">
        <v>0</v>
      </c>
      <c r="C1587" t="s">
        <v>82</v>
      </c>
      <c r="D1587">
        <v>0.1</v>
      </c>
      <c r="E1587" t="s">
        <v>92</v>
      </c>
      <c r="F1587">
        <v>-59.489539843402071</v>
      </c>
      <c r="G1587" t="s">
        <v>56</v>
      </c>
      <c r="H1587" t="s">
        <v>84</v>
      </c>
      <c r="I1587" t="s">
        <v>84</v>
      </c>
      <c r="J1587" t="s">
        <v>84</v>
      </c>
      <c r="K1587" t="s">
        <v>84</v>
      </c>
      <c r="L1587" t="s">
        <v>84</v>
      </c>
      <c r="M1587" t="s">
        <v>84</v>
      </c>
      <c r="N1587" t="s">
        <v>84</v>
      </c>
      <c r="O1587" t="s">
        <v>84</v>
      </c>
      <c r="P1587" t="s">
        <v>84</v>
      </c>
      <c r="Q1587" t="s">
        <v>84</v>
      </c>
      <c r="R1587" t="s">
        <v>84</v>
      </c>
      <c r="S1587" t="s">
        <v>84</v>
      </c>
      <c r="T1587" t="s">
        <v>84</v>
      </c>
      <c r="U1587" t="s">
        <v>84</v>
      </c>
      <c r="V1587" t="s">
        <v>84</v>
      </c>
      <c r="W1587" t="s">
        <v>84</v>
      </c>
      <c r="X1587" t="s">
        <v>84</v>
      </c>
    </row>
    <row r="1588" spans="1:24" hidden="1" x14ac:dyDescent="0.3">
      <c r="A1588">
        <v>9.3569395262664293E-2</v>
      </c>
      <c r="B1588">
        <v>0</v>
      </c>
      <c r="C1588" t="s">
        <v>82</v>
      </c>
      <c r="D1588">
        <v>0.1</v>
      </c>
      <c r="E1588" t="s">
        <v>92</v>
      </c>
      <c r="F1588">
        <v>-94.041304511070209</v>
      </c>
      <c r="G1588" t="s">
        <v>56</v>
      </c>
      <c r="H1588" t="s">
        <v>84</v>
      </c>
      <c r="I1588" t="s">
        <v>84</v>
      </c>
      <c r="J1588" t="s">
        <v>84</v>
      </c>
      <c r="K1588" t="s">
        <v>84</v>
      </c>
      <c r="L1588" t="s">
        <v>84</v>
      </c>
      <c r="M1588" t="s">
        <v>84</v>
      </c>
      <c r="N1588" t="s">
        <v>84</v>
      </c>
      <c r="O1588" t="s">
        <v>84</v>
      </c>
      <c r="P1588" t="s">
        <v>84</v>
      </c>
      <c r="Q1588" t="s">
        <v>84</v>
      </c>
      <c r="R1588" t="s">
        <v>84</v>
      </c>
      <c r="S1588" t="s">
        <v>84</v>
      </c>
      <c r="T1588" t="s">
        <v>84</v>
      </c>
      <c r="U1588" t="s">
        <v>84</v>
      </c>
      <c r="V1588" t="s">
        <v>84</v>
      </c>
      <c r="W1588" t="s">
        <v>84</v>
      </c>
      <c r="X1588" t="s">
        <v>84</v>
      </c>
    </row>
    <row r="1589" spans="1:24" hidden="1" x14ac:dyDescent="0.3">
      <c r="A1589">
        <v>0.52732906536162194</v>
      </c>
      <c r="B1589">
        <v>0</v>
      </c>
      <c r="C1589" t="s">
        <v>82</v>
      </c>
      <c r="D1589">
        <v>0.1</v>
      </c>
      <c r="E1589" t="s">
        <v>92</v>
      </c>
      <c r="F1589">
        <v>-66.418578274111837</v>
      </c>
      <c r="G1589" t="s">
        <v>56</v>
      </c>
      <c r="H1589" t="s">
        <v>84</v>
      </c>
      <c r="I1589" t="s">
        <v>84</v>
      </c>
      <c r="J1589" t="s">
        <v>84</v>
      </c>
      <c r="K1589" t="s">
        <v>84</v>
      </c>
      <c r="L1589" t="s">
        <v>84</v>
      </c>
      <c r="M1589" t="s">
        <v>84</v>
      </c>
      <c r="N1589" t="s">
        <v>84</v>
      </c>
      <c r="O1589" t="s">
        <v>84</v>
      </c>
      <c r="P1589" t="s">
        <v>84</v>
      </c>
      <c r="Q1589" t="s">
        <v>84</v>
      </c>
      <c r="R1589" t="s">
        <v>84</v>
      </c>
      <c r="S1589" t="s">
        <v>84</v>
      </c>
      <c r="T1589" t="s">
        <v>84</v>
      </c>
      <c r="U1589" t="s">
        <v>84</v>
      </c>
      <c r="V1589" t="s">
        <v>84</v>
      </c>
      <c r="W1589" t="s">
        <v>84</v>
      </c>
      <c r="X1589" t="s">
        <v>84</v>
      </c>
    </row>
    <row r="1590" spans="1:24" hidden="1" x14ac:dyDescent="0.3">
      <c r="A1590">
        <v>0.42177591463888203</v>
      </c>
      <c r="B1590">
        <v>0</v>
      </c>
      <c r="C1590" t="s">
        <v>82</v>
      </c>
      <c r="D1590">
        <v>0.1</v>
      </c>
      <c r="E1590" t="s">
        <v>92</v>
      </c>
      <c r="F1590">
        <v>-73.140424464186339</v>
      </c>
      <c r="G1590" t="s">
        <v>56</v>
      </c>
      <c r="H1590" t="s">
        <v>84</v>
      </c>
      <c r="I1590" t="s">
        <v>84</v>
      </c>
      <c r="J1590" t="s">
        <v>84</v>
      </c>
      <c r="K1590" t="s">
        <v>84</v>
      </c>
      <c r="L1590" t="s">
        <v>84</v>
      </c>
      <c r="M1590" t="s">
        <v>84</v>
      </c>
      <c r="N1590" t="s">
        <v>84</v>
      </c>
      <c r="O1590" t="s">
        <v>84</v>
      </c>
      <c r="P1590" t="s">
        <v>84</v>
      </c>
      <c r="Q1590" t="s">
        <v>84</v>
      </c>
      <c r="R1590" t="s">
        <v>84</v>
      </c>
      <c r="S1590" t="s">
        <v>84</v>
      </c>
      <c r="T1590" t="s">
        <v>84</v>
      </c>
      <c r="U1590" t="s">
        <v>84</v>
      </c>
      <c r="V1590" t="s">
        <v>84</v>
      </c>
      <c r="W1590" t="s">
        <v>84</v>
      </c>
      <c r="X1590" t="s">
        <v>84</v>
      </c>
    </row>
    <row r="1591" spans="1:24" hidden="1" x14ac:dyDescent="0.3">
      <c r="A1591">
        <v>1.3699553102993178</v>
      </c>
      <c r="B1591">
        <v>0</v>
      </c>
      <c r="C1591" t="s">
        <v>82</v>
      </c>
      <c r="D1591">
        <v>0.1</v>
      </c>
      <c r="E1591" t="s">
        <v>92</v>
      </c>
      <c r="F1591">
        <v>-12.758370356026377</v>
      </c>
      <c r="G1591" t="s">
        <v>56</v>
      </c>
      <c r="H1591" t="s">
        <v>84</v>
      </c>
      <c r="I1591" t="s">
        <v>84</v>
      </c>
      <c r="J1591" t="s">
        <v>84</v>
      </c>
      <c r="K1591" t="s">
        <v>84</v>
      </c>
      <c r="L1591" t="s">
        <v>84</v>
      </c>
      <c r="M1591" t="s">
        <v>84</v>
      </c>
      <c r="N1591" t="s">
        <v>84</v>
      </c>
      <c r="O1591" t="s">
        <v>84</v>
      </c>
      <c r="P1591" t="s">
        <v>84</v>
      </c>
      <c r="Q1591" t="s">
        <v>84</v>
      </c>
      <c r="R1591" t="s">
        <v>84</v>
      </c>
      <c r="S1591" t="s">
        <v>84</v>
      </c>
      <c r="T1591" t="s">
        <v>84</v>
      </c>
      <c r="U1591" t="s">
        <v>84</v>
      </c>
      <c r="V1591" t="s">
        <v>84</v>
      </c>
      <c r="W1591" t="s">
        <v>84</v>
      </c>
      <c r="X1591" t="s">
        <v>84</v>
      </c>
    </row>
    <row r="1592" spans="1:24" hidden="1" x14ac:dyDescent="0.3">
      <c r="A1592">
        <v>1.2159582102524362</v>
      </c>
      <c r="B1592">
        <v>0</v>
      </c>
      <c r="C1592" t="s">
        <v>82</v>
      </c>
      <c r="D1592">
        <v>0.1</v>
      </c>
      <c r="E1592" t="s">
        <v>92</v>
      </c>
      <c r="F1592">
        <v>-22.565228921070101</v>
      </c>
      <c r="G1592" t="s">
        <v>56</v>
      </c>
      <c r="H1592" t="s">
        <v>84</v>
      </c>
      <c r="I1592" t="s">
        <v>84</v>
      </c>
      <c r="J1592" t="s">
        <v>84</v>
      </c>
      <c r="K1592" t="s">
        <v>84</v>
      </c>
      <c r="L1592" t="s">
        <v>84</v>
      </c>
      <c r="M1592" t="s">
        <v>84</v>
      </c>
      <c r="N1592" t="s">
        <v>84</v>
      </c>
      <c r="O1592" t="s">
        <v>84</v>
      </c>
      <c r="P1592" t="s">
        <v>84</v>
      </c>
      <c r="Q1592" t="s">
        <v>84</v>
      </c>
      <c r="R1592" t="s">
        <v>84</v>
      </c>
      <c r="S1592" t="s">
        <v>84</v>
      </c>
      <c r="T1592" t="s">
        <v>84</v>
      </c>
      <c r="U1592" t="s">
        <v>84</v>
      </c>
      <c r="V1592" t="s">
        <v>84</v>
      </c>
      <c r="W1592" t="s">
        <v>84</v>
      </c>
      <c r="X1592" t="s">
        <v>84</v>
      </c>
    </row>
    <row r="1593" spans="1:24" hidden="1" x14ac:dyDescent="0.3">
      <c r="A1593">
        <v>0.40234561206708325</v>
      </c>
      <c r="B1593">
        <v>0</v>
      </c>
      <c r="C1593" t="s">
        <v>82</v>
      </c>
      <c r="D1593">
        <v>0.1</v>
      </c>
      <c r="E1593" t="s">
        <v>92</v>
      </c>
      <c r="F1593">
        <v>-74.377786915424878</v>
      </c>
      <c r="G1593" t="s">
        <v>56</v>
      </c>
      <c r="H1593" t="s">
        <v>84</v>
      </c>
      <c r="I1593" t="s">
        <v>84</v>
      </c>
      <c r="J1593" t="s">
        <v>84</v>
      </c>
      <c r="K1593" t="s">
        <v>84</v>
      </c>
      <c r="L1593" t="s">
        <v>84</v>
      </c>
      <c r="M1593" t="s">
        <v>84</v>
      </c>
      <c r="N1593" t="s">
        <v>84</v>
      </c>
      <c r="O1593" t="s">
        <v>84</v>
      </c>
      <c r="P1593" t="s">
        <v>84</v>
      </c>
      <c r="Q1593" t="s">
        <v>84</v>
      </c>
      <c r="R1593" t="s">
        <v>84</v>
      </c>
      <c r="S1593" t="s">
        <v>84</v>
      </c>
      <c r="T1593" t="s">
        <v>84</v>
      </c>
      <c r="U1593" t="s">
        <v>84</v>
      </c>
      <c r="V1593" t="s">
        <v>84</v>
      </c>
      <c r="W1593" t="s">
        <v>84</v>
      </c>
      <c r="X1593" t="s">
        <v>84</v>
      </c>
    </row>
    <row r="1594" spans="1:24" hidden="1" x14ac:dyDescent="0.3">
      <c r="A1594">
        <v>0.52943840117812691</v>
      </c>
      <c r="B1594">
        <v>0</v>
      </c>
      <c r="C1594" t="s">
        <v>82</v>
      </c>
      <c r="D1594">
        <v>0.1</v>
      </c>
      <c r="E1594" t="s">
        <v>92</v>
      </c>
      <c r="F1594">
        <v>-66.284251341901097</v>
      </c>
      <c r="G1594" t="s">
        <v>56</v>
      </c>
      <c r="H1594" t="s">
        <v>84</v>
      </c>
      <c r="I1594" t="s">
        <v>84</v>
      </c>
      <c r="J1594" t="s">
        <v>84</v>
      </c>
      <c r="K1594" t="s">
        <v>84</v>
      </c>
      <c r="L1594" t="s">
        <v>84</v>
      </c>
      <c r="M1594" t="s">
        <v>84</v>
      </c>
      <c r="N1594" t="s">
        <v>84</v>
      </c>
      <c r="O1594" t="s">
        <v>84</v>
      </c>
      <c r="P1594" t="s">
        <v>84</v>
      </c>
      <c r="Q1594" t="s">
        <v>84</v>
      </c>
      <c r="R1594" t="s">
        <v>84</v>
      </c>
      <c r="S1594" t="s">
        <v>84</v>
      </c>
      <c r="T1594" t="s">
        <v>84</v>
      </c>
      <c r="U1594" t="s">
        <v>84</v>
      </c>
      <c r="V1594" t="s">
        <v>84</v>
      </c>
      <c r="W1594" t="s">
        <v>84</v>
      </c>
      <c r="X1594" t="s">
        <v>84</v>
      </c>
    </row>
    <row r="1595" spans="1:24" hidden="1" x14ac:dyDescent="0.3">
      <c r="A1595">
        <v>0.4892714709639151</v>
      </c>
      <c r="B1595">
        <v>0</v>
      </c>
      <c r="C1595" t="s">
        <v>82</v>
      </c>
      <c r="D1595">
        <v>0.1</v>
      </c>
      <c r="E1595" t="s">
        <v>92</v>
      </c>
      <c r="F1595">
        <v>-68.842165766801571</v>
      </c>
      <c r="G1595" t="s">
        <v>56</v>
      </c>
      <c r="H1595" t="s">
        <v>84</v>
      </c>
      <c r="I1595" t="s">
        <v>84</v>
      </c>
      <c r="J1595" t="s">
        <v>84</v>
      </c>
      <c r="K1595" t="s">
        <v>84</v>
      </c>
      <c r="L1595" t="s">
        <v>84</v>
      </c>
      <c r="M1595" t="s">
        <v>84</v>
      </c>
      <c r="N1595" t="s">
        <v>84</v>
      </c>
      <c r="O1595" t="s">
        <v>84</v>
      </c>
      <c r="P1595" t="s">
        <v>84</v>
      </c>
      <c r="Q1595" t="s">
        <v>84</v>
      </c>
      <c r="R1595" t="s">
        <v>84</v>
      </c>
      <c r="S1595" t="s">
        <v>84</v>
      </c>
      <c r="T1595" t="s">
        <v>84</v>
      </c>
      <c r="U1595" t="s">
        <v>84</v>
      </c>
      <c r="V1595" t="s">
        <v>84</v>
      </c>
      <c r="W1595" t="s">
        <v>84</v>
      </c>
      <c r="X1595" t="s">
        <v>84</v>
      </c>
    </row>
    <row r="1596" spans="1:24" hidden="1" x14ac:dyDescent="0.3">
      <c r="A1596">
        <v>0.49776991703332951</v>
      </c>
      <c r="B1596">
        <v>0</v>
      </c>
      <c r="C1596" t="s">
        <v>82</v>
      </c>
      <c r="D1596">
        <v>0.1</v>
      </c>
      <c r="E1596" t="s">
        <v>92</v>
      </c>
      <c r="F1596">
        <v>-68.300966883186049</v>
      </c>
      <c r="G1596" t="s">
        <v>56</v>
      </c>
      <c r="H1596" t="s">
        <v>84</v>
      </c>
      <c r="I1596" t="s">
        <v>84</v>
      </c>
      <c r="J1596" t="s">
        <v>84</v>
      </c>
      <c r="K1596" t="s">
        <v>84</v>
      </c>
      <c r="L1596" t="s">
        <v>84</v>
      </c>
      <c r="M1596" t="s">
        <v>84</v>
      </c>
      <c r="N1596" t="s">
        <v>84</v>
      </c>
      <c r="O1596" t="s">
        <v>84</v>
      </c>
      <c r="P1596" t="s">
        <v>84</v>
      </c>
      <c r="Q1596" t="s">
        <v>84</v>
      </c>
      <c r="R1596" t="s">
        <v>84</v>
      </c>
      <c r="S1596" t="s">
        <v>84</v>
      </c>
      <c r="T1596" t="s">
        <v>84</v>
      </c>
      <c r="U1596" t="s">
        <v>84</v>
      </c>
      <c r="V1596" t="s">
        <v>84</v>
      </c>
      <c r="W1596" t="s">
        <v>84</v>
      </c>
      <c r="X1596" t="s">
        <v>84</v>
      </c>
    </row>
    <row r="1597" spans="1:24" hidden="1" x14ac:dyDescent="0.3">
      <c r="A1597">
        <v>0.64789878279481228</v>
      </c>
      <c r="B1597">
        <v>0</v>
      </c>
      <c r="C1597" t="s">
        <v>85</v>
      </c>
      <c r="D1597">
        <v>0.1</v>
      </c>
      <c r="E1597" t="s">
        <v>92</v>
      </c>
      <c r="F1597">
        <v>-58.740445596713222</v>
      </c>
      <c r="G1597" t="s">
        <v>56</v>
      </c>
      <c r="H1597" t="s">
        <v>84</v>
      </c>
      <c r="I1597" t="s">
        <v>84</v>
      </c>
      <c r="J1597" t="s">
        <v>84</v>
      </c>
      <c r="K1597" t="s">
        <v>84</v>
      </c>
      <c r="L1597" t="s">
        <v>84</v>
      </c>
      <c r="M1597" t="s">
        <v>84</v>
      </c>
      <c r="N1597" t="s">
        <v>84</v>
      </c>
      <c r="O1597" t="s">
        <v>84</v>
      </c>
      <c r="P1597" t="s">
        <v>84</v>
      </c>
      <c r="Q1597" t="s">
        <v>84</v>
      </c>
      <c r="R1597" t="s">
        <v>84</v>
      </c>
      <c r="S1597" t="s">
        <v>84</v>
      </c>
      <c r="T1597" t="s">
        <v>84</v>
      </c>
      <c r="U1597" t="s">
        <v>84</v>
      </c>
      <c r="V1597" t="s">
        <v>84</v>
      </c>
      <c r="W1597" t="s">
        <v>84</v>
      </c>
      <c r="X1597" t="s">
        <v>84</v>
      </c>
    </row>
    <row r="1598" spans="1:24" hidden="1" x14ac:dyDescent="0.3">
      <c r="A1598">
        <v>0.40165411208616203</v>
      </c>
      <c r="B1598">
        <v>0</v>
      </c>
      <c r="C1598" t="s">
        <v>85</v>
      </c>
      <c r="D1598">
        <v>0.1</v>
      </c>
      <c r="E1598" t="s">
        <v>92</v>
      </c>
      <c r="F1598">
        <v>-74.421823085642103</v>
      </c>
      <c r="G1598" t="s">
        <v>56</v>
      </c>
      <c r="H1598" t="s">
        <v>84</v>
      </c>
      <c r="I1598" t="s">
        <v>84</v>
      </c>
      <c r="J1598" t="s">
        <v>84</v>
      </c>
      <c r="K1598" t="s">
        <v>84</v>
      </c>
      <c r="L1598" t="s">
        <v>84</v>
      </c>
      <c r="M1598" t="s">
        <v>84</v>
      </c>
      <c r="N1598" t="s">
        <v>84</v>
      </c>
      <c r="O1598" t="s">
        <v>84</v>
      </c>
      <c r="P1598" t="s">
        <v>84</v>
      </c>
      <c r="Q1598" t="s">
        <v>84</v>
      </c>
      <c r="R1598" t="s">
        <v>84</v>
      </c>
      <c r="S1598" t="s">
        <v>84</v>
      </c>
      <c r="T1598" t="s">
        <v>84</v>
      </c>
      <c r="U1598" t="s">
        <v>84</v>
      </c>
      <c r="V1598" t="s">
        <v>84</v>
      </c>
      <c r="W1598" t="s">
        <v>84</v>
      </c>
      <c r="X1598" t="s">
        <v>84</v>
      </c>
    </row>
    <row r="1599" spans="1:24" hidden="1" x14ac:dyDescent="0.3">
      <c r="A1599">
        <v>0.49820584261505868</v>
      </c>
      <c r="B1599">
        <v>0</v>
      </c>
      <c r="C1599" t="s">
        <v>85</v>
      </c>
      <c r="D1599">
        <v>0.1</v>
      </c>
      <c r="E1599" t="s">
        <v>92</v>
      </c>
      <c r="F1599">
        <v>-68.273206227150325</v>
      </c>
      <c r="G1599" t="s">
        <v>56</v>
      </c>
      <c r="H1599" t="s">
        <v>84</v>
      </c>
      <c r="I1599" t="s">
        <v>84</v>
      </c>
      <c r="J1599" t="s">
        <v>84</v>
      </c>
      <c r="K1599" t="s">
        <v>84</v>
      </c>
      <c r="L1599" t="s">
        <v>84</v>
      </c>
      <c r="M1599" t="s">
        <v>84</v>
      </c>
      <c r="N1599" t="s">
        <v>84</v>
      </c>
      <c r="O1599" t="s">
        <v>84</v>
      </c>
      <c r="P1599" t="s">
        <v>84</v>
      </c>
      <c r="Q1599" t="s">
        <v>84</v>
      </c>
      <c r="R1599" t="s">
        <v>84</v>
      </c>
      <c r="S1599" t="s">
        <v>84</v>
      </c>
      <c r="T1599" t="s">
        <v>84</v>
      </c>
      <c r="U1599" t="s">
        <v>84</v>
      </c>
      <c r="V1599" t="s">
        <v>84</v>
      </c>
      <c r="W1599" t="s">
        <v>84</v>
      </c>
      <c r="X1599" t="s">
        <v>84</v>
      </c>
    </row>
    <row r="1600" spans="1:24" hidden="1" x14ac:dyDescent="0.3">
      <c r="A1600">
        <v>0.77295250455313791</v>
      </c>
      <c r="B1600">
        <v>0</v>
      </c>
      <c r="C1600" t="s">
        <v>85</v>
      </c>
      <c r="D1600">
        <v>0.1</v>
      </c>
      <c r="E1600" t="s">
        <v>92</v>
      </c>
      <c r="F1600">
        <v>-50.776762112135401</v>
      </c>
      <c r="G1600" t="s">
        <v>56</v>
      </c>
      <c r="H1600" t="s">
        <v>84</v>
      </c>
      <c r="I1600" t="s">
        <v>84</v>
      </c>
      <c r="J1600" t="s">
        <v>84</v>
      </c>
      <c r="K1600" t="s">
        <v>84</v>
      </c>
      <c r="L1600" t="s">
        <v>84</v>
      </c>
      <c r="M1600" t="s">
        <v>84</v>
      </c>
      <c r="N1600" t="s">
        <v>84</v>
      </c>
      <c r="O1600" t="s">
        <v>84</v>
      </c>
      <c r="P1600" t="s">
        <v>84</v>
      </c>
      <c r="Q1600" t="s">
        <v>84</v>
      </c>
      <c r="R1600" t="s">
        <v>84</v>
      </c>
      <c r="S1600" t="s">
        <v>84</v>
      </c>
      <c r="T1600" t="s">
        <v>84</v>
      </c>
      <c r="U1600" t="s">
        <v>84</v>
      </c>
      <c r="V1600" t="s">
        <v>84</v>
      </c>
      <c r="W1600" t="s">
        <v>84</v>
      </c>
      <c r="X1600" t="s">
        <v>84</v>
      </c>
    </row>
    <row r="1601" spans="1:24" hidden="1" x14ac:dyDescent="0.3">
      <c r="A1601">
        <v>1.3610584250842206</v>
      </c>
      <c r="B1601">
        <v>0</v>
      </c>
      <c r="C1601" t="s">
        <v>85</v>
      </c>
      <c r="D1601">
        <v>0.1</v>
      </c>
      <c r="E1601" t="s">
        <v>92</v>
      </c>
      <c r="F1601">
        <v>-13.324942680747592</v>
      </c>
      <c r="G1601" t="s">
        <v>56</v>
      </c>
      <c r="H1601" t="s">
        <v>84</v>
      </c>
      <c r="I1601" t="s">
        <v>84</v>
      </c>
      <c r="J1601" t="s">
        <v>84</v>
      </c>
      <c r="K1601" t="s">
        <v>84</v>
      </c>
      <c r="L1601" t="s">
        <v>84</v>
      </c>
      <c r="M1601" t="s">
        <v>84</v>
      </c>
      <c r="N1601" t="s">
        <v>84</v>
      </c>
      <c r="O1601" t="s">
        <v>84</v>
      </c>
      <c r="P1601" t="s">
        <v>84</v>
      </c>
      <c r="Q1601" t="s">
        <v>84</v>
      </c>
      <c r="R1601" t="s">
        <v>84</v>
      </c>
      <c r="S1601" t="s">
        <v>84</v>
      </c>
      <c r="T1601" t="s">
        <v>84</v>
      </c>
      <c r="U1601" t="s">
        <v>84</v>
      </c>
      <c r="V1601" t="s">
        <v>84</v>
      </c>
      <c r="W1601" t="s">
        <v>84</v>
      </c>
      <c r="X1601" t="s">
        <v>84</v>
      </c>
    </row>
    <row r="1602" spans="1:24" hidden="1" x14ac:dyDescent="0.3">
      <c r="A1602">
        <v>0.97943909968927134</v>
      </c>
      <c r="B1602">
        <v>0</v>
      </c>
      <c r="C1602" t="s">
        <v>85</v>
      </c>
      <c r="D1602">
        <v>0.1</v>
      </c>
      <c r="E1602" t="s">
        <v>92</v>
      </c>
      <c r="F1602">
        <v>-37.627262326353481</v>
      </c>
      <c r="G1602" t="s">
        <v>56</v>
      </c>
      <c r="H1602" t="s">
        <v>84</v>
      </c>
      <c r="I1602" t="s">
        <v>84</v>
      </c>
      <c r="J1602" t="s">
        <v>84</v>
      </c>
      <c r="K1602" t="s">
        <v>84</v>
      </c>
      <c r="L1602" t="s">
        <v>84</v>
      </c>
      <c r="M1602" t="s">
        <v>84</v>
      </c>
      <c r="N1602" t="s">
        <v>84</v>
      </c>
      <c r="O1602" t="s">
        <v>84</v>
      </c>
      <c r="P1602" t="s">
        <v>84</v>
      </c>
      <c r="Q1602" t="s">
        <v>84</v>
      </c>
      <c r="R1602" t="s">
        <v>84</v>
      </c>
      <c r="S1602" t="s">
        <v>84</v>
      </c>
      <c r="T1602" t="s">
        <v>84</v>
      </c>
      <c r="U1602" t="s">
        <v>84</v>
      </c>
      <c r="V1602" t="s">
        <v>84</v>
      </c>
      <c r="W1602" t="s">
        <v>84</v>
      </c>
      <c r="X1602" t="s">
        <v>84</v>
      </c>
    </row>
    <row r="1603" spans="1:24" hidden="1" x14ac:dyDescent="0.3">
      <c r="A1603">
        <v>0.59403668542804378</v>
      </c>
      <c r="B1603">
        <v>0</v>
      </c>
      <c r="C1603" t="s">
        <v>85</v>
      </c>
      <c r="D1603">
        <v>0.1</v>
      </c>
      <c r="E1603" t="s">
        <v>92</v>
      </c>
      <c r="F1603">
        <v>-62.170497011523672</v>
      </c>
      <c r="G1603" t="s">
        <v>56</v>
      </c>
      <c r="H1603" t="s">
        <v>84</v>
      </c>
      <c r="I1603" t="s">
        <v>84</v>
      </c>
      <c r="J1603" t="s">
        <v>84</v>
      </c>
      <c r="K1603" t="s">
        <v>84</v>
      </c>
      <c r="L1603" t="s">
        <v>84</v>
      </c>
      <c r="M1603" t="s">
        <v>84</v>
      </c>
      <c r="N1603" t="s">
        <v>84</v>
      </c>
      <c r="O1603" t="s">
        <v>84</v>
      </c>
      <c r="P1603" t="s">
        <v>84</v>
      </c>
      <c r="Q1603" t="s">
        <v>84</v>
      </c>
      <c r="R1603" t="s">
        <v>84</v>
      </c>
      <c r="S1603" t="s">
        <v>84</v>
      </c>
      <c r="T1603" t="s">
        <v>84</v>
      </c>
      <c r="U1603" t="s">
        <v>84</v>
      </c>
      <c r="V1603" t="s">
        <v>84</v>
      </c>
      <c r="W1603" t="s">
        <v>84</v>
      </c>
      <c r="X1603" t="s">
        <v>84</v>
      </c>
    </row>
    <row r="1604" spans="1:24" hidden="1" x14ac:dyDescent="0.3">
      <c r="A1604">
        <v>0.1461982467500835</v>
      </c>
      <c r="B1604">
        <v>0</v>
      </c>
      <c r="C1604" t="s">
        <v>85</v>
      </c>
      <c r="D1604">
        <v>0.1</v>
      </c>
      <c r="E1604" t="s">
        <v>92</v>
      </c>
      <c r="F1604">
        <v>-90.689788782392938</v>
      </c>
      <c r="G1604" t="s">
        <v>56</v>
      </c>
      <c r="H1604" t="s">
        <v>84</v>
      </c>
      <c r="I1604" t="s">
        <v>84</v>
      </c>
      <c r="J1604" t="s">
        <v>84</v>
      </c>
      <c r="K1604" t="s">
        <v>84</v>
      </c>
      <c r="L1604" t="s">
        <v>84</v>
      </c>
      <c r="M1604" t="s">
        <v>84</v>
      </c>
      <c r="N1604" t="s">
        <v>84</v>
      </c>
      <c r="O1604" t="s">
        <v>84</v>
      </c>
      <c r="P1604" t="s">
        <v>84</v>
      </c>
      <c r="Q1604" t="s">
        <v>84</v>
      </c>
      <c r="R1604" t="s">
        <v>84</v>
      </c>
      <c r="S1604" t="s">
        <v>84</v>
      </c>
      <c r="T1604" t="s">
        <v>84</v>
      </c>
      <c r="U1604" t="s">
        <v>84</v>
      </c>
      <c r="V1604" t="s">
        <v>84</v>
      </c>
      <c r="W1604" t="s">
        <v>84</v>
      </c>
      <c r="X1604" t="s">
        <v>84</v>
      </c>
    </row>
    <row r="1605" spans="1:24" hidden="1" x14ac:dyDescent="0.3">
      <c r="A1605">
        <v>0.95513204712208</v>
      </c>
      <c r="B1605">
        <v>0</v>
      </c>
      <c r="C1605" t="s">
        <v>85</v>
      </c>
      <c r="D1605">
        <v>0.1</v>
      </c>
      <c r="E1605" t="s">
        <v>92</v>
      </c>
      <c r="F1605">
        <v>-39.175186453411456</v>
      </c>
      <c r="G1605" t="s">
        <v>56</v>
      </c>
      <c r="H1605" t="s">
        <v>84</v>
      </c>
      <c r="I1605" t="s">
        <v>84</v>
      </c>
      <c r="J1605" t="s">
        <v>84</v>
      </c>
      <c r="K1605" t="s">
        <v>84</v>
      </c>
      <c r="L1605" t="s">
        <v>84</v>
      </c>
      <c r="M1605" t="s">
        <v>84</v>
      </c>
      <c r="N1605" t="s">
        <v>84</v>
      </c>
      <c r="O1605" t="s">
        <v>84</v>
      </c>
      <c r="P1605" t="s">
        <v>84</v>
      </c>
      <c r="Q1605" t="s">
        <v>84</v>
      </c>
      <c r="R1605" t="s">
        <v>84</v>
      </c>
      <c r="S1605" t="s">
        <v>84</v>
      </c>
      <c r="T1605" t="s">
        <v>84</v>
      </c>
      <c r="U1605" t="s">
        <v>84</v>
      </c>
      <c r="V1605" t="s">
        <v>84</v>
      </c>
      <c r="W1605" t="s">
        <v>84</v>
      </c>
      <c r="X1605" t="s">
        <v>84</v>
      </c>
    </row>
    <row r="1606" spans="1:24" hidden="1" x14ac:dyDescent="0.3">
      <c r="A1606">
        <v>0.65316006519531022</v>
      </c>
      <c r="B1606">
        <v>0</v>
      </c>
      <c r="C1606" t="s">
        <v>85</v>
      </c>
      <c r="D1606">
        <v>0.1</v>
      </c>
      <c r="E1606" t="s">
        <v>92</v>
      </c>
      <c r="F1606">
        <v>-58.405396090217778</v>
      </c>
      <c r="G1606" t="s">
        <v>56</v>
      </c>
      <c r="H1606" t="s">
        <v>84</v>
      </c>
      <c r="I1606" t="s">
        <v>84</v>
      </c>
      <c r="J1606" t="s">
        <v>84</v>
      </c>
      <c r="K1606" t="s">
        <v>84</v>
      </c>
      <c r="L1606" t="s">
        <v>84</v>
      </c>
      <c r="M1606" t="s">
        <v>84</v>
      </c>
      <c r="N1606" t="s">
        <v>84</v>
      </c>
      <c r="O1606" t="s">
        <v>84</v>
      </c>
      <c r="P1606" t="s">
        <v>84</v>
      </c>
      <c r="Q1606" t="s">
        <v>84</v>
      </c>
      <c r="R1606" t="s">
        <v>84</v>
      </c>
      <c r="S1606" t="s">
        <v>84</v>
      </c>
      <c r="T1606" t="s">
        <v>84</v>
      </c>
      <c r="U1606" t="s">
        <v>84</v>
      </c>
      <c r="V1606" t="s">
        <v>84</v>
      </c>
      <c r="W1606" t="s">
        <v>84</v>
      </c>
      <c r="X1606" t="s">
        <v>84</v>
      </c>
    </row>
    <row r="1607" spans="1:24" hidden="1" x14ac:dyDescent="0.3">
      <c r="A1607">
        <v>0.69963965698302977</v>
      </c>
      <c r="B1607">
        <v>0</v>
      </c>
      <c r="C1607" t="s">
        <v>85</v>
      </c>
      <c r="D1607">
        <v>0.1</v>
      </c>
      <c r="E1607" t="s">
        <v>92</v>
      </c>
      <c r="F1607">
        <v>-55.44547812627971</v>
      </c>
      <c r="G1607" t="s">
        <v>56</v>
      </c>
      <c r="H1607" t="s">
        <v>84</v>
      </c>
      <c r="I1607" t="s">
        <v>84</v>
      </c>
      <c r="J1607" t="s">
        <v>84</v>
      </c>
      <c r="K1607" t="s">
        <v>84</v>
      </c>
      <c r="L1607" t="s">
        <v>84</v>
      </c>
      <c r="M1607" t="s">
        <v>84</v>
      </c>
      <c r="N1607" t="s">
        <v>84</v>
      </c>
      <c r="O1607" t="s">
        <v>84</v>
      </c>
      <c r="P1607" t="s">
        <v>84</v>
      </c>
      <c r="Q1607" t="s">
        <v>84</v>
      </c>
      <c r="R1607" t="s">
        <v>84</v>
      </c>
      <c r="S1607" t="s">
        <v>84</v>
      </c>
      <c r="T1607" t="s">
        <v>84</v>
      </c>
      <c r="U1607" t="s">
        <v>84</v>
      </c>
      <c r="V1607" t="s">
        <v>84</v>
      </c>
      <c r="W1607" t="s">
        <v>84</v>
      </c>
      <c r="X1607" t="s">
        <v>84</v>
      </c>
    </row>
    <row r="1608" spans="1:24" hidden="1" x14ac:dyDescent="0.3">
      <c r="A1608">
        <v>1.1028071536234276</v>
      </c>
      <c r="B1608">
        <v>0</v>
      </c>
      <c r="C1608" t="s">
        <v>85</v>
      </c>
      <c r="D1608">
        <v>0.1</v>
      </c>
      <c r="E1608" t="s">
        <v>92</v>
      </c>
      <c r="F1608">
        <v>-29.770925706971429</v>
      </c>
      <c r="G1608" t="s">
        <v>56</v>
      </c>
      <c r="H1608" t="s">
        <v>84</v>
      </c>
      <c r="I1608" t="s">
        <v>84</v>
      </c>
      <c r="J1608" t="s">
        <v>84</v>
      </c>
      <c r="K1608" t="s">
        <v>84</v>
      </c>
      <c r="L1608" t="s">
        <v>84</v>
      </c>
      <c r="M1608" t="s">
        <v>84</v>
      </c>
      <c r="N1608" t="s">
        <v>84</v>
      </c>
      <c r="O1608" t="s">
        <v>84</v>
      </c>
      <c r="P1608" t="s">
        <v>84</v>
      </c>
      <c r="Q1608" t="s">
        <v>84</v>
      </c>
      <c r="R1608" t="s">
        <v>84</v>
      </c>
      <c r="S1608" t="s">
        <v>84</v>
      </c>
      <c r="T1608" t="s">
        <v>84</v>
      </c>
      <c r="U1608" t="s">
        <v>84</v>
      </c>
      <c r="V1608" t="s">
        <v>84</v>
      </c>
      <c r="W1608" t="s">
        <v>84</v>
      </c>
      <c r="X1608" t="s">
        <v>84</v>
      </c>
    </row>
    <row r="1609" spans="1:24" hidden="1" x14ac:dyDescent="0.3">
      <c r="A1609">
        <v>0.8004386982233006</v>
      </c>
      <c r="B1609">
        <v>0</v>
      </c>
      <c r="C1609" t="s">
        <v>85</v>
      </c>
      <c r="D1609">
        <v>0.1</v>
      </c>
      <c r="E1609" t="s">
        <v>92</v>
      </c>
      <c r="F1609">
        <v>-49.026383606743892</v>
      </c>
      <c r="G1609" t="s">
        <v>56</v>
      </c>
      <c r="H1609" t="s">
        <v>84</v>
      </c>
      <c r="I1609" t="s">
        <v>84</v>
      </c>
      <c r="J1609" t="s">
        <v>84</v>
      </c>
      <c r="K1609" t="s">
        <v>84</v>
      </c>
      <c r="L1609" t="s">
        <v>84</v>
      </c>
      <c r="M1609" t="s">
        <v>84</v>
      </c>
      <c r="N1609" t="s">
        <v>84</v>
      </c>
      <c r="O1609" t="s">
        <v>84</v>
      </c>
      <c r="P1609" t="s">
        <v>84</v>
      </c>
      <c r="Q1609" t="s">
        <v>84</v>
      </c>
      <c r="R1609" t="s">
        <v>84</v>
      </c>
      <c r="S1609" t="s">
        <v>84</v>
      </c>
      <c r="T1609" t="s">
        <v>84</v>
      </c>
      <c r="U1609" t="s">
        <v>84</v>
      </c>
      <c r="V1609" t="s">
        <v>84</v>
      </c>
      <c r="W1609" t="s">
        <v>84</v>
      </c>
      <c r="X1609" t="s">
        <v>84</v>
      </c>
    </row>
    <row r="1610" spans="1:24" hidden="1" x14ac:dyDescent="0.3">
      <c r="A1610">
        <v>0.97620474666670332</v>
      </c>
      <c r="B1610">
        <v>0</v>
      </c>
      <c r="C1610" t="s">
        <v>85</v>
      </c>
      <c r="D1610">
        <v>0.1</v>
      </c>
      <c r="E1610" t="s">
        <v>92</v>
      </c>
      <c r="F1610">
        <v>-37.833232715614642</v>
      </c>
      <c r="G1610" t="s">
        <v>56</v>
      </c>
      <c r="H1610" t="s">
        <v>84</v>
      </c>
      <c r="I1610" t="s">
        <v>84</v>
      </c>
      <c r="J1610" t="s">
        <v>84</v>
      </c>
      <c r="K1610" t="s">
        <v>84</v>
      </c>
      <c r="L1610" t="s">
        <v>84</v>
      </c>
      <c r="M1610" t="s">
        <v>84</v>
      </c>
      <c r="N1610" t="s">
        <v>84</v>
      </c>
      <c r="O1610" t="s">
        <v>84</v>
      </c>
      <c r="P1610" t="s">
        <v>84</v>
      </c>
      <c r="Q1610" t="s">
        <v>84</v>
      </c>
      <c r="R1610" t="s">
        <v>84</v>
      </c>
      <c r="S1610" t="s">
        <v>84</v>
      </c>
      <c r="T1610" t="s">
        <v>84</v>
      </c>
      <c r="U1610" t="s">
        <v>84</v>
      </c>
      <c r="V1610" t="s">
        <v>84</v>
      </c>
      <c r="W1610" t="s">
        <v>84</v>
      </c>
      <c r="X1610" t="s">
        <v>84</v>
      </c>
    </row>
    <row r="1611" spans="1:24" hidden="1" x14ac:dyDescent="0.3">
      <c r="A1611">
        <v>0.12938104413141124</v>
      </c>
      <c r="B1611">
        <v>0</v>
      </c>
      <c r="C1611" t="s">
        <v>85</v>
      </c>
      <c r="D1611">
        <v>0.1</v>
      </c>
      <c r="E1611" t="s">
        <v>92</v>
      </c>
      <c r="F1611">
        <v>-91.760743543818947</v>
      </c>
      <c r="G1611" t="s">
        <v>56</v>
      </c>
      <c r="H1611" t="s">
        <v>84</v>
      </c>
      <c r="I1611" t="s">
        <v>84</v>
      </c>
      <c r="J1611" t="s">
        <v>84</v>
      </c>
      <c r="K1611" t="s">
        <v>84</v>
      </c>
      <c r="L1611" t="s">
        <v>84</v>
      </c>
      <c r="M1611" t="s">
        <v>84</v>
      </c>
      <c r="N1611" t="s">
        <v>84</v>
      </c>
      <c r="O1611" t="s">
        <v>84</v>
      </c>
      <c r="P1611" t="s">
        <v>84</v>
      </c>
      <c r="Q1611" t="s">
        <v>84</v>
      </c>
      <c r="R1611" t="s">
        <v>84</v>
      </c>
      <c r="S1611" t="s">
        <v>84</v>
      </c>
      <c r="T1611" t="s">
        <v>84</v>
      </c>
      <c r="U1611" t="s">
        <v>84</v>
      </c>
      <c r="V1611" t="s">
        <v>84</v>
      </c>
      <c r="W1611" t="s">
        <v>84</v>
      </c>
      <c r="X1611" t="s">
        <v>84</v>
      </c>
    </row>
    <row r="1612" spans="1:24" hidden="1" x14ac:dyDescent="0.3">
      <c r="A1612">
        <v>1.067940207992863</v>
      </c>
      <c r="B1612">
        <v>0</v>
      </c>
      <c r="C1612" t="s">
        <v>85</v>
      </c>
      <c r="D1612">
        <v>0.1</v>
      </c>
      <c r="E1612" t="s">
        <v>92</v>
      </c>
      <c r="F1612">
        <v>-31.991325989119083</v>
      </c>
      <c r="G1612" t="s">
        <v>56</v>
      </c>
      <c r="H1612" t="s">
        <v>84</v>
      </c>
      <c r="I1612" t="s">
        <v>84</v>
      </c>
      <c r="J1612" t="s">
        <v>84</v>
      </c>
      <c r="K1612" t="s">
        <v>84</v>
      </c>
      <c r="L1612" t="s">
        <v>84</v>
      </c>
      <c r="M1612" t="s">
        <v>84</v>
      </c>
      <c r="N1612" t="s">
        <v>84</v>
      </c>
      <c r="O1612" t="s">
        <v>84</v>
      </c>
      <c r="P1612" t="s">
        <v>84</v>
      </c>
      <c r="Q1612" t="s">
        <v>84</v>
      </c>
      <c r="R1612" t="s">
        <v>84</v>
      </c>
      <c r="S1612" t="s">
        <v>84</v>
      </c>
      <c r="T1612" t="s">
        <v>84</v>
      </c>
      <c r="U1612" t="s">
        <v>84</v>
      </c>
      <c r="V1612" t="s">
        <v>84</v>
      </c>
      <c r="W1612" t="s">
        <v>84</v>
      </c>
      <c r="X1612" t="s">
        <v>84</v>
      </c>
    </row>
    <row r="1613" spans="1:24" hidden="1" x14ac:dyDescent="0.3">
      <c r="A1613">
        <v>1.2731586736372109</v>
      </c>
      <c r="B1613">
        <v>0</v>
      </c>
      <c r="C1613" t="s">
        <v>85</v>
      </c>
      <c r="D1613">
        <v>0.1</v>
      </c>
      <c r="E1613" t="s">
        <v>92</v>
      </c>
      <c r="F1613">
        <v>-18.922583351129663</v>
      </c>
      <c r="G1613" t="s">
        <v>56</v>
      </c>
      <c r="H1613" t="s">
        <v>84</v>
      </c>
      <c r="I1613" t="s">
        <v>84</v>
      </c>
      <c r="J1613" t="s">
        <v>84</v>
      </c>
      <c r="K1613" t="s">
        <v>84</v>
      </c>
      <c r="L1613" t="s">
        <v>84</v>
      </c>
      <c r="M1613" t="s">
        <v>84</v>
      </c>
      <c r="N1613" t="s">
        <v>84</v>
      </c>
      <c r="O1613" t="s">
        <v>84</v>
      </c>
      <c r="P1613" t="s">
        <v>84</v>
      </c>
      <c r="Q1613" t="s">
        <v>84</v>
      </c>
      <c r="R1613" t="s">
        <v>84</v>
      </c>
      <c r="S1613" t="s">
        <v>84</v>
      </c>
      <c r="T1613" t="s">
        <v>84</v>
      </c>
      <c r="U1613" t="s">
        <v>84</v>
      </c>
      <c r="V1613" t="s">
        <v>84</v>
      </c>
      <c r="W1613" t="s">
        <v>84</v>
      </c>
      <c r="X1613" t="s">
        <v>84</v>
      </c>
    </row>
    <row r="1614" spans="1:24" hidden="1" x14ac:dyDescent="0.3">
      <c r="A1614">
        <v>0.88525193187429352</v>
      </c>
      <c r="B1614">
        <v>0</v>
      </c>
      <c r="C1614" t="s">
        <v>85</v>
      </c>
      <c r="D1614">
        <v>0.1</v>
      </c>
      <c r="E1614" t="s">
        <v>92</v>
      </c>
      <c r="F1614">
        <v>-43.625298868095683</v>
      </c>
      <c r="G1614" t="s">
        <v>56</v>
      </c>
      <c r="H1614" t="s">
        <v>84</v>
      </c>
      <c r="I1614" t="s">
        <v>84</v>
      </c>
      <c r="J1614" t="s">
        <v>84</v>
      </c>
      <c r="K1614" t="s">
        <v>84</v>
      </c>
      <c r="L1614" t="s">
        <v>84</v>
      </c>
      <c r="M1614" t="s">
        <v>84</v>
      </c>
      <c r="N1614" t="s">
        <v>84</v>
      </c>
      <c r="O1614" t="s">
        <v>84</v>
      </c>
      <c r="P1614" t="s">
        <v>84</v>
      </c>
      <c r="Q1614" t="s">
        <v>84</v>
      </c>
      <c r="R1614" t="s">
        <v>84</v>
      </c>
      <c r="S1614" t="s">
        <v>84</v>
      </c>
      <c r="T1614" t="s">
        <v>84</v>
      </c>
      <c r="U1614" t="s">
        <v>84</v>
      </c>
      <c r="V1614" t="s">
        <v>84</v>
      </c>
      <c r="W1614" t="s">
        <v>84</v>
      </c>
      <c r="X1614" t="s">
        <v>84</v>
      </c>
    </row>
    <row r="1615" spans="1:24" hidden="1" x14ac:dyDescent="0.3">
      <c r="A1615">
        <v>0.50726690039193822</v>
      </c>
      <c r="B1615">
        <v>0</v>
      </c>
      <c r="C1615" t="s">
        <v>85</v>
      </c>
      <c r="D1615">
        <v>0.1</v>
      </c>
      <c r="E1615" t="s">
        <v>92</v>
      </c>
      <c r="F1615">
        <v>-67.696179049102824</v>
      </c>
      <c r="G1615" t="s">
        <v>56</v>
      </c>
      <c r="H1615" t="s">
        <v>84</v>
      </c>
      <c r="I1615" t="s">
        <v>84</v>
      </c>
      <c r="J1615" t="s">
        <v>84</v>
      </c>
      <c r="K1615" t="s">
        <v>84</v>
      </c>
      <c r="L1615" t="s">
        <v>84</v>
      </c>
      <c r="M1615" t="s">
        <v>84</v>
      </c>
      <c r="N1615" t="s">
        <v>84</v>
      </c>
      <c r="O1615" t="s">
        <v>84</v>
      </c>
      <c r="P1615" t="s">
        <v>84</v>
      </c>
      <c r="Q1615" t="s">
        <v>84</v>
      </c>
      <c r="R1615" t="s">
        <v>84</v>
      </c>
      <c r="S1615" t="s">
        <v>84</v>
      </c>
      <c r="T1615" t="s">
        <v>84</v>
      </c>
      <c r="U1615" t="s">
        <v>84</v>
      </c>
      <c r="V1615" t="s">
        <v>84</v>
      </c>
      <c r="W1615" t="s">
        <v>84</v>
      </c>
      <c r="X1615" t="s">
        <v>84</v>
      </c>
    </row>
    <row r="1616" spans="1:24" hidden="1" x14ac:dyDescent="0.3">
      <c r="A1616">
        <v>0.89607023562906052</v>
      </c>
      <c r="B1616">
        <v>0</v>
      </c>
      <c r="C1616" t="s">
        <v>85</v>
      </c>
      <c r="D1616">
        <v>0.1</v>
      </c>
      <c r="E1616" t="s">
        <v>92</v>
      </c>
      <c r="F1616">
        <v>-42.936366577783829</v>
      </c>
      <c r="G1616" t="s">
        <v>56</v>
      </c>
      <c r="H1616" t="s">
        <v>84</v>
      </c>
      <c r="I1616" t="s">
        <v>84</v>
      </c>
      <c r="J1616" t="s">
        <v>84</v>
      </c>
      <c r="K1616" t="s">
        <v>84</v>
      </c>
      <c r="L1616" t="s">
        <v>84</v>
      </c>
      <c r="M1616" t="s">
        <v>84</v>
      </c>
      <c r="N1616" t="s">
        <v>84</v>
      </c>
      <c r="O1616" t="s">
        <v>84</v>
      </c>
      <c r="P1616" t="s">
        <v>84</v>
      </c>
      <c r="Q1616" t="s">
        <v>84</v>
      </c>
      <c r="R1616" t="s">
        <v>84</v>
      </c>
      <c r="S1616" t="s">
        <v>84</v>
      </c>
      <c r="T1616" t="s">
        <v>84</v>
      </c>
      <c r="U1616" t="s">
        <v>84</v>
      </c>
      <c r="V1616" t="s">
        <v>84</v>
      </c>
      <c r="W1616" t="s">
        <v>84</v>
      </c>
      <c r="X1616" t="s">
        <v>84</v>
      </c>
    </row>
    <row r="1617" spans="1:24" hidden="1" x14ac:dyDescent="0.3">
      <c r="A1617">
        <v>1.467473446153718</v>
      </c>
      <c r="B1617">
        <v>0</v>
      </c>
      <c r="C1617" t="s">
        <v>85</v>
      </c>
      <c r="D1617">
        <v>0.1</v>
      </c>
      <c r="E1617" t="s">
        <v>92</v>
      </c>
      <c r="F1617">
        <v>-6.5482107779584808</v>
      </c>
      <c r="G1617" t="s">
        <v>56</v>
      </c>
      <c r="H1617" t="s">
        <v>84</v>
      </c>
      <c r="I1617" t="s">
        <v>84</v>
      </c>
      <c r="J1617" t="s">
        <v>84</v>
      </c>
      <c r="K1617" t="s">
        <v>84</v>
      </c>
      <c r="L1617" t="s">
        <v>84</v>
      </c>
      <c r="M1617" t="s">
        <v>84</v>
      </c>
      <c r="N1617" t="s">
        <v>84</v>
      </c>
      <c r="O1617" t="s">
        <v>84</v>
      </c>
      <c r="P1617" t="s">
        <v>84</v>
      </c>
      <c r="Q1617" t="s">
        <v>84</v>
      </c>
      <c r="R1617" t="s">
        <v>84</v>
      </c>
      <c r="S1617" t="s">
        <v>84</v>
      </c>
      <c r="T1617" t="s">
        <v>84</v>
      </c>
      <c r="U1617" t="s">
        <v>84</v>
      </c>
      <c r="V1617" t="s">
        <v>84</v>
      </c>
      <c r="W1617" t="s">
        <v>84</v>
      </c>
      <c r="X1617" t="s">
        <v>84</v>
      </c>
    </row>
    <row r="1618" spans="1:24" hidden="1" x14ac:dyDescent="0.3">
      <c r="A1618">
        <v>0.31999282454053501</v>
      </c>
      <c r="B1618">
        <v>0</v>
      </c>
      <c r="C1618" t="s">
        <v>85</v>
      </c>
      <c r="D1618">
        <v>0.1</v>
      </c>
      <c r="E1618" t="s">
        <v>92</v>
      </c>
      <c r="F1618">
        <v>-79.622185280485581</v>
      </c>
      <c r="G1618" t="s">
        <v>56</v>
      </c>
      <c r="H1618" t="s">
        <v>84</v>
      </c>
      <c r="I1618" t="s">
        <v>84</v>
      </c>
      <c r="J1618" t="s">
        <v>84</v>
      </c>
      <c r="K1618" t="s">
        <v>84</v>
      </c>
      <c r="L1618" t="s">
        <v>84</v>
      </c>
      <c r="M1618" t="s">
        <v>84</v>
      </c>
      <c r="N1618" t="s">
        <v>84</v>
      </c>
      <c r="O1618" t="s">
        <v>84</v>
      </c>
      <c r="P1618" t="s">
        <v>84</v>
      </c>
      <c r="Q1618" t="s">
        <v>84</v>
      </c>
      <c r="R1618" t="s">
        <v>84</v>
      </c>
      <c r="S1618" t="s">
        <v>84</v>
      </c>
      <c r="T1618" t="s">
        <v>84</v>
      </c>
      <c r="U1618" t="s">
        <v>84</v>
      </c>
      <c r="V1618" t="s">
        <v>84</v>
      </c>
      <c r="W1618" t="s">
        <v>84</v>
      </c>
      <c r="X1618" t="s">
        <v>84</v>
      </c>
    </row>
    <row r="1619" spans="1:24" hidden="1" x14ac:dyDescent="0.3">
      <c r="A1619">
        <v>0.63252211162854211</v>
      </c>
      <c r="B1619">
        <v>0</v>
      </c>
      <c r="C1619" t="s">
        <v>85</v>
      </c>
      <c r="D1619">
        <v>0.1</v>
      </c>
      <c r="E1619" t="s">
        <v>92</v>
      </c>
      <c r="F1619">
        <v>-59.719664291629492</v>
      </c>
      <c r="G1619" t="s">
        <v>56</v>
      </c>
      <c r="H1619" t="s">
        <v>84</v>
      </c>
      <c r="I1619" t="s">
        <v>84</v>
      </c>
      <c r="J1619" t="s">
        <v>84</v>
      </c>
      <c r="K1619" t="s">
        <v>84</v>
      </c>
      <c r="L1619" t="s">
        <v>84</v>
      </c>
      <c r="M1619" t="s">
        <v>84</v>
      </c>
      <c r="N1619" t="s">
        <v>84</v>
      </c>
      <c r="O1619" t="s">
        <v>84</v>
      </c>
      <c r="P1619" t="s">
        <v>84</v>
      </c>
      <c r="Q1619" t="s">
        <v>84</v>
      </c>
      <c r="R1619" t="s">
        <v>84</v>
      </c>
      <c r="S1619" t="s">
        <v>84</v>
      </c>
      <c r="T1619" t="s">
        <v>84</v>
      </c>
      <c r="U1619" t="s">
        <v>84</v>
      </c>
      <c r="V1619" t="s">
        <v>84</v>
      </c>
      <c r="W1619" t="s">
        <v>84</v>
      </c>
      <c r="X1619" t="s">
        <v>84</v>
      </c>
    </row>
    <row r="1620" spans="1:24" hidden="1" x14ac:dyDescent="0.3">
      <c r="A1620">
        <v>1.1364755570095979</v>
      </c>
      <c r="B1620">
        <v>0</v>
      </c>
      <c r="C1620" t="s">
        <v>85</v>
      </c>
      <c r="D1620">
        <v>0.1</v>
      </c>
      <c r="E1620" t="s">
        <v>92</v>
      </c>
      <c r="F1620">
        <v>-27.626851110641415</v>
      </c>
      <c r="G1620" t="s">
        <v>56</v>
      </c>
      <c r="H1620" t="s">
        <v>84</v>
      </c>
      <c r="I1620" t="s">
        <v>84</v>
      </c>
      <c r="J1620" t="s">
        <v>84</v>
      </c>
      <c r="K1620" t="s">
        <v>84</v>
      </c>
      <c r="L1620" t="s">
        <v>84</v>
      </c>
      <c r="M1620" t="s">
        <v>84</v>
      </c>
      <c r="N1620" t="s">
        <v>84</v>
      </c>
      <c r="O1620" t="s">
        <v>84</v>
      </c>
      <c r="P1620" t="s">
        <v>84</v>
      </c>
      <c r="Q1620" t="s">
        <v>84</v>
      </c>
      <c r="R1620" t="s">
        <v>84</v>
      </c>
      <c r="S1620" t="s">
        <v>84</v>
      </c>
      <c r="T1620" t="s">
        <v>84</v>
      </c>
      <c r="U1620" t="s">
        <v>84</v>
      </c>
      <c r="V1620" t="s">
        <v>84</v>
      </c>
      <c r="W1620" t="s">
        <v>84</v>
      </c>
      <c r="X1620" t="s">
        <v>84</v>
      </c>
    </row>
    <row r="1621" spans="1:24" hidden="1" x14ac:dyDescent="0.3">
      <c r="A1621">
        <v>0.45718395982646715</v>
      </c>
      <c r="B1621">
        <v>0</v>
      </c>
      <c r="C1621" t="s">
        <v>85</v>
      </c>
      <c r="D1621">
        <v>0.1</v>
      </c>
      <c r="E1621" t="s">
        <v>92</v>
      </c>
      <c r="F1621">
        <v>-70.885565826500212</v>
      </c>
      <c r="G1621" t="s">
        <v>56</v>
      </c>
      <c r="H1621" t="s">
        <v>84</v>
      </c>
      <c r="I1621" t="s">
        <v>84</v>
      </c>
      <c r="J1621" t="s">
        <v>84</v>
      </c>
      <c r="K1621" t="s">
        <v>84</v>
      </c>
      <c r="L1621" t="s">
        <v>84</v>
      </c>
      <c r="M1621" t="s">
        <v>84</v>
      </c>
      <c r="N1621" t="s">
        <v>84</v>
      </c>
      <c r="O1621" t="s">
        <v>84</v>
      </c>
      <c r="P1621" t="s">
        <v>84</v>
      </c>
      <c r="Q1621" t="s">
        <v>84</v>
      </c>
      <c r="R1621" t="s">
        <v>84</v>
      </c>
      <c r="S1621" t="s">
        <v>84</v>
      </c>
      <c r="T1621" t="s">
        <v>84</v>
      </c>
      <c r="U1621" t="s">
        <v>84</v>
      </c>
      <c r="V1621" t="s">
        <v>84</v>
      </c>
      <c r="W1621" t="s">
        <v>84</v>
      </c>
      <c r="X1621" t="s">
        <v>84</v>
      </c>
    </row>
    <row r="1622" spans="1:24" hidden="1" x14ac:dyDescent="0.3">
      <c r="A1622">
        <v>0.60921033808271674</v>
      </c>
      <c r="B1622">
        <v>0</v>
      </c>
      <c r="C1622" t="s">
        <v>85</v>
      </c>
      <c r="D1622">
        <v>0.1</v>
      </c>
      <c r="E1622" t="s">
        <v>92</v>
      </c>
      <c r="F1622">
        <v>-61.20420696155405</v>
      </c>
      <c r="G1622" t="s">
        <v>56</v>
      </c>
      <c r="H1622" t="s">
        <v>84</v>
      </c>
      <c r="I1622" t="s">
        <v>84</v>
      </c>
      <c r="J1622" t="s">
        <v>84</v>
      </c>
      <c r="K1622" t="s">
        <v>84</v>
      </c>
      <c r="L1622" t="s">
        <v>84</v>
      </c>
      <c r="M1622" t="s">
        <v>84</v>
      </c>
      <c r="N1622" t="s">
        <v>84</v>
      </c>
      <c r="O1622" t="s">
        <v>84</v>
      </c>
      <c r="P1622" t="s">
        <v>84</v>
      </c>
      <c r="Q1622" t="s">
        <v>84</v>
      </c>
      <c r="R1622" t="s">
        <v>84</v>
      </c>
      <c r="S1622" t="s">
        <v>84</v>
      </c>
      <c r="T1622" t="s">
        <v>84</v>
      </c>
      <c r="U1622" t="s">
        <v>84</v>
      </c>
      <c r="V1622" t="s">
        <v>84</v>
      </c>
      <c r="W1622" t="s">
        <v>84</v>
      </c>
      <c r="X1622" t="s">
        <v>84</v>
      </c>
    </row>
    <row r="1623" spans="1:24" hidden="1" x14ac:dyDescent="0.3">
      <c r="A1623">
        <v>0.49606575040948664</v>
      </c>
      <c r="B1623">
        <v>0</v>
      </c>
      <c r="C1623" t="s">
        <v>85</v>
      </c>
      <c r="D1623">
        <v>0.1</v>
      </c>
      <c r="E1623" t="s">
        <v>92</v>
      </c>
      <c r="F1623">
        <v>-68.409491790773316</v>
      </c>
      <c r="G1623" t="s">
        <v>56</v>
      </c>
      <c r="H1623" t="s">
        <v>84</v>
      </c>
      <c r="I1623" t="s">
        <v>84</v>
      </c>
      <c r="J1623" t="s">
        <v>84</v>
      </c>
      <c r="K1623" t="s">
        <v>84</v>
      </c>
      <c r="L1623" t="s">
        <v>84</v>
      </c>
      <c r="M1623" t="s">
        <v>84</v>
      </c>
      <c r="N1623" t="s">
        <v>84</v>
      </c>
      <c r="O1623" t="s">
        <v>84</v>
      </c>
      <c r="P1623" t="s">
        <v>84</v>
      </c>
      <c r="Q1623" t="s">
        <v>84</v>
      </c>
      <c r="R1623" t="s">
        <v>84</v>
      </c>
      <c r="S1623" t="s">
        <v>84</v>
      </c>
      <c r="T1623" t="s">
        <v>84</v>
      </c>
      <c r="U1623" t="s">
        <v>84</v>
      </c>
      <c r="V1623" t="s">
        <v>84</v>
      </c>
      <c r="W1623" t="s">
        <v>84</v>
      </c>
      <c r="X1623" t="s">
        <v>84</v>
      </c>
    </row>
    <row r="1624" spans="1:24" hidden="1" x14ac:dyDescent="0.3">
      <c r="A1624">
        <v>8.8577049010310063E-2</v>
      </c>
      <c r="B1624">
        <v>0</v>
      </c>
      <c r="C1624" t="s">
        <v>85</v>
      </c>
      <c r="D1624">
        <v>0.1</v>
      </c>
      <c r="E1624" t="s">
        <v>92</v>
      </c>
      <c r="F1624">
        <v>-94.359227599165123</v>
      </c>
      <c r="G1624" t="s">
        <v>56</v>
      </c>
      <c r="H1624" t="s">
        <v>84</v>
      </c>
      <c r="I1624" t="s">
        <v>84</v>
      </c>
      <c r="J1624" t="s">
        <v>84</v>
      </c>
      <c r="K1624" t="s">
        <v>84</v>
      </c>
      <c r="L1624" t="s">
        <v>84</v>
      </c>
      <c r="M1624" t="s">
        <v>84</v>
      </c>
      <c r="N1624" t="s">
        <v>84</v>
      </c>
      <c r="O1624" t="s">
        <v>84</v>
      </c>
      <c r="P1624" t="s">
        <v>84</v>
      </c>
      <c r="Q1624" t="s">
        <v>84</v>
      </c>
      <c r="R1624" t="s">
        <v>84</v>
      </c>
      <c r="S1624" t="s">
        <v>84</v>
      </c>
      <c r="T1624" t="s">
        <v>84</v>
      </c>
      <c r="U1624" t="s">
        <v>84</v>
      </c>
      <c r="V1624" t="s">
        <v>84</v>
      </c>
      <c r="W1624" t="s">
        <v>84</v>
      </c>
      <c r="X1624" t="s">
        <v>84</v>
      </c>
    </row>
    <row r="1625" spans="1:24" hidden="1" x14ac:dyDescent="0.3">
      <c r="A1625">
        <v>0.39829507264468428</v>
      </c>
      <c r="B1625">
        <v>0</v>
      </c>
      <c r="C1625" t="s">
        <v>85</v>
      </c>
      <c r="D1625">
        <v>0.1</v>
      </c>
      <c r="E1625" t="s">
        <v>92</v>
      </c>
      <c r="F1625">
        <v>-74.635733767771484</v>
      </c>
      <c r="G1625" t="s">
        <v>56</v>
      </c>
      <c r="H1625" t="s">
        <v>84</v>
      </c>
      <c r="I1625" t="s">
        <v>84</v>
      </c>
      <c r="J1625" t="s">
        <v>84</v>
      </c>
      <c r="K1625" t="s">
        <v>84</v>
      </c>
      <c r="L1625" t="s">
        <v>84</v>
      </c>
      <c r="M1625" t="s">
        <v>84</v>
      </c>
      <c r="N1625" t="s">
        <v>84</v>
      </c>
      <c r="O1625" t="s">
        <v>84</v>
      </c>
      <c r="P1625" t="s">
        <v>84</v>
      </c>
      <c r="Q1625" t="s">
        <v>84</v>
      </c>
      <c r="R1625" t="s">
        <v>84</v>
      </c>
      <c r="S1625" t="s">
        <v>84</v>
      </c>
      <c r="T1625" t="s">
        <v>84</v>
      </c>
      <c r="U1625" t="s">
        <v>84</v>
      </c>
      <c r="V1625" t="s">
        <v>84</v>
      </c>
      <c r="W1625" t="s">
        <v>84</v>
      </c>
      <c r="X1625" t="s">
        <v>84</v>
      </c>
    </row>
    <row r="1626" spans="1:24" hidden="1" x14ac:dyDescent="0.3">
      <c r="A1626">
        <v>0.40486121505861716</v>
      </c>
      <c r="B1626">
        <v>0</v>
      </c>
      <c r="C1626" t="s">
        <v>86</v>
      </c>
      <c r="D1626">
        <v>0.1</v>
      </c>
      <c r="E1626" t="s">
        <v>92</v>
      </c>
      <c r="F1626">
        <v>-74.217588036768959</v>
      </c>
      <c r="G1626" t="s">
        <v>56</v>
      </c>
      <c r="H1626" t="s">
        <v>84</v>
      </c>
      <c r="I1626" t="s">
        <v>84</v>
      </c>
      <c r="J1626" t="s">
        <v>84</v>
      </c>
      <c r="K1626" t="s">
        <v>84</v>
      </c>
      <c r="L1626" t="s">
        <v>84</v>
      </c>
      <c r="M1626" t="s">
        <v>84</v>
      </c>
      <c r="N1626" t="s">
        <v>84</v>
      </c>
      <c r="O1626" t="s">
        <v>84</v>
      </c>
      <c r="P1626" t="s">
        <v>84</v>
      </c>
      <c r="Q1626" t="s">
        <v>84</v>
      </c>
      <c r="R1626" t="s">
        <v>84</v>
      </c>
      <c r="S1626" t="s">
        <v>84</v>
      </c>
      <c r="T1626" t="s">
        <v>84</v>
      </c>
      <c r="U1626" t="s">
        <v>84</v>
      </c>
      <c r="V1626" t="s">
        <v>84</v>
      </c>
      <c r="W1626" t="s">
        <v>84</v>
      </c>
      <c r="X1626" t="s">
        <v>84</v>
      </c>
    </row>
    <row r="1627" spans="1:24" hidden="1" x14ac:dyDescent="0.3">
      <c r="A1627">
        <v>0.44098212368677253</v>
      </c>
      <c r="B1627">
        <v>0</v>
      </c>
      <c r="C1627" t="s">
        <v>86</v>
      </c>
      <c r="D1627">
        <v>0.1</v>
      </c>
      <c r="E1627" t="s">
        <v>92</v>
      </c>
      <c r="F1627">
        <v>-71.917332758914057</v>
      </c>
      <c r="G1627" t="s">
        <v>56</v>
      </c>
      <c r="H1627" t="s">
        <v>84</v>
      </c>
      <c r="I1627" t="s">
        <v>84</v>
      </c>
      <c r="J1627" t="s">
        <v>84</v>
      </c>
      <c r="K1627" t="s">
        <v>84</v>
      </c>
      <c r="L1627" t="s">
        <v>84</v>
      </c>
      <c r="M1627" t="s">
        <v>84</v>
      </c>
      <c r="N1627" t="s">
        <v>84</v>
      </c>
      <c r="O1627" t="s">
        <v>84</v>
      </c>
      <c r="P1627" t="s">
        <v>84</v>
      </c>
      <c r="Q1627" t="s">
        <v>84</v>
      </c>
      <c r="R1627" t="s">
        <v>84</v>
      </c>
      <c r="S1627" t="s">
        <v>84</v>
      </c>
      <c r="T1627" t="s">
        <v>84</v>
      </c>
      <c r="U1627" t="s">
        <v>84</v>
      </c>
      <c r="V1627" t="s">
        <v>84</v>
      </c>
      <c r="W1627" t="s">
        <v>84</v>
      </c>
      <c r="X1627" t="s">
        <v>84</v>
      </c>
    </row>
    <row r="1628" spans="1:24" hidden="1" x14ac:dyDescent="0.3">
      <c r="A1628">
        <v>0.79849393575153649</v>
      </c>
      <c r="B1628">
        <v>0</v>
      </c>
      <c r="C1628" t="s">
        <v>86</v>
      </c>
      <c r="D1628">
        <v>0.1</v>
      </c>
      <c r="E1628" t="s">
        <v>92</v>
      </c>
      <c r="F1628">
        <v>-49.150230162928324</v>
      </c>
      <c r="G1628" t="s">
        <v>56</v>
      </c>
      <c r="H1628" t="s">
        <v>84</v>
      </c>
      <c r="I1628" t="s">
        <v>84</v>
      </c>
      <c r="J1628" t="s">
        <v>84</v>
      </c>
      <c r="K1628" t="s">
        <v>84</v>
      </c>
      <c r="L1628" t="s">
        <v>84</v>
      </c>
      <c r="M1628" t="s">
        <v>84</v>
      </c>
      <c r="N1628" t="s">
        <v>84</v>
      </c>
      <c r="O1628" t="s">
        <v>84</v>
      </c>
      <c r="P1628" t="s">
        <v>84</v>
      </c>
      <c r="Q1628" t="s">
        <v>84</v>
      </c>
      <c r="R1628" t="s">
        <v>84</v>
      </c>
      <c r="S1628" t="s">
        <v>84</v>
      </c>
      <c r="T1628" t="s">
        <v>84</v>
      </c>
      <c r="U1628" t="s">
        <v>84</v>
      </c>
      <c r="V1628" t="s">
        <v>84</v>
      </c>
      <c r="W1628" t="s">
        <v>84</v>
      </c>
      <c r="X1628" t="s">
        <v>84</v>
      </c>
    </row>
    <row r="1629" spans="1:24" hidden="1" x14ac:dyDescent="0.3">
      <c r="A1629">
        <v>0.42001608353919939</v>
      </c>
      <c r="B1629">
        <v>0</v>
      </c>
      <c r="C1629" t="s">
        <v>86</v>
      </c>
      <c r="D1629">
        <v>0.1</v>
      </c>
      <c r="E1629" t="s">
        <v>92</v>
      </c>
      <c r="F1629">
        <v>-73.252494202432686</v>
      </c>
      <c r="G1629" t="s">
        <v>56</v>
      </c>
      <c r="H1629" t="s">
        <v>84</v>
      </c>
      <c r="I1629" t="s">
        <v>84</v>
      </c>
      <c r="J1629" t="s">
        <v>84</v>
      </c>
      <c r="K1629" t="s">
        <v>84</v>
      </c>
      <c r="L1629" t="s">
        <v>84</v>
      </c>
      <c r="M1629" t="s">
        <v>84</v>
      </c>
      <c r="N1629" t="s">
        <v>84</v>
      </c>
      <c r="O1629" t="s">
        <v>84</v>
      </c>
      <c r="P1629" t="s">
        <v>84</v>
      </c>
      <c r="Q1629" t="s">
        <v>84</v>
      </c>
      <c r="R1629" t="s">
        <v>84</v>
      </c>
      <c r="S1629" t="s">
        <v>84</v>
      </c>
      <c r="T1629" t="s">
        <v>84</v>
      </c>
      <c r="U1629" t="s">
        <v>84</v>
      </c>
      <c r="V1629" t="s">
        <v>84</v>
      </c>
      <c r="W1629" t="s">
        <v>84</v>
      </c>
      <c r="X1629" t="s">
        <v>84</v>
      </c>
    </row>
    <row r="1630" spans="1:24" hidden="1" x14ac:dyDescent="0.3">
      <c r="A1630">
        <v>0.40200659090823537</v>
      </c>
      <c r="B1630">
        <v>0</v>
      </c>
      <c r="C1630" t="s">
        <v>86</v>
      </c>
      <c r="D1630">
        <v>0.1</v>
      </c>
      <c r="E1630" t="s">
        <v>92</v>
      </c>
      <c r="F1630">
        <v>-74.399376494412834</v>
      </c>
      <c r="G1630" t="s">
        <v>56</v>
      </c>
      <c r="H1630" t="s">
        <v>84</v>
      </c>
      <c r="I1630" t="s">
        <v>84</v>
      </c>
      <c r="J1630" t="s">
        <v>84</v>
      </c>
      <c r="K1630" t="s">
        <v>84</v>
      </c>
      <c r="L1630" t="s">
        <v>84</v>
      </c>
      <c r="M1630" t="s">
        <v>84</v>
      </c>
      <c r="N1630" t="s">
        <v>84</v>
      </c>
      <c r="O1630" t="s">
        <v>84</v>
      </c>
      <c r="P1630" t="s">
        <v>84</v>
      </c>
      <c r="Q1630" t="s">
        <v>84</v>
      </c>
      <c r="R1630" t="s">
        <v>84</v>
      </c>
      <c r="S1630" t="s">
        <v>84</v>
      </c>
      <c r="T1630" t="s">
        <v>84</v>
      </c>
      <c r="U1630" t="s">
        <v>84</v>
      </c>
      <c r="V1630" t="s">
        <v>84</v>
      </c>
      <c r="W1630" t="s">
        <v>84</v>
      </c>
      <c r="X1630" t="s">
        <v>84</v>
      </c>
    </row>
    <row r="1631" spans="1:24" hidden="1" x14ac:dyDescent="0.3">
      <c r="A1631">
        <v>0.54635979511769295</v>
      </c>
      <c r="B1631">
        <v>0</v>
      </c>
      <c r="C1631" t="s">
        <v>86</v>
      </c>
      <c r="D1631">
        <v>0.1</v>
      </c>
      <c r="E1631" t="s">
        <v>92</v>
      </c>
      <c r="F1631">
        <v>-65.206661458466996</v>
      </c>
      <c r="G1631" t="s">
        <v>56</v>
      </c>
      <c r="H1631" t="s">
        <v>84</v>
      </c>
      <c r="I1631" t="s">
        <v>84</v>
      </c>
      <c r="J1631" t="s">
        <v>84</v>
      </c>
      <c r="K1631" t="s">
        <v>84</v>
      </c>
      <c r="L1631" t="s">
        <v>84</v>
      </c>
      <c r="M1631" t="s">
        <v>84</v>
      </c>
      <c r="N1631" t="s">
        <v>84</v>
      </c>
      <c r="O1631" t="s">
        <v>84</v>
      </c>
      <c r="P1631" t="s">
        <v>84</v>
      </c>
      <c r="Q1631" t="s">
        <v>84</v>
      </c>
      <c r="R1631" t="s">
        <v>84</v>
      </c>
      <c r="S1631" t="s">
        <v>84</v>
      </c>
      <c r="T1631" t="s">
        <v>84</v>
      </c>
      <c r="U1631" t="s">
        <v>84</v>
      </c>
      <c r="V1631" t="s">
        <v>84</v>
      </c>
      <c r="W1631" t="s">
        <v>84</v>
      </c>
      <c r="X1631" t="s">
        <v>84</v>
      </c>
    </row>
    <row r="1632" spans="1:24" hidden="1" x14ac:dyDescent="0.3">
      <c r="A1632">
        <v>0.71517051621672945</v>
      </c>
      <c r="B1632">
        <v>0</v>
      </c>
      <c r="C1632" t="s">
        <v>86</v>
      </c>
      <c r="D1632">
        <v>0.1</v>
      </c>
      <c r="E1632" t="s">
        <v>92</v>
      </c>
      <c r="F1632">
        <v>-54.456440411594627</v>
      </c>
      <c r="G1632" t="s">
        <v>56</v>
      </c>
      <c r="H1632" t="s">
        <v>84</v>
      </c>
      <c r="I1632" t="s">
        <v>84</v>
      </c>
      <c r="J1632" t="s">
        <v>84</v>
      </c>
      <c r="K1632" t="s">
        <v>84</v>
      </c>
      <c r="L1632" t="s">
        <v>84</v>
      </c>
      <c r="M1632" t="s">
        <v>84</v>
      </c>
      <c r="N1632" t="s">
        <v>84</v>
      </c>
      <c r="O1632" t="s">
        <v>84</v>
      </c>
      <c r="P1632" t="s">
        <v>84</v>
      </c>
      <c r="Q1632" t="s">
        <v>84</v>
      </c>
      <c r="R1632" t="s">
        <v>84</v>
      </c>
      <c r="S1632" t="s">
        <v>84</v>
      </c>
      <c r="T1632" t="s">
        <v>84</v>
      </c>
      <c r="U1632" t="s">
        <v>84</v>
      </c>
      <c r="V1632" t="s">
        <v>84</v>
      </c>
      <c r="W1632" t="s">
        <v>84</v>
      </c>
      <c r="X1632" t="s">
        <v>84</v>
      </c>
    </row>
    <row r="1633" spans="1:24" hidden="1" x14ac:dyDescent="0.3">
      <c r="A1633">
        <v>0.68821424573936352</v>
      </c>
      <c r="B1633">
        <v>0</v>
      </c>
      <c r="C1633" t="s">
        <v>86</v>
      </c>
      <c r="D1633">
        <v>0.1</v>
      </c>
      <c r="E1633" t="s">
        <v>92</v>
      </c>
      <c r="F1633">
        <v>-56.173072295780202</v>
      </c>
      <c r="G1633" t="s">
        <v>56</v>
      </c>
      <c r="H1633" t="s">
        <v>84</v>
      </c>
      <c r="I1633" t="s">
        <v>84</v>
      </c>
      <c r="J1633" t="s">
        <v>84</v>
      </c>
      <c r="K1633" t="s">
        <v>84</v>
      </c>
      <c r="L1633" t="s">
        <v>84</v>
      </c>
      <c r="M1633" t="s">
        <v>84</v>
      </c>
      <c r="N1633" t="s">
        <v>84</v>
      </c>
      <c r="O1633" t="s">
        <v>84</v>
      </c>
      <c r="P1633" t="s">
        <v>84</v>
      </c>
      <c r="Q1633" t="s">
        <v>84</v>
      </c>
      <c r="R1633" t="s">
        <v>84</v>
      </c>
      <c r="S1633" t="s">
        <v>84</v>
      </c>
      <c r="T1633" t="s">
        <v>84</v>
      </c>
      <c r="U1633" t="s">
        <v>84</v>
      </c>
      <c r="V1633" t="s">
        <v>84</v>
      </c>
      <c r="W1633" t="s">
        <v>84</v>
      </c>
      <c r="X1633" t="s">
        <v>84</v>
      </c>
    </row>
    <row r="1634" spans="1:24" hidden="1" x14ac:dyDescent="0.3">
      <c r="A1634">
        <v>0.85939274965219603</v>
      </c>
      <c r="B1634">
        <v>0</v>
      </c>
      <c r="C1634" t="s">
        <v>86</v>
      </c>
      <c r="D1634">
        <v>0.1</v>
      </c>
      <c r="E1634" t="s">
        <v>92</v>
      </c>
      <c r="F1634">
        <v>-45.272065869439217</v>
      </c>
      <c r="G1634" t="s">
        <v>56</v>
      </c>
      <c r="H1634" t="s">
        <v>84</v>
      </c>
      <c r="I1634" t="s">
        <v>84</v>
      </c>
      <c r="J1634" t="s">
        <v>84</v>
      </c>
      <c r="K1634" t="s">
        <v>84</v>
      </c>
      <c r="L1634" t="s">
        <v>84</v>
      </c>
      <c r="M1634" t="s">
        <v>84</v>
      </c>
      <c r="N1634" t="s">
        <v>84</v>
      </c>
      <c r="O1634" t="s">
        <v>84</v>
      </c>
      <c r="P1634" t="s">
        <v>84</v>
      </c>
      <c r="Q1634" t="s">
        <v>84</v>
      </c>
      <c r="R1634" t="s">
        <v>84</v>
      </c>
      <c r="S1634" t="s">
        <v>84</v>
      </c>
      <c r="T1634" t="s">
        <v>84</v>
      </c>
      <c r="U1634" t="s">
        <v>84</v>
      </c>
      <c r="V1634" t="s">
        <v>84</v>
      </c>
      <c r="W1634" t="s">
        <v>84</v>
      </c>
      <c r="X1634" t="s">
        <v>84</v>
      </c>
    </row>
    <row r="1635" spans="1:24" hidden="1" x14ac:dyDescent="0.3">
      <c r="A1635">
        <v>1.1276676139808914</v>
      </c>
      <c r="B1635">
        <v>0</v>
      </c>
      <c r="C1635" t="s">
        <v>86</v>
      </c>
      <c r="D1635">
        <v>0.1</v>
      </c>
      <c r="E1635" t="s">
        <v>92</v>
      </c>
      <c r="F1635">
        <v>-28.187759410246997</v>
      </c>
      <c r="G1635" t="s">
        <v>56</v>
      </c>
      <c r="H1635" t="s">
        <v>84</v>
      </c>
      <c r="I1635" t="s">
        <v>84</v>
      </c>
      <c r="J1635" t="s">
        <v>84</v>
      </c>
      <c r="K1635" t="s">
        <v>84</v>
      </c>
      <c r="L1635" t="s">
        <v>84</v>
      </c>
      <c r="M1635" t="s">
        <v>84</v>
      </c>
      <c r="N1635" t="s">
        <v>84</v>
      </c>
      <c r="O1635" t="s">
        <v>84</v>
      </c>
      <c r="P1635" t="s">
        <v>84</v>
      </c>
      <c r="Q1635" t="s">
        <v>84</v>
      </c>
      <c r="R1635" t="s">
        <v>84</v>
      </c>
      <c r="S1635" t="s">
        <v>84</v>
      </c>
      <c r="T1635" t="s">
        <v>84</v>
      </c>
      <c r="U1635" t="s">
        <v>84</v>
      </c>
      <c r="V1635" t="s">
        <v>84</v>
      </c>
      <c r="W1635" t="s">
        <v>84</v>
      </c>
      <c r="X1635" t="s">
        <v>84</v>
      </c>
    </row>
    <row r="1636" spans="1:24" hidden="1" x14ac:dyDescent="0.3">
      <c r="A1636">
        <v>0.52147789668985611</v>
      </c>
      <c r="B1636">
        <v>0</v>
      </c>
      <c r="C1636" t="s">
        <v>86</v>
      </c>
      <c r="D1636">
        <v>0.1</v>
      </c>
      <c r="E1636" t="s">
        <v>92</v>
      </c>
      <c r="F1636">
        <v>-66.791192976510473</v>
      </c>
      <c r="G1636" t="s">
        <v>56</v>
      </c>
      <c r="H1636" t="s">
        <v>84</v>
      </c>
      <c r="I1636" t="s">
        <v>84</v>
      </c>
      <c r="J1636" t="s">
        <v>84</v>
      </c>
      <c r="K1636" t="s">
        <v>84</v>
      </c>
      <c r="L1636" t="s">
        <v>84</v>
      </c>
      <c r="M1636" t="s">
        <v>84</v>
      </c>
      <c r="N1636" t="s">
        <v>84</v>
      </c>
      <c r="O1636" t="s">
        <v>84</v>
      </c>
      <c r="P1636" t="s">
        <v>84</v>
      </c>
      <c r="Q1636" t="s">
        <v>84</v>
      </c>
      <c r="R1636" t="s">
        <v>84</v>
      </c>
      <c r="S1636" t="s">
        <v>84</v>
      </c>
      <c r="T1636" t="s">
        <v>84</v>
      </c>
      <c r="U1636" t="s">
        <v>84</v>
      </c>
      <c r="V1636" t="s">
        <v>84</v>
      </c>
      <c r="W1636" t="s">
        <v>84</v>
      </c>
      <c r="X1636" t="s">
        <v>84</v>
      </c>
    </row>
    <row r="1637" spans="1:24" hidden="1" x14ac:dyDescent="0.3">
      <c r="A1637">
        <v>1.5754334333841009</v>
      </c>
      <c r="B1637">
        <v>0</v>
      </c>
      <c r="C1637" t="s">
        <v>86</v>
      </c>
      <c r="D1637">
        <v>0.1</v>
      </c>
      <c r="E1637" t="s">
        <v>92</v>
      </c>
      <c r="F1637">
        <v>0.32690781278105346</v>
      </c>
      <c r="G1637" t="s">
        <v>56</v>
      </c>
      <c r="H1637" t="s">
        <v>84</v>
      </c>
      <c r="I1637" t="s">
        <v>84</v>
      </c>
      <c r="J1637" t="s">
        <v>84</v>
      </c>
      <c r="K1637" t="s">
        <v>84</v>
      </c>
      <c r="L1637" t="s">
        <v>84</v>
      </c>
      <c r="M1637" t="s">
        <v>84</v>
      </c>
      <c r="N1637" t="s">
        <v>84</v>
      </c>
      <c r="O1637" t="s">
        <v>84</v>
      </c>
      <c r="P1637" t="s">
        <v>84</v>
      </c>
      <c r="Q1637" t="s">
        <v>84</v>
      </c>
      <c r="R1637" t="s">
        <v>84</v>
      </c>
      <c r="S1637" t="s">
        <v>84</v>
      </c>
      <c r="T1637" t="s">
        <v>84</v>
      </c>
      <c r="U1637" t="s">
        <v>84</v>
      </c>
      <c r="V1637" t="s">
        <v>84</v>
      </c>
      <c r="W1637" t="s">
        <v>84</v>
      </c>
      <c r="X1637" t="s">
        <v>84</v>
      </c>
    </row>
    <row r="1638" spans="1:24" hidden="1" x14ac:dyDescent="0.3">
      <c r="A1638">
        <v>0.54912133851328371</v>
      </c>
      <c r="B1638">
        <v>0</v>
      </c>
      <c r="C1638" t="s">
        <v>86</v>
      </c>
      <c r="D1638">
        <v>0.1</v>
      </c>
      <c r="E1638" t="s">
        <v>92</v>
      </c>
      <c r="F1638">
        <v>-65.030800578661172</v>
      </c>
      <c r="G1638" t="s">
        <v>56</v>
      </c>
      <c r="H1638" t="s">
        <v>84</v>
      </c>
      <c r="I1638" t="s">
        <v>84</v>
      </c>
      <c r="J1638" t="s">
        <v>84</v>
      </c>
      <c r="K1638" t="s">
        <v>84</v>
      </c>
      <c r="L1638" t="s">
        <v>84</v>
      </c>
      <c r="M1638" t="s">
        <v>84</v>
      </c>
      <c r="N1638" t="s">
        <v>84</v>
      </c>
      <c r="O1638" t="s">
        <v>84</v>
      </c>
      <c r="P1638" t="s">
        <v>84</v>
      </c>
      <c r="Q1638" t="s">
        <v>84</v>
      </c>
      <c r="R1638" t="s">
        <v>84</v>
      </c>
      <c r="S1638" t="s">
        <v>84</v>
      </c>
      <c r="T1638" t="s">
        <v>84</v>
      </c>
      <c r="U1638" t="s">
        <v>84</v>
      </c>
      <c r="V1638" t="s">
        <v>84</v>
      </c>
      <c r="W1638" t="s">
        <v>84</v>
      </c>
      <c r="X1638" t="s">
        <v>84</v>
      </c>
    </row>
    <row r="1639" spans="1:24" hidden="1" x14ac:dyDescent="0.3">
      <c r="A1639">
        <v>0.71189208324240127</v>
      </c>
      <c r="B1639">
        <v>0</v>
      </c>
      <c r="C1639" t="s">
        <v>86</v>
      </c>
      <c r="D1639">
        <v>0.1</v>
      </c>
      <c r="E1639" t="s">
        <v>92</v>
      </c>
      <c r="F1639">
        <v>-54.665217904706033</v>
      </c>
      <c r="G1639" t="s">
        <v>56</v>
      </c>
      <c r="H1639" t="s">
        <v>84</v>
      </c>
      <c r="I1639" t="s">
        <v>84</v>
      </c>
      <c r="J1639" t="s">
        <v>84</v>
      </c>
      <c r="K1639" t="s">
        <v>84</v>
      </c>
      <c r="L1639" t="s">
        <v>84</v>
      </c>
      <c r="M1639" t="s">
        <v>84</v>
      </c>
      <c r="N1639" t="s">
        <v>84</v>
      </c>
      <c r="O1639" t="s">
        <v>84</v>
      </c>
      <c r="P1639" t="s">
        <v>84</v>
      </c>
      <c r="Q1639" t="s">
        <v>84</v>
      </c>
      <c r="R1639" t="s">
        <v>84</v>
      </c>
      <c r="S1639" t="s">
        <v>84</v>
      </c>
      <c r="T1639" t="s">
        <v>84</v>
      </c>
      <c r="U1639" t="s">
        <v>84</v>
      </c>
      <c r="V1639" t="s">
        <v>84</v>
      </c>
      <c r="W1639" t="s">
        <v>84</v>
      </c>
      <c r="X1639" t="s">
        <v>84</v>
      </c>
    </row>
    <row r="1640" spans="1:24" hidden="1" x14ac:dyDescent="0.3">
      <c r="A1640">
        <v>0.23857620279459013</v>
      </c>
      <c r="B1640">
        <v>0</v>
      </c>
      <c r="C1640" t="s">
        <v>86</v>
      </c>
      <c r="D1640">
        <v>0.1</v>
      </c>
      <c r="E1640" t="s">
        <v>92</v>
      </c>
      <c r="F1640">
        <v>-84.80696664366107</v>
      </c>
      <c r="G1640" t="s">
        <v>56</v>
      </c>
      <c r="H1640" t="s">
        <v>84</v>
      </c>
      <c r="I1640" t="s">
        <v>84</v>
      </c>
      <c r="J1640" t="s">
        <v>84</v>
      </c>
      <c r="K1640" t="s">
        <v>84</v>
      </c>
      <c r="L1640" t="s">
        <v>84</v>
      </c>
      <c r="M1640" t="s">
        <v>84</v>
      </c>
      <c r="N1640" t="s">
        <v>84</v>
      </c>
      <c r="O1640" t="s">
        <v>84</v>
      </c>
      <c r="P1640" t="s">
        <v>84</v>
      </c>
      <c r="Q1640" t="s">
        <v>84</v>
      </c>
      <c r="R1640" t="s">
        <v>84</v>
      </c>
      <c r="S1640" t="s">
        <v>84</v>
      </c>
      <c r="T1640" t="s">
        <v>84</v>
      </c>
      <c r="U1640" t="s">
        <v>84</v>
      </c>
      <c r="V1640" t="s">
        <v>84</v>
      </c>
      <c r="W1640" t="s">
        <v>84</v>
      </c>
      <c r="X1640" t="s">
        <v>84</v>
      </c>
    </row>
    <row r="1641" spans="1:24" hidden="1" x14ac:dyDescent="0.3">
      <c r="A1641">
        <v>0.86220409522787966</v>
      </c>
      <c r="B1641">
        <v>0</v>
      </c>
      <c r="C1641" t="s">
        <v>86</v>
      </c>
      <c r="D1641">
        <v>0.1</v>
      </c>
      <c r="E1641" t="s">
        <v>92</v>
      </c>
      <c r="F1641">
        <v>-45.093033482272197</v>
      </c>
      <c r="G1641" t="s">
        <v>56</v>
      </c>
      <c r="H1641" t="s">
        <v>84</v>
      </c>
      <c r="I1641" t="s">
        <v>84</v>
      </c>
      <c r="J1641" t="s">
        <v>84</v>
      </c>
      <c r="K1641" t="s">
        <v>84</v>
      </c>
      <c r="L1641" t="s">
        <v>84</v>
      </c>
      <c r="M1641" t="s">
        <v>84</v>
      </c>
      <c r="N1641" t="s">
        <v>84</v>
      </c>
      <c r="O1641" t="s">
        <v>84</v>
      </c>
      <c r="P1641" t="s">
        <v>84</v>
      </c>
      <c r="Q1641" t="s">
        <v>84</v>
      </c>
      <c r="R1641" t="s">
        <v>84</v>
      </c>
      <c r="S1641" t="s">
        <v>84</v>
      </c>
      <c r="T1641" t="s">
        <v>84</v>
      </c>
      <c r="U1641" t="s">
        <v>84</v>
      </c>
      <c r="V1641" t="s">
        <v>84</v>
      </c>
      <c r="W1641" t="s">
        <v>84</v>
      </c>
      <c r="X1641" t="s">
        <v>84</v>
      </c>
    </row>
    <row r="1642" spans="1:24" hidden="1" x14ac:dyDescent="0.3">
      <c r="A1642">
        <v>0.87243022983431062</v>
      </c>
      <c r="B1642">
        <v>0</v>
      </c>
      <c r="C1642" t="s">
        <v>86</v>
      </c>
      <c r="D1642">
        <v>0.1</v>
      </c>
      <c r="E1642" t="s">
        <v>92</v>
      </c>
      <c r="F1642">
        <v>-44.441811766266916</v>
      </c>
      <c r="G1642" t="s">
        <v>56</v>
      </c>
      <c r="H1642" t="s">
        <v>84</v>
      </c>
      <c r="I1642" t="s">
        <v>84</v>
      </c>
      <c r="J1642" t="s">
        <v>84</v>
      </c>
      <c r="K1642" t="s">
        <v>84</v>
      </c>
      <c r="L1642" t="s">
        <v>84</v>
      </c>
      <c r="M1642" t="s">
        <v>84</v>
      </c>
      <c r="N1642" t="s">
        <v>84</v>
      </c>
      <c r="O1642" t="s">
        <v>84</v>
      </c>
      <c r="P1642" t="s">
        <v>84</v>
      </c>
      <c r="Q1642" t="s">
        <v>84</v>
      </c>
      <c r="R1642" t="s">
        <v>84</v>
      </c>
      <c r="S1642" t="s">
        <v>84</v>
      </c>
      <c r="T1642" t="s">
        <v>84</v>
      </c>
      <c r="U1642" t="s">
        <v>84</v>
      </c>
      <c r="V1642" t="s">
        <v>84</v>
      </c>
      <c r="W1642" t="s">
        <v>84</v>
      </c>
      <c r="X1642" t="s">
        <v>84</v>
      </c>
    </row>
    <row r="1643" spans="1:24" hidden="1" x14ac:dyDescent="0.3">
      <c r="A1643">
        <v>0.41510919535050245</v>
      </c>
      <c r="B1643">
        <v>0</v>
      </c>
      <c r="C1643" t="s">
        <v>86</v>
      </c>
      <c r="D1643">
        <v>0.1</v>
      </c>
      <c r="E1643" t="s">
        <v>92</v>
      </c>
      <c r="F1643">
        <v>-73.564975141660682</v>
      </c>
      <c r="G1643" t="s">
        <v>56</v>
      </c>
      <c r="H1643" t="s">
        <v>84</v>
      </c>
      <c r="I1643" t="s">
        <v>84</v>
      </c>
      <c r="J1643" t="s">
        <v>84</v>
      </c>
      <c r="K1643" t="s">
        <v>84</v>
      </c>
      <c r="L1643" t="s">
        <v>84</v>
      </c>
      <c r="M1643" t="s">
        <v>84</v>
      </c>
      <c r="N1643" t="s">
        <v>84</v>
      </c>
      <c r="O1643" t="s">
        <v>84</v>
      </c>
      <c r="P1643" t="s">
        <v>84</v>
      </c>
      <c r="Q1643" t="s">
        <v>84</v>
      </c>
      <c r="R1643" t="s">
        <v>84</v>
      </c>
      <c r="S1643" t="s">
        <v>84</v>
      </c>
      <c r="T1643" t="s">
        <v>84</v>
      </c>
      <c r="U1643" t="s">
        <v>84</v>
      </c>
      <c r="V1643" t="s">
        <v>84</v>
      </c>
      <c r="W1643" t="s">
        <v>84</v>
      </c>
      <c r="X1643" t="s">
        <v>84</v>
      </c>
    </row>
    <row r="1644" spans="1:24" hidden="1" x14ac:dyDescent="0.3">
      <c r="A1644">
        <v>0.59055063286561382</v>
      </c>
      <c r="B1644">
        <v>0</v>
      </c>
      <c r="C1644" t="s">
        <v>86</v>
      </c>
      <c r="D1644">
        <v>0.1</v>
      </c>
      <c r="E1644" t="s">
        <v>92</v>
      </c>
      <c r="F1644">
        <v>-62.392496155791008</v>
      </c>
      <c r="G1644" t="s">
        <v>56</v>
      </c>
      <c r="H1644" t="s">
        <v>84</v>
      </c>
      <c r="I1644" t="s">
        <v>84</v>
      </c>
      <c r="J1644" t="s">
        <v>84</v>
      </c>
      <c r="K1644" t="s">
        <v>84</v>
      </c>
      <c r="L1644" t="s">
        <v>84</v>
      </c>
      <c r="M1644" t="s">
        <v>84</v>
      </c>
      <c r="N1644" t="s">
        <v>84</v>
      </c>
      <c r="O1644" t="s">
        <v>84</v>
      </c>
      <c r="P1644" t="s">
        <v>84</v>
      </c>
      <c r="Q1644" t="s">
        <v>84</v>
      </c>
      <c r="R1644" t="s">
        <v>84</v>
      </c>
      <c r="S1644" t="s">
        <v>84</v>
      </c>
      <c r="T1644" t="s">
        <v>84</v>
      </c>
      <c r="U1644" t="s">
        <v>84</v>
      </c>
      <c r="V1644" t="s">
        <v>84</v>
      </c>
      <c r="W1644" t="s">
        <v>84</v>
      </c>
      <c r="X1644" t="s">
        <v>84</v>
      </c>
    </row>
    <row r="1645" spans="1:24" hidden="1" x14ac:dyDescent="0.3">
      <c r="A1645">
        <v>0.1081757251612505</v>
      </c>
      <c r="B1645">
        <v>0</v>
      </c>
      <c r="C1645" t="s">
        <v>86</v>
      </c>
      <c r="D1645">
        <v>0.1</v>
      </c>
      <c r="E1645" t="s">
        <v>92</v>
      </c>
      <c r="F1645">
        <v>-93.111142764997098</v>
      </c>
      <c r="G1645" t="s">
        <v>56</v>
      </c>
      <c r="H1645" t="s">
        <v>84</v>
      </c>
      <c r="I1645" t="s">
        <v>84</v>
      </c>
      <c r="J1645" t="s">
        <v>84</v>
      </c>
      <c r="K1645" t="s">
        <v>84</v>
      </c>
      <c r="L1645" t="s">
        <v>84</v>
      </c>
      <c r="M1645" t="s">
        <v>84</v>
      </c>
      <c r="N1645" t="s">
        <v>84</v>
      </c>
      <c r="O1645" t="s">
        <v>84</v>
      </c>
      <c r="P1645" t="s">
        <v>84</v>
      </c>
      <c r="Q1645" t="s">
        <v>84</v>
      </c>
      <c r="R1645" t="s">
        <v>84</v>
      </c>
      <c r="S1645" t="s">
        <v>84</v>
      </c>
      <c r="T1645" t="s">
        <v>84</v>
      </c>
      <c r="U1645" t="s">
        <v>84</v>
      </c>
      <c r="V1645" t="s">
        <v>84</v>
      </c>
      <c r="W1645" t="s">
        <v>84</v>
      </c>
      <c r="X1645" t="s">
        <v>84</v>
      </c>
    </row>
    <row r="1646" spans="1:24" hidden="1" x14ac:dyDescent="0.3">
      <c r="A1646">
        <v>0.69330026700585123</v>
      </c>
      <c r="B1646">
        <v>0</v>
      </c>
      <c r="C1646" t="s">
        <v>86</v>
      </c>
      <c r="D1646">
        <v>0.1</v>
      </c>
      <c r="E1646" t="s">
        <v>92</v>
      </c>
      <c r="F1646">
        <v>-55.849183786164993</v>
      </c>
      <c r="G1646" t="s">
        <v>56</v>
      </c>
      <c r="H1646" t="s">
        <v>84</v>
      </c>
      <c r="I1646" t="s">
        <v>84</v>
      </c>
      <c r="J1646" t="s">
        <v>84</v>
      </c>
      <c r="K1646" t="s">
        <v>84</v>
      </c>
      <c r="L1646" t="s">
        <v>84</v>
      </c>
      <c r="M1646" t="s">
        <v>84</v>
      </c>
      <c r="N1646" t="s">
        <v>84</v>
      </c>
      <c r="O1646" t="s">
        <v>84</v>
      </c>
      <c r="P1646" t="s">
        <v>84</v>
      </c>
      <c r="Q1646" t="s">
        <v>84</v>
      </c>
      <c r="R1646" t="s">
        <v>84</v>
      </c>
      <c r="S1646" t="s">
        <v>84</v>
      </c>
      <c r="T1646" t="s">
        <v>84</v>
      </c>
      <c r="U1646" t="s">
        <v>84</v>
      </c>
      <c r="V1646" t="s">
        <v>84</v>
      </c>
      <c r="W1646" t="s">
        <v>84</v>
      </c>
      <c r="X1646" t="s">
        <v>84</v>
      </c>
    </row>
    <row r="1647" spans="1:24" hidden="1" x14ac:dyDescent="0.3">
      <c r="A1647">
        <v>0.50230133708022906</v>
      </c>
      <c r="B1647">
        <v>0</v>
      </c>
      <c r="C1647" t="s">
        <v>86</v>
      </c>
      <c r="D1647">
        <v>0.1</v>
      </c>
      <c r="E1647" t="s">
        <v>92</v>
      </c>
      <c r="F1647">
        <v>-68.012396543321074</v>
      </c>
      <c r="G1647" t="s">
        <v>56</v>
      </c>
      <c r="H1647" t="s">
        <v>84</v>
      </c>
      <c r="I1647" t="s">
        <v>84</v>
      </c>
      <c r="J1647" t="s">
        <v>84</v>
      </c>
      <c r="K1647" t="s">
        <v>84</v>
      </c>
      <c r="L1647" t="s">
        <v>84</v>
      </c>
      <c r="M1647" t="s">
        <v>84</v>
      </c>
      <c r="N1647" t="s">
        <v>84</v>
      </c>
      <c r="O1647" t="s">
        <v>84</v>
      </c>
      <c r="P1647" t="s">
        <v>84</v>
      </c>
      <c r="Q1647" t="s">
        <v>84</v>
      </c>
      <c r="R1647" t="s">
        <v>84</v>
      </c>
      <c r="S1647" t="s">
        <v>84</v>
      </c>
      <c r="T1647" t="s">
        <v>84</v>
      </c>
      <c r="U1647" t="s">
        <v>84</v>
      </c>
      <c r="V1647" t="s">
        <v>84</v>
      </c>
      <c r="W1647" t="s">
        <v>84</v>
      </c>
      <c r="X1647" t="s">
        <v>84</v>
      </c>
    </row>
    <row r="1648" spans="1:24" hidden="1" x14ac:dyDescent="0.3">
      <c r="A1648">
        <v>1.082635816075221</v>
      </c>
      <c r="B1648">
        <v>0</v>
      </c>
      <c r="C1648" t="s">
        <v>86</v>
      </c>
      <c r="D1648">
        <v>0.1</v>
      </c>
      <c r="E1648" t="s">
        <v>92</v>
      </c>
      <c r="F1648">
        <v>-31.055478820911869</v>
      </c>
      <c r="G1648" t="s">
        <v>56</v>
      </c>
      <c r="H1648" t="s">
        <v>84</v>
      </c>
      <c r="I1648" t="s">
        <v>84</v>
      </c>
      <c r="J1648" t="s">
        <v>84</v>
      </c>
      <c r="K1648" t="s">
        <v>84</v>
      </c>
      <c r="L1648" t="s">
        <v>84</v>
      </c>
      <c r="M1648" t="s">
        <v>84</v>
      </c>
      <c r="N1648" t="s">
        <v>84</v>
      </c>
      <c r="O1648" t="s">
        <v>84</v>
      </c>
      <c r="P1648" t="s">
        <v>84</v>
      </c>
      <c r="Q1648" t="s">
        <v>84</v>
      </c>
      <c r="R1648" t="s">
        <v>84</v>
      </c>
      <c r="S1648" t="s">
        <v>84</v>
      </c>
      <c r="T1648" t="s">
        <v>84</v>
      </c>
      <c r="U1648" t="s">
        <v>84</v>
      </c>
      <c r="V1648" t="s">
        <v>84</v>
      </c>
      <c r="W1648" t="s">
        <v>84</v>
      </c>
      <c r="X1648" t="s">
        <v>84</v>
      </c>
    </row>
    <row r="1649" spans="1:24" hidden="1" x14ac:dyDescent="0.3">
      <c r="A1649">
        <v>0.1059756944238074</v>
      </c>
      <c r="B1649">
        <v>0</v>
      </c>
      <c r="C1649" t="s">
        <v>86</v>
      </c>
      <c r="D1649">
        <v>0.1</v>
      </c>
      <c r="E1649" t="s">
        <v>92</v>
      </c>
      <c r="F1649">
        <v>-93.25124534013834</v>
      </c>
      <c r="G1649" t="s">
        <v>56</v>
      </c>
      <c r="H1649" t="s">
        <v>84</v>
      </c>
      <c r="I1649" t="s">
        <v>84</v>
      </c>
      <c r="J1649" t="s">
        <v>84</v>
      </c>
      <c r="K1649" t="s">
        <v>84</v>
      </c>
      <c r="L1649" t="s">
        <v>84</v>
      </c>
      <c r="M1649" t="s">
        <v>84</v>
      </c>
      <c r="N1649" t="s">
        <v>84</v>
      </c>
      <c r="O1649" t="s">
        <v>84</v>
      </c>
      <c r="P1649" t="s">
        <v>84</v>
      </c>
      <c r="Q1649" t="s">
        <v>84</v>
      </c>
      <c r="R1649" t="s">
        <v>84</v>
      </c>
      <c r="S1649" t="s">
        <v>84</v>
      </c>
      <c r="T1649" t="s">
        <v>84</v>
      </c>
      <c r="U1649" t="s">
        <v>84</v>
      </c>
      <c r="V1649" t="s">
        <v>84</v>
      </c>
      <c r="W1649" t="s">
        <v>84</v>
      </c>
      <c r="X1649" t="s">
        <v>84</v>
      </c>
    </row>
    <row r="1650" spans="1:24" hidden="1" x14ac:dyDescent="0.3">
      <c r="A1650">
        <v>0.44271155393110628</v>
      </c>
      <c r="B1650">
        <v>0</v>
      </c>
      <c r="C1650" t="s">
        <v>86</v>
      </c>
      <c r="D1650">
        <v>0.1</v>
      </c>
      <c r="E1650" t="s">
        <v>92</v>
      </c>
      <c r="F1650">
        <v>-71.807199010946547</v>
      </c>
      <c r="G1650" t="s">
        <v>56</v>
      </c>
      <c r="H1650" t="s">
        <v>84</v>
      </c>
      <c r="I1650" t="s">
        <v>84</v>
      </c>
      <c r="J1650" t="s">
        <v>84</v>
      </c>
      <c r="K1650" t="s">
        <v>84</v>
      </c>
      <c r="L1650" t="s">
        <v>84</v>
      </c>
      <c r="M1650" t="s">
        <v>84</v>
      </c>
      <c r="N1650" t="s">
        <v>84</v>
      </c>
      <c r="O1650" t="s">
        <v>84</v>
      </c>
      <c r="P1650" t="s">
        <v>84</v>
      </c>
      <c r="Q1650" t="s">
        <v>84</v>
      </c>
      <c r="R1650" t="s">
        <v>84</v>
      </c>
      <c r="S1650" t="s">
        <v>84</v>
      </c>
      <c r="T1650" t="s">
        <v>84</v>
      </c>
      <c r="U1650" t="s">
        <v>84</v>
      </c>
      <c r="V1650" t="s">
        <v>84</v>
      </c>
      <c r="W1650" t="s">
        <v>84</v>
      </c>
      <c r="X1650" t="s">
        <v>84</v>
      </c>
    </row>
    <row r="1651" spans="1:24" hidden="1" x14ac:dyDescent="0.3">
      <c r="A1651">
        <v>0.69001082300569061</v>
      </c>
      <c r="B1651">
        <v>0</v>
      </c>
      <c r="C1651" t="s">
        <v>86</v>
      </c>
      <c r="D1651">
        <v>0.1</v>
      </c>
      <c r="E1651" t="s">
        <v>92</v>
      </c>
      <c r="F1651">
        <v>-56.058662484513114</v>
      </c>
      <c r="G1651" t="s">
        <v>56</v>
      </c>
      <c r="H1651" t="s">
        <v>84</v>
      </c>
      <c r="I1651" t="s">
        <v>84</v>
      </c>
      <c r="J1651" t="s">
        <v>84</v>
      </c>
      <c r="K1651" t="s">
        <v>84</v>
      </c>
      <c r="L1651" t="s">
        <v>84</v>
      </c>
      <c r="M1651" t="s">
        <v>84</v>
      </c>
      <c r="N1651" t="s">
        <v>84</v>
      </c>
      <c r="O1651" t="s">
        <v>84</v>
      </c>
      <c r="P1651" t="s">
        <v>84</v>
      </c>
      <c r="Q1651" t="s">
        <v>84</v>
      </c>
      <c r="R1651" t="s">
        <v>84</v>
      </c>
      <c r="S1651" t="s">
        <v>84</v>
      </c>
      <c r="T1651" t="s">
        <v>84</v>
      </c>
      <c r="U1651" t="s">
        <v>84</v>
      </c>
      <c r="V1651" t="s">
        <v>84</v>
      </c>
      <c r="W1651" t="s">
        <v>84</v>
      </c>
      <c r="X1651" t="s">
        <v>84</v>
      </c>
    </row>
    <row r="1652" spans="1:24" hidden="1" x14ac:dyDescent="0.3">
      <c r="A1652">
        <v>0.34360501602880372</v>
      </c>
      <c r="B1652">
        <v>0</v>
      </c>
      <c r="C1652" t="s">
        <v>86</v>
      </c>
      <c r="D1652">
        <v>0.1</v>
      </c>
      <c r="E1652" t="s">
        <v>92</v>
      </c>
      <c r="F1652">
        <v>-78.118511365420389</v>
      </c>
      <c r="G1652" t="s">
        <v>56</v>
      </c>
      <c r="H1652" t="s">
        <v>84</v>
      </c>
      <c r="I1652" t="s">
        <v>84</v>
      </c>
      <c r="J1652" t="s">
        <v>84</v>
      </c>
      <c r="K1652" t="s">
        <v>84</v>
      </c>
      <c r="L1652" t="s">
        <v>84</v>
      </c>
      <c r="M1652" t="s">
        <v>84</v>
      </c>
      <c r="N1652" t="s">
        <v>84</v>
      </c>
      <c r="O1652" t="s">
        <v>84</v>
      </c>
      <c r="P1652" t="s">
        <v>84</v>
      </c>
      <c r="Q1652" t="s">
        <v>84</v>
      </c>
      <c r="R1652" t="s">
        <v>84</v>
      </c>
      <c r="S1652" t="s">
        <v>84</v>
      </c>
      <c r="T1652" t="s">
        <v>84</v>
      </c>
      <c r="U1652" t="s">
        <v>84</v>
      </c>
      <c r="V1652" t="s">
        <v>84</v>
      </c>
      <c r="W1652" t="s">
        <v>84</v>
      </c>
      <c r="X1652" t="s">
        <v>84</v>
      </c>
    </row>
    <row r="1653" spans="1:24" hidden="1" x14ac:dyDescent="0.3">
      <c r="A1653">
        <v>0.8641495584584824</v>
      </c>
      <c r="B1653">
        <v>0</v>
      </c>
      <c r="C1653" t="s">
        <v>86</v>
      </c>
      <c r="D1653">
        <v>0.1</v>
      </c>
      <c r="E1653" t="s">
        <v>92</v>
      </c>
      <c r="F1653">
        <v>-44.96914230029406</v>
      </c>
      <c r="G1653" t="s">
        <v>56</v>
      </c>
      <c r="H1653" t="s">
        <v>84</v>
      </c>
      <c r="I1653" t="s">
        <v>84</v>
      </c>
      <c r="J1653" t="s">
        <v>84</v>
      </c>
      <c r="K1653" t="s">
        <v>84</v>
      </c>
      <c r="L1653" t="s">
        <v>84</v>
      </c>
      <c r="M1653" t="s">
        <v>84</v>
      </c>
      <c r="N1653" t="s">
        <v>84</v>
      </c>
      <c r="O1653" t="s">
        <v>84</v>
      </c>
      <c r="P1653" t="s">
        <v>84</v>
      </c>
      <c r="Q1653" t="s">
        <v>84</v>
      </c>
      <c r="R1653" t="s">
        <v>84</v>
      </c>
      <c r="S1653" t="s">
        <v>84</v>
      </c>
      <c r="T1653" t="s">
        <v>84</v>
      </c>
      <c r="U1653" t="s">
        <v>84</v>
      </c>
      <c r="V1653" t="s">
        <v>84</v>
      </c>
      <c r="W1653" t="s">
        <v>84</v>
      </c>
      <c r="X1653" t="s">
        <v>84</v>
      </c>
    </row>
    <row r="1654" spans="1:24" hidden="1" x14ac:dyDescent="0.3">
      <c r="A1654">
        <v>1.4576206292433047</v>
      </c>
      <c r="B1654">
        <v>0</v>
      </c>
      <c r="C1654" t="s">
        <v>86</v>
      </c>
      <c r="D1654">
        <v>0.1</v>
      </c>
      <c r="E1654" t="s">
        <v>92</v>
      </c>
      <c r="F1654">
        <v>-7.1756588395017067</v>
      </c>
      <c r="G1654" t="s">
        <v>56</v>
      </c>
      <c r="H1654" t="s">
        <v>84</v>
      </c>
      <c r="I1654" t="s">
        <v>84</v>
      </c>
      <c r="J1654" t="s">
        <v>84</v>
      </c>
      <c r="K1654" t="s">
        <v>84</v>
      </c>
      <c r="L1654" t="s">
        <v>84</v>
      </c>
      <c r="M1654" t="s">
        <v>84</v>
      </c>
      <c r="N1654" t="s">
        <v>84</v>
      </c>
      <c r="O1654" t="s">
        <v>84</v>
      </c>
      <c r="P1654" t="s">
        <v>84</v>
      </c>
      <c r="Q1654" t="s">
        <v>84</v>
      </c>
      <c r="R1654" t="s">
        <v>84</v>
      </c>
      <c r="S1654" t="s">
        <v>84</v>
      </c>
      <c r="T1654" t="s">
        <v>84</v>
      </c>
      <c r="U1654" t="s">
        <v>84</v>
      </c>
      <c r="V1654" t="s">
        <v>84</v>
      </c>
      <c r="W1654" t="s">
        <v>84</v>
      </c>
      <c r="X1654" t="s">
        <v>84</v>
      </c>
    </row>
    <row r="1655" spans="1:24" hidden="1" x14ac:dyDescent="0.3">
      <c r="A1655">
        <v>0.91764212324993821</v>
      </c>
      <c r="B1655">
        <v>0</v>
      </c>
      <c r="C1655" t="s">
        <v>82</v>
      </c>
      <c r="D1655">
        <v>0.2</v>
      </c>
      <c r="E1655" t="s">
        <v>92</v>
      </c>
      <c r="F1655">
        <v>-41.562623495514352</v>
      </c>
      <c r="G1655" t="s">
        <v>56</v>
      </c>
      <c r="H1655" t="s">
        <v>84</v>
      </c>
      <c r="I1655" t="s">
        <v>84</v>
      </c>
      <c r="J1655" t="s">
        <v>84</v>
      </c>
      <c r="K1655" t="s">
        <v>84</v>
      </c>
      <c r="L1655" t="s">
        <v>84</v>
      </c>
      <c r="M1655" t="s">
        <v>84</v>
      </c>
      <c r="N1655" t="s">
        <v>84</v>
      </c>
      <c r="O1655" t="s">
        <v>84</v>
      </c>
      <c r="P1655" t="s">
        <v>84</v>
      </c>
      <c r="Q1655" t="s">
        <v>84</v>
      </c>
      <c r="R1655" t="s">
        <v>84</v>
      </c>
      <c r="S1655" t="s">
        <v>84</v>
      </c>
      <c r="T1655" t="s">
        <v>84</v>
      </c>
      <c r="U1655" t="s">
        <v>84</v>
      </c>
      <c r="V1655" t="s">
        <v>84</v>
      </c>
      <c r="W1655" t="s">
        <v>84</v>
      </c>
      <c r="X1655" t="s">
        <v>84</v>
      </c>
    </row>
    <row r="1656" spans="1:24" hidden="1" x14ac:dyDescent="0.3">
      <c r="A1656">
        <v>0.69492001965649874</v>
      </c>
      <c r="B1656">
        <v>0</v>
      </c>
      <c r="C1656" t="s">
        <v>82</v>
      </c>
      <c r="D1656">
        <v>0.2</v>
      </c>
      <c r="E1656" t="s">
        <v>92</v>
      </c>
      <c r="F1656">
        <v>-55.74603453757252</v>
      </c>
      <c r="G1656" t="s">
        <v>56</v>
      </c>
      <c r="H1656" t="s">
        <v>84</v>
      </c>
      <c r="I1656" t="s">
        <v>84</v>
      </c>
      <c r="J1656" t="s">
        <v>84</v>
      </c>
      <c r="K1656" t="s">
        <v>84</v>
      </c>
      <c r="L1656" t="s">
        <v>84</v>
      </c>
      <c r="M1656" t="s">
        <v>84</v>
      </c>
      <c r="N1656" t="s">
        <v>84</v>
      </c>
      <c r="O1656" t="s">
        <v>84</v>
      </c>
      <c r="P1656" t="s">
        <v>84</v>
      </c>
      <c r="Q1656" t="s">
        <v>84</v>
      </c>
      <c r="R1656" t="s">
        <v>84</v>
      </c>
      <c r="S1656" t="s">
        <v>84</v>
      </c>
      <c r="T1656" t="s">
        <v>84</v>
      </c>
      <c r="U1656" t="s">
        <v>84</v>
      </c>
      <c r="V1656" t="s">
        <v>84</v>
      </c>
      <c r="W1656" t="s">
        <v>84</v>
      </c>
      <c r="X1656" t="s">
        <v>84</v>
      </c>
    </row>
    <row r="1657" spans="1:24" hidden="1" x14ac:dyDescent="0.3">
      <c r="A1657">
        <v>1.2198066114327346</v>
      </c>
      <c r="B1657">
        <v>0</v>
      </c>
      <c r="C1657" t="s">
        <v>82</v>
      </c>
      <c r="D1657">
        <v>0.2</v>
      </c>
      <c r="E1657" t="s">
        <v>92</v>
      </c>
      <c r="F1657">
        <v>-22.320154656260932</v>
      </c>
      <c r="G1657" t="s">
        <v>56</v>
      </c>
      <c r="H1657" t="s">
        <v>84</v>
      </c>
      <c r="I1657" t="s">
        <v>84</v>
      </c>
      <c r="J1657" t="s">
        <v>84</v>
      </c>
      <c r="K1657" t="s">
        <v>84</v>
      </c>
      <c r="L1657" t="s">
        <v>84</v>
      </c>
      <c r="M1657" t="s">
        <v>84</v>
      </c>
      <c r="N1657" t="s">
        <v>84</v>
      </c>
      <c r="O1657" t="s">
        <v>84</v>
      </c>
      <c r="P1657" t="s">
        <v>84</v>
      </c>
      <c r="Q1657" t="s">
        <v>84</v>
      </c>
      <c r="R1657" t="s">
        <v>84</v>
      </c>
      <c r="S1657" t="s">
        <v>84</v>
      </c>
      <c r="T1657" t="s">
        <v>84</v>
      </c>
      <c r="U1657" t="s">
        <v>84</v>
      </c>
      <c r="V1657" t="s">
        <v>84</v>
      </c>
      <c r="W1657" t="s">
        <v>84</v>
      </c>
      <c r="X1657" t="s">
        <v>84</v>
      </c>
    </row>
    <row r="1658" spans="1:24" hidden="1" x14ac:dyDescent="0.3">
      <c r="A1658">
        <v>1.4210845629503714</v>
      </c>
      <c r="B1658">
        <v>0</v>
      </c>
      <c r="C1658" t="s">
        <v>82</v>
      </c>
      <c r="D1658">
        <v>0.2</v>
      </c>
      <c r="E1658" t="s">
        <v>92</v>
      </c>
      <c r="F1658">
        <v>-9.5023522288498121</v>
      </c>
      <c r="G1658" t="s">
        <v>56</v>
      </c>
      <c r="H1658" t="s">
        <v>84</v>
      </c>
      <c r="I1658" t="s">
        <v>84</v>
      </c>
      <c r="J1658" t="s">
        <v>84</v>
      </c>
      <c r="K1658" t="s">
        <v>84</v>
      </c>
      <c r="L1658" t="s">
        <v>84</v>
      </c>
      <c r="M1658" t="s">
        <v>84</v>
      </c>
      <c r="N1658" t="s">
        <v>84</v>
      </c>
      <c r="O1658" t="s">
        <v>84</v>
      </c>
      <c r="P1658" t="s">
        <v>84</v>
      </c>
      <c r="Q1658" t="s">
        <v>84</v>
      </c>
      <c r="R1658" t="s">
        <v>84</v>
      </c>
      <c r="S1658" t="s">
        <v>84</v>
      </c>
      <c r="T1658" t="s">
        <v>84</v>
      </c>
      <c r="U1658" t="s">
        <v>84</v>
      </c>
      <c r="V1658" t="s">
        <v>84</v>
      </c>
      <c r="W1658" t="s">
        <v>84</v>
      </c>
      <c r="X1658" t="s">
        <v>84</v>
      </c>
    </row>
    <row r="1659" spans="1:24" hidden="1" x14ac:dyDescent="0.3">
      <c r="A1659">
        <v>1.686505292959628</v>
      </c>
      <c r="B1659">
        <v>0</v>
      </c>
      <c r="C1659" t="s">
        <v>82</v>
      </c>
      <c r="D1659">
        <v>0.2</v>
      </c>
      <c r="E1659" t="s">
        <v>92</v>
      </c>
      <c r="F1659">
        <v>7.4001969661611158</v>
      </c>
      <c r="G1659" t="s">
        <v>56</v>
      </c>
      <c r="H1659" t="s">
        <v>84</v>
      </c>
      <c r="I1659" t="s">
        <v>84</v>
      </c>
      <c r="J1659" t="s">
        <v>84</v>
      </c>
      <c r="K1659" t="s">
        <v>84</v>
      </c>
      <c r="L1659" t="s">
        <v>84</v>
      </c>
      <c r="M1659" t="s">
        <v>84</v>
      </c>
      <c r="N1659" t="s">
        <v>84</v>
      </c>
      <c r="O1659" t="s">
        <v>84</v>
      </c>
      <c r="P1659" t="s">
        <v>84</v>
      </c>
      <c r="Q1659" t="s">
        <v>84</v>
      </c>
      <c r="R1659" t="s">
        <v>84</v>
      </c>
      <c r="S1659" t="s">
        <v>84</v>
      </c>
      <c r="T1659" t="s">
        <v>84</v>
      </c>
      <c r="U1659" t="s">
        <v>84</v>
      </c>
      <c r="V1659" t="s">
        <v>84</v>
      </c>
      <c r="W1659" t="s">
        <v>84</v>
      </c>
      <c r="X1659" t="s">
        <v>84</v>
      </c>
    </row>
    <row r="1660" spans="1:24" hidden="1" x14ac:dyDescent="0.3">
      <c r="A1660">
        <v>1.7255038623278554</v>
      </c>
      <c r="B1660">
        <v>0</v>
      </c>
      <c r="C1660" t="s">
        <v>82</v>
      </c>
      <c r="D1660">
        <v>0.2</v>
      </c>
      <c r="E1660" t="s">
        <v>92</v>
      </c>
      <c r="F1660">
        <v>9.8837077200442796</v>
      </c>
      <c r="G1660" t="s">
        <v>56</v>
      </c>
      <c r="H1660" t="s">
        <v>84</v>
      </c>
      <c r="I1660" t="s">
        <v>84</v>
      </c>
      <c r="J1660" t="s">
        <v>84</v>
      </c>
      <c r="K1660" t="s">
        <v>84</v>
      </c>
      <c r="L1660" t="s">
        <v>84</v>
      </c>
      <c r="M1660" t="s">
        <v>84</v>
      </c>
      <c r="N1660" t="s">
        <v>84</v>
      </c>
      <c r="O1660" t="s">
        <v>84</v>
      </c>
      <c r="P1660" t="s">
        <v>84</v>
      </c>
      <c r="Q1660" t="s">
        <v>84</v>
      </c>
      <c r="R1660" t="s">
        <v>84</v>
      </c>
      <c r="S1660" t="s">
        <v>84</v>
      </c>
      <c r="T1660" t="s">
        <v>84</v>
      </c>
      <c r="U1660" t="s">
        <v>84</v>
      </c>
      <c r="V1660" t="s">
        <v>84</v>
      </c>
      <c r="W1660" t="s">
        <v>84</v>
      </c>
      <c r="X1660" t="s">
        <v>84</v>
      </c>
    </row>
    <row r="1661" spans="1:24" hidden="1" x14ac:dyDescent="0.3">
      <c r="A1661">
        <v>0.75821377411892299</v>
      </c>
      <c r="B1661">
        <v>0</v>
      </c>
      <c r="C1661" t="s">
        <v>82</v>
      </c>
      <c r="D1661">
        <v>0.2</v>
      </c>
      <c r="E1661" t="s">
        <v>92</v>
      </c>
      <c r="F1661">
        <v>-51.715355402221043</v>
      </c>
      <c r="G1661" t="s">
        <v>56</v>
      </c>
      <c r="H1661" t="s">
        <v>84</v>
      </c>
      <c r="I1661" t="s">
        <v>84</v>
      </c>
      <c r="J1661" t="s">
        <v>84</v>
      </c>
      <c r="K1661" t="s">
        <v>84</v>
      </c>
      <c r="L1661" t="s">
        <v>84</v>
      </c>
      <c r="M1661" t="s">
        <v>84</v>
      </c>
      <c r="N1661" t="s">
        <v>84</v>
      </c>
      <c r="O1661" t="s">
        <v>84</v>
      </c>
      <c r="P1661" t="s">
        <v>84</v>
      </c>
      <c r="Q1661" t="s">
        <v>84</v>
      </c>
      <c r="R1661" t="s">
        <v>84</v>
      </c>
      <c r="S1661" t="s">
        <v>84</v>
      </c>
      <c r="T1661" t="s">
        <v>84</v>
      </c>
      <c r="U1661" t="s">
        <v>84</v>
      </c>
      <c r="V1661" t="s">
        <v>84</v>
      </c>
      <c r="W1661" t="s">
        <v>84</v>
      </c>
      <c r="X1661" t="s">
        <v>84</v>
      </c>
    </row>
    <row r="1662" spans="1:24" hidden="1" x14ac:dyDescent="0.3">
      <c r="A1662">
        <v>1.6074660050328597</v>
      </c>
      <c r="B1662">
        <v>0</v>
      </c>
      <c r="C1662" t="s">
        <v>82</v>
      </c>
      <c r="D1662">
        <v>0.2</v>
      </c>
      <c r="E1662" t="s">
        <v>92</v>
      </c>
      <c r="F1662">
        <v>2.3668092105240857</v>
      </c>
      <c r="G1662" t="s">
        <v>56</v>
      </c>
      <c r="H1662" t="s">
        <v>84</v>
      </c>
      <c r="I1662" t="s">
        <v>84</v>
      </c>
      <c r="J1662" t="s">
        <v>84</v>
      </c>
      <c r="K1662" t="s">
        <v>84</v>
      </c>
      <c r="L1662" t="s">
        <v>84</v>
      </c>
      <c r="M1662" t="s">
        <v>84</v>
      </c>
      <c r="N1662" t="s">
        <v>84</v>
      </c>
      <c r="O1662" t="s">
        <v>84</v>
      </c>
      <c r="P1662" t="s">
        <v>84</v>
      </c>
      <c r="Q1662" t="s">
        <v>84</v>
      </c>
      <c r="R1662" t="s">
        <v>84</v>
      </c>
      <c r="S1662" t="s">
        <v>84</v>
      </c>
      <c r="T1662" t="s">
        <v>84</v>
      </c>
      <c r="U1662" t="s">
        <v>84</v>
      </c>
      <c r="V1662" t="s">
        <v>84</v>
      </c>
      <c r="W1662" t="s">
        <v>84</v>
      </c>
      <c r="X1662" t="s">
        <v>84</v>
      </c>
    </row>
    <row r="1663" spans="1:24" hidden="1" x14ac:dyDescent="0.3">
      <c r="A1663">
        <v>1.8008816430555148</v>
      </c>
      <c r="B1663">
        <v>0</v>
      </c>
      <c r="C1663" t="s">
        <v>82</v>
      </c>
      <c r="D1663">
        <v>0.2</v>
      </c>
      <c r="E1663" t="s">
        <v>92</v>
      </c>
      <c r="F1663">
        <v>14.683923011877651</v>
      </c>
      <c r="G1663" t="s">
        <v>56</v>
      </c>
      <c r="H1663" t="s">
        <v>84</v>
      </c>
      <c r="I1663" t="s">
        <v>84</v>
      </c>
      <c r="J1663" t="s">
        <v>84</v>
      </c>
      <c r="K1663" t="s">
        <v>84</v>
      </c>
      <c r="L1663" t="s">
        <v>84</v>
      </c>
      <c r="M1663" t="s">
        <v>84</v>
      </c>
      <c r="N1663" t="s">
        <v>84</v>
      </c>
      <c r="O1663" t="s">
        <v>84</v>
      </c>
      <c r="P1663" t="s">
        <v>84</v>
      </c>
      <c r="Q1663" t="s">
        <v>84</v>
      </c>
      <c r="R1663" t="s">
        <v>84</v>
      </c>
      <c r="S1663" t="s">
        <v>84</v>
      </c>
      <c r="T1663" t="s">
        <v>84</v>
      </c>
      <c r="U1663" t="s">
        <v>84</v>
      </c>
      <c r="V1663" t="s">
        <v>84</v>
      </c>
      <c r="W1663" t="s">
        <v>84</v>
      </c>
      <c r="X1663" t="s">
        <v>84</v>
      </c>
    </row>
    <row r="1664" spans="1:24" hidden="1" x14ac:dyDescent="0.3">
      <c r="A1664">
        <v>1.6195544318115842</v>
      </c>
      <c r="B1664">
        <v>0</v>
      </c>
      <c r="C1664" t="s">
        <v>82</v>
      </c>
      <c r="D1664">
        <v>0.2</v>
      </c>
      <c r="E1664" t="s">
        <v>92</v>
      </c>
      <c r="F1664">
        <v>3.1366256009414872</v>
      </c>
      <c r="G1664" t="s">
        <v>56</v>
      </c>
      <c r="H1664" t="s">
        <v>84</v>
      </c>
      <c r="I1664" t="s">
        <v>84</v>
      </c>
      <c r="J1664" t="s">
        <v>84</v>
      </c>
      <c r="K1664" t="s">
        <v>84</v>
      </c>
      <c r="L1664" t="s">
        <v>84</v>
      </c>
      <c r="M1664" t="s">
        <v>84</v>
      </c>
      <c r="N1664" t="s">
        <v>84</v>
      </c>
      <c r="O1664" t="s">
        <v>84</v>
      </c>
      <c r="P1664" t="s">
        <v>84</v>
      </c>
      <c r="Q1664" t="s">
        <v>84</v>
      </c>
      <c r="R1664" t="s">
        <v>84</v>
      </c>
      <c r="S1664" t="s">
        <v>84</v>
      </c>
      <c r="T1664" t="s">
        <v>84</v>
      </c>
      <c r="U1664" t="s">
        <v>84</v>
      </c>
      <c r="V1664" t="s">
        <v>84</v>
      </c>
      <c r="W1664" t="s">
        <v>84</v>
      </c>
      <c r="X1664" t="s">
        <v>84</v>
      </c>
    </row>
    <row r="1665" spans="1:24" hidden="1" x14ac:dyDescent="0.3">
      <c r="A1665">
        <v>1.6290820639055255</v>
      </c>
      <c r="B1665">
        <v>0</v>
      </c>
      <c r="C1665" t="s">
        <v>82</v>
      </c>
      <c r="D1665">
        <v>0.2</v>
      </c>
      <c r="E1665" t="s">
        <v>92</v>
      </c>
      <c r="F1665">
        <v>3.7433652108212074</v>
      </c>
      <c r="G1665" t="s">
        <v>56</v>
      </c>
      <c r="H1665" t="s">
        <v>84</v>
      </c>
      <c r="I1665" t="s">
        <v>84</v>
      </c>
      <c r="J1665" t="s">
        <v>84</v>
      </c>
      <c r="K1665" t="s">
        <v>84</v>
      </c>
      <c r="L1665" t="s">
        <v>84</v>
      </c>
      <c r="M1665" t="s">
        <v>84</v>
      </c>
      <c r="N1665" t="s">
        <v>84</v>
      </c>
      <c r="O1665" t="s">
        <v>84</v>
      </c>
      <c r="P1665" t="s">
        <v>84</v>
      </c>
      <c r="Q1665" t="s">
        <v>84</v>
      </c>
      <c r="R1665" t="s">
        <v>84</v>
      </c>
      <c r="S1665" t="s">
        <v>84</v>
      </c>
      <c r="T1665" t="s">
        <v>84</v>
      </c>
      <c r="U1665" t="s">
        <v>84</v>
      </c>
      <c r="V1665" t="s">
        <v>84</v>
      </c>
      <c r="W1665" t="s">
        <v>84</v>
      </c>
      <c r="X1665" t="s">
        <v>84</v>
      </c>
    </row>
    <row r="1666" spans="1:24" hidden="1" x14ac:dyDescent="0.3">
      <c r="A1666">
        <v>1.2401602270296235</v>
      </c>
      <c r="B1666">
        <v>0</v>
      </c>
      <c r="C1666" t="s">
        <v>82</v>
      </c>
      <c r="D1666">
        <v>0.2</v>
      </c>
      <c r="E1666" t="s">
        <v>92</v>
      </c>
      <c r="F1666">
        <v>-21.023993693585719</v>
      </c>
      <c r="G1666" t="s">
        <v>56</v>
      </c>
      <c r="H1666" t="s">
        <v>84</v>
      </c>
      <c r="I1666" t="s">
        <v>84</v>
      </c>
      <c r="J1666" t="s">
        <v>84</v>
      </c>
      <c r="K1666" t="s">
        <v>84</v>
      </c>
      <c r="L1666" t="s">
        <v>84</v>
      </c>
      <c r="M1666" t="s">
        <v>84</v>
      </c>
      <c r="N1666" t="s">
        <v>84</v>
      </c>
      <c r="O1666" t="s">
        <v>84</v>
      </c>
      <c r="P1666" t="s">
        <v>84</v>
      </c>
      <c r="Q1666" t="s">
        <v>84</v>
      </c>
      <c r="R1666" t="s">
        <v>84</v>
      </c>
      <c r="S1666" t="s">
        <v>84</v>
      </c>
      <c r="T1666" t="s">
        <v>84</v>
      </c>
      <c r="U1666" t="s">
        <v>84</v>
      </c>
      <c r="V1666" t="s">
        <v>84</v>
      </c>
      <c r="W1666" t="s">
        <v>84</v>
      </c>
      <c r="X1666" t="s">
        <v>84</v>
      </c>
    </row>
    <row r="1667" spans="1:24" hidden="1" x14ac:dyDescent="0.3">
      <c r="A1667">
        <v>0.81860121858522539</v>
      </c>
      <c r="B1667">
        <v>0</v>
      </c>
      <c r="C1667" t="s">
        <v>82</v>
      </c>
      <c r="D1667">
        <v>0.2</v>
      </c>
      <c r="E1667" t="s">
        <v>92</v>
      </c>
      <c r="F1667">
        <v>-47.86975618765679</v>
      </c>
      <c r="G1667" t="s">
        <v>56</v>
      </c>
      <c r="H1667" t="s">
        <v>84</v>
      </c>
      <c r="I1667" t="s">
        <v>84</v>
      </c>
      <c r="J1667" t="s">
        <v>84</v>
      </c>
      <c r="K1667" t="s">
        <v>84</v>
      </c>
      <c r="L1667" t="s">
        <v>84</v>
      </c>
      <c r="M1667" t="s">
        <v>84</v>
      </c>
      <c r="N1667" t="s">
        <v>84</v>
      </c>
      <c r="O1667" t="s">
        <v>84</v>
      </c>
      <c r="P1667" t="s">
        <v>84</v>
      </c>
      <c r="Q1667" t="s">
        <v>84</v>
      </c>
      <c r="R1667" t="s">
        <v>84</v>
      </c>
      <c r="S1667" t="s">
        <v>84</v>
      </c>
      <c r="T1667" t="s">
        <v>84</v>
      </c>
      <c r="U1667" t="s">
        <v>84</v>
      </c>
      <c r="V1667" t="s">
        <v>84</v>
      </c>
      <c r="W1667" t="s">
        <v>84</v>
      </c>
      <c r="X1667" t="s">
        <v>84</v>
      </c>
    </row>
    <row r="1668" spans="1:24" hidden="1" x14ac:dyDescent="0.3">
      <c r="A1668">
        <v>1.1774387763834677</v>
      </c>
      <c r="B1668">
        <v>0</v>
      </c>
      <c r="C1668" t="s">
        <v>82</v>
      </c>
      <c r="D1668">
        <v>0.2</v>
      </c>
      <c r="E1668" t="s">
        <v>92</v>
      </c>
      <c r="F1668">
        <v>-25.018227320673265</v>
      </c>
      <c r="G1668" t="s">
        <v>56</v>
      </c>
      <c r="H1668" t="s">
        <v>84</v>
      </c>
      <c r="I1668" t="s">
        <v>84</v>
      </c>
      <c r="J1668" t="s">
        <v>84</v>
      </c>
      <c r="K1668" t="s">
        <v>84</v>
      </c>
      <c r="L1668" t="s">
        <v>84</v>
      </c>
      <c r="M1668" t="s">
        <v>84</v>
      </c>
      <c r="N1668" t="s">
        <v>84</v>
      </c>
      <c r="O1668" t="s">
        <v>84</v>
      </c>
      <c r="P1668" t="s">
        <v>84</v>
      </c>
      <c r="Q1668" t="s">
        <v>84</v>
      </c>
      <c r="R1668" t="s">
        <v>84</v>
      </c>
      <c r="S1668" t="s">
        <v>84</v>
      </c>
      <c r="T1668" t="s">
        <v>84</v>
      </c>
      <c r="U1668" t="s">
        <v>84</v>
      </c>
      <c r="V1668" t="s">
        <v>84</v>
      </c>
      <c r="W1668" t="s">
        <v>84</v>
      </c>
      <c r="X1668" t="s">
        <v>84</v>
      </c>
    </row>
    <row r="1669" spans="1:24" hidden="1" x14ac:dyDescent="0.3">
      <c r="A1669">
        <v>1.1163145148964895</v>
      </c>
      <c r="B1669">
        <v>0</v>
      </c>
      <c r="C1669" t="s">
        <v>82</v>
      </c>
      <c r="D1669">
        <v>0.2</v>
      </c>
      <c r="E1669" t="s">
        <v>92</v>
      </c>
      <c r="F1669">
        <v>-28.910748589665069</v>
      </c>
      <c r="G1669" t="s">
        <v>56</v>
      </c>
      <c r="H1669" t="s">
        <v>84</v>
      </c>
      <c r="I1669" t="s">
        <v>84</v>
      </c>
      <c r="J1669" t="s">
        <v>84</v>
      </c>
      <c r="K1669" t="s">
        <v>84</v>
      </c>
      <c r="L1669" t="s">
        <v>84</v>
      </c>
      <c r="M1669" t="s">
        <v>84</v>
      </c>
      <c r="N1669" t="s">
        <v>84</v>
      </c>
      <c r="O1669" t="s">
        <v>84</v>
      </c>
      <c r="P1669" t="s">
        <v>84</v>
      </c>
      <c r="Q1669" t="s">
        <v>84</v>
      </c>
      <c r="R1669" t="s">
        <v>84</v>
      </c>
      <c r="S1669" t="s">
        <v>84</v>
      </c>
      <c r="T1669" t="s">
        <v>84</v>
      </c>
      <c r="U1669" t="s">
        <v>84</v>
      </c>
      <c r="V1669" t="s">
        <v>84</v>
      </c>
      <c r="W1669" t="s">
        <v>84</v>
      </c>
      <c r="X1669" t="s">
        <v>84</v>
      </c>
    </row>
    <row r="1670" spans="1:24" hidden="1" x14ac:dyDescent="0.3">
      <c r="A1670">
        <v>1.0937492085679972</v>
      </c>
      <c r="B1670">
        <v>0</v>
      </c>
      <c r="C1670" t="s">
        <v>82</v>
      </c>
      <c r="D1670">
        <v>0.2</v>
      </c>
      <c r="E1670" t="s">
        <v>92</v>
      </c>
      <c r="F1670">
        <v>-30.347754660383547</v>
      </c>
      <c r="G1670" t="s">
        <v>56</v>
      </c>
      <c r="H1670" t="s">
        <v>84</v>
      </c>
      <c r="I1670" t="s">
        <v>84</v>
      </c>
      <c r="J1670" t="s">
        <v>84</v>
      </c>
      <c r="K1670" t="s">
        <v>84</v>
      </c>
      <c r="L1670" t="s">
        <v>84</v>
      </c>
      <c r="M1670" t="s">
        <v>84</v>
      </c>
      <c r="N1670" t="s">
        <v>84</v>
      </c>
      <c r="O1670" t="s">
        <v>84</v>
      </c>
      <c r="P1670" t="s">
        <v>84</v>
      </c>
      <c r="Q1670" t="s">
        <v>84</v>
      </c>
      <c r="R1670" t="s">
        <v>84</v>
      </c>
      <c r="S1670" t="s">
        <v>84</v>
      </c>
      <c r="T1670" t="s">
        <v>84</v>
      </c>
      <c r="U1670" t="s">
        <v>84</v>
      </c>
      <c r="V1670" t="s">
        <v>84</v>
      </c>
      <c r="W1670" t="s">
        <v>84</v>
      </c>
      <c r="X1670" t="s">
        <v>84</v>
      </c>
    </row>
    <row r="1671" spans="1:24" hidden="1" x14ac:dyDescent="0.3">
      <c r="A1671">
        <v>2.1684842722752071</v>
      </c>
      <c r="B1671">
        <v>0</v>
      </c>
      <c r="C1671" t="s">
        <v>82</v>
      </c>
      <c r="D1671">
        <v>0.2</v>
      </c>
      <c r="E1671" t="s">
        <v>92</v>
      </c>
      <c r="F1671">
        <v>38.093630024530796</v>
      </c>
      <c r="G1671" t="s">
        <v>56</v>
      </c>
      <c r="H1671" t="s">
        <v>84</v>
      </c>
      <c r="I1671" t="s">
        <v>84</v>
      </c>
      <c r="J1671" t="s">
        <v>84</v>
      </c>
      <c r="K1671" t="s">
        <v>84</v>
      </c>
      <c r="L1671" t="s">
        <v>84</v>
      </c>
      <c r="M1671" t="s">
        <v>84</v>
      </c>
      <c r="N1671" t="s">
        <v>84</v>
      </c>
      <c r="O1671" t="s">
        <v>84</v>
      </c>
      <c r="P1671" t="s">
        <v>84</v>
      </c>
      <c r="Q1671" t="s">
        <v>84</v>
      </c>
      <c r="R1671" t="s">
        <v>84</v>
      </c>
      <c r="S1671" t="s">
        <v>84</v>
      </c>
      <c r="T1671" t="s">
        <v>84</v>
      </c>
      <c r="U1671" t="s">
        <v>84</v>
      </c>
      <c r="V1671" t="s">
        <v>84</v>
      </c>
      <c r="W1671" t="s">
        <v>84</v>
      </c>
      <c r="X1671" t="s">
        <v>84</v>
      </c>
    </row>
    <row r="1672" spans="1:24" hidden="1" x14ac:dyDescent="0.3">
      <c r="A1672">
        <v>1.4679337722203716</v>
      </c>
      <c r="B1672">
        <v>0</v>
      </c>
      <c r="C1672" t="s">
        <v>82</v>
      </c>
      <c r="D1672">
        <v>0.2</v>
      </c>
      <c r="E1672" t="s">
        <v>92</v>
      </c>
      <c r="F1672">
        <v>-6.518896247827068</v>
      </c>
      <c r="G1672" t="s">
        <v>56</v>
      </c>
      <c r="H1672" t="s">
        <v>84</v>
      </c>
      <c r="I1672" t="s">
        <v>84</v>
      </c>
      <c r="J1672" t="s">
        <v>84</v>
      </c>
      <c r="K1672" t="s">
        <v>84</v>
      </c>
      <c r="L1672" t="s">
        <v>84</v>
      </c>
      <c r="M1672" t="s">
        <v>84</v>
      </c>
      <c r="N1672" t="s">
        <v>84</v>
      </c>
      <c r="O1672" t="s">
        <v>84</v>
      </c>
      <c r="P1672" t="s">
        <v>84</v>
      </c>
      <c r="Q1672" t="s">
        <v>84</v>
      </c>
      <c r="R1672" t="s">
        <v>84</v>
      </c>
      <c r="S1672" t="s">
        <v>84</v>
      </c>
      <c r="T1672" t="s">
        <v>84</v>
      </c>
      <c r="U1672" t="s">
        <v>84</v>
      </c>
      <c r="V1672" t="s">
        <v>84</v>
      </c>
      <c r="W1672" t="s">
        <v>84</v>
      </c>
      <c r="X1672" t="s">
        <v>84</v>
      </c>
    </row>
    <row r="1673" spans="1:24" hidden="1" x14ac:dyDescent="0.3">
      <c r="A1673">
        <v>1.5422921713827518</v>
      </c>
      <c r="B1673">
        <v>0</v>
      </c>
      <c r="C1673" t="s">
        <v>82</v>
      </c>
      <c r="D1673">
        <v>0.2</v>
      </c>
      <c r="E1673" t="s">
        <v>92</v>
      </c>
      <c r="F1673">
        <v>-1.7835973137138295</v>
      </c>
      <c r="G1673" t="s">
        <v>56</v>
      </c>
      <c r="H1673" t="s">
        <v>84</v>
      </c>
      <c r="I1673" t="s">
        <v>84</v>
      </c>
      <c r="J1673" t="s">
        <v>84</v>
      </c>
      <c r="K1673" t="s">
        <v>84</v>
      </c>
      <c r="L1673" t="s">
        <v>84</v>
      </c>
      <c r="M1673" t="s">
        <v>84</v>
      </c>
      <c r="N1673" t="s">
        <v>84</v>
      </c>
      <c r="O1673" t="s">
        <v>84</v>
      </c>
      <c r="P1673" t="s">
        <v>84</v>
      </c>
      <c r="Q1673" t="s">
        <v>84</v>
      </c>
      <c r="R1673" t="s">
        <v>84</v>
      </c>
      <c r="S1673" t="s">
        <v>84</v>
      </c>
      <c r="T1673" t="s">
        <v>84</v>
      </c>
      <c r="U1673" t="s">
        <v>84</v>
      </c>
      <c r="V1673" t="s">
        <v>84</v>
      </c>
      <c r="W1673" t="s">
        <v>84</v>
      </c>
      <c r="X1673" t="s">
        <v>84</v>
      </c>
    </row>
    <row r="1674" spans="1:24" hidden="1" x14ac:dyDescent="0.3">
      <c r="A1674">
        <v>1.333796400831458</v>
      </c>
      <c r="B1674">
        <v>0</v>
      </c>
      <c r="C1674" t="s">
        <v>82</v>
      </c>
      <c r="D1674">
        <v>0.2</v>
      </c>
      <c r="E1674" t="s">
        <v>92</v>
      </c>
      <c r="F1674">
        <v>-15.061045607115966</v>
      </c>
      <c r="G1674" t="s">
        <v>56</v>
      </c>
      <c r="H1674" t="s">
        <v>84</v>
      </c>
      <c r="I1674" t="s">
        <v>84</v>
      </c>
      <c r="J1674" t="s">
        <v>84</v>
      </c>
      <c r="K1674" t="s">
        <v>84</v>
      </c>
      <c r="L1674" t="s">
        <v>84</v>
      </c>
      <c r="M1674" t="s">
        <v>84</v>
      </c>
      <c r="N1674" t="s">
        <v>84</v>
      </c>
      <c r="O1674" t="s">
        <v>84</v>
      </c>
      <c r="P1674" t="s">
        <v>84</v>
      </c>
      <c r="Q1674" t="s">
        <v>84</v>
      </c>
      <c r="R1674" t="s">
        <v>84</v>
      </c>
      <c r="S1674" t="s">
        <v>84</v>
      </c>
      <c r="T1674" t="s">
        <v>84</v>
      </c>
      <c r="U1674" t="s">
        <v>84</v>
      </c>
      <c r="V1674" t="s">
        <v>84</v>
      </c>
      <c r="W1674" t="s">
        <v>84</v>
      </c>
      <c r="X1674" t="s">
        <v>84</v>
      </c>
    </row>
    <row r="1675" spans="1:24" hidden="1" x14ac:dyDescent="0.3">
      <c r="A1675">
        <v>0.82142253914982533</v>
      </c>
      <c r="B1675">
        <v>0</v>
      </c>
      <c r="C1675" t="s">
        <v>82</v>
      </c>
      <c r="D1675">
        <v>0.2</v>
      </c>
      <c r="E1675" t="s">
        <v>92</v>
      </c>
      <c r="F1675">
        <v>-47.690088572258468</v>
      </c>
      <c r="G1675" t="s">
        <v>56</v>
      </c>
      <c r="H1675" t="s">
        <v>84</v>
      </c>
      <c r="I1675" t="s">
        <v>84</v>
      </c>
      <c r="J1675" t="s">
        <v>84</v>
      </c>
      <c r="K1675" t="s">
        <v>84</v>
      </c>
      <c r="L1675" t="s">
        <v>84</v>
      </c>
      <c r="M1675" t="s">
        <v>84</v>
      </c>
      <c r="N1675" t="s">
        <v>84</v>
      </c>
      <c r="O1675" t="s">
        <v>84</v>
      </c>
      <c r="P1675" t="s">
        <v>84</v>
      </c>
      <c r="Q1675" t="s">
        <v>84</v>
      </c>
      <c r="R1675" t="s">
        <v>84</v>
      </c>
      <c r="S1675" t="s">
        <v>84</v>
      </c>
      <c r="T1675" t="s">
        <v>84</v>
      </c>
      <c r="U1675" t="s">
        <v>84</v>
      </c>
      <c r="V1675" t="s">
        <v>84</v>
      </c>
      <c r="W1675" t="s">
        <v>84</v>
      </c>
      <c r="X1675" t="s">
        <v>84</v>
      </c>
    </row>
    <row r="1676" spans="1:24" hidden="1" x14ac:dyDescent="0.3">
      <c r="A1676">
        <v>1.371849997495916</v>
      </c>
      <c r="B1676">
        <v>0</v>
      </c>
      <c r="C1676" t="s">
        <v>82</v>
      </c>
      <c r="D1676">
        <v>0.2</v>
      </c>
      <c r="E1676" t="s">
        <v>92</v>
      </c>
      <c r="F1676">
        <v>-12.637712698470615</v>
      </c>
      <c r="G1676" t="s">
        <v>56</v>
      </c>
      <c r="H1676" t="s">
        <v>84</v>
      </c>
      <c r="I1676" t="s">
        <v>84</v>
      </c>
      <c r="J1676" t="s">
        <v>84</v>
      </c>
      <c r="K1676" t="s">
        <v>84</v>
      </c>
      <c r="L1676" t="s">
        <v>84</v>
      </c>
      <c r="M1676" t="s">
        <v>84</v>
      </c>
      <c r="N1676" t="s">
        <v>84</v>
      </c>
      <c r="O1676" t="s">
        <v>84</v>
      </c>
      <c r="P1676" t="s">
        <v>84</v>
      </c>
      <c r="Q1676" t="s">
        <v>84</v>
      </c>
      <c r="R1676" t="s">
        <v>84</v>
      </c>
      <c r="S1676" t="s">
        <v>84</v>
      </c>
      <c r="T1676" t="s">
        <v>84</v>
      </c>
      <c r="U1676" t="s">
        <v>84</v>
      </c>
      <c r="V1676" t="s">
        <v>84</v>
      </c>
      <c r="W1676" t="s">
        <v>84</v>
      </c>
      <c r="X1676" t="s">
        <v>84</v>
      </c>
    </row>
    <row r="1677" spans="1:24" hidden="1" x14ac:dyDescent="0.3">
      <c r="A1677">
        <v>0.64363767392429239</v>
      </c>
      <c r="B1677">
        <v>0</v>
      </c>
      <c r="C1677" t="s">
        <v>82</v>
      </c>
      <c r="D1677">
        <v>0.2</v>
      </c>
      <c r="E1677" t="s">
        <v>92</v>
      </c>
      <c r="F1677">
        <v>-59.011801953493446</v>
      </c>
      <c r="G1677" t="s">
        <v>56</v>
      </c>
      <c r="H1677" t="s">
        <v>84</v>
      </c>
      <c r="I1677" t="s">
        <v>84</v>
      </c>
      <c r="J1677" t="s">
        <v>84</v>
      </c>
      <c r="K1677" t="s">
        <v>84</v>
      </c>
      <c r="L1677" t="s">
        <v>84</v>
      </c>
      <c r="M1677" t="s">
        <v>84</v>
      </c>
      <c r="N1677" t="s">
        <v>84</v>
      </c>
      <c r="O1677" t="s">
        <v>84</v>
      </c>
      <c r="P1677" t="s">
        <v>84</v>
      </c>
      <c r="Q1677" t="s">
        <v>84</v>
      </c>
      <c r="R1677" t="s">
        <v>84</v>
      </c>
      <c r="S1677" t="s">
        <v>84</v>
      </c>
      <c r="T1677" t="s">
        <v>84</v>
      </c>
      <c r="U1677" t="s">
        <v>84</v>
      </c>
      <c r="V1677" t="s">
        <v>84</v>
      </c>
      <c r="W1677" t="s">
        <v>84</v>
      </c>
      <c r="X1677" t="s">
        <v>84</v>
      </c>
    </row>
    <row r="1678" spans="1:24" hidden="1" x14ac:dyDescent="0.3">
      <c r="A1678">
        <v>1.7031726047248159</v>
      </c>
      <c r="B1678">
        <v>0</v>
      </c>
      <c r="C1678" t="s">
        <v>82</v>
      </c>
      <c r="D1678">
        <v>0.2</v>
      </c>
      <c r="E1678" t="s">
        <v>92</v>
      </c>
      <c r="F1678">
        <v>8.461606363422014</v>
      </c>
      <c r="G1678" t="s">
        <v>56</v>
      </c>
      <c r="H1678" t="s">
        <v>84</v>
      </c>
      <c r="I1678" t="s">
        <v>84</v>
      </c>
      <c r="J1678" t="s">
        <v>84</v>
      </c>
      <c r="K1678" t="s">
        <v>84</v>
      </c>
      <c r="L1678" t="s">
        <v>84</v>
      </c>
      <c r="M1678" t="s">
        <v>84</v>
      </c>
      <c r="N1678" t="s">
        <v>84</v>
      </c>
      <c r="O1678" t="s">
        <v>84</v>
      </c>
      <c r="P1678" t="s">
        <v>84</v>
      </c>
      <c r="Q1678" t="s">
        <v>84</v>
      </c>
      <c r="R1678" t="s">
        <v>84</v>
      </c>
      <c r="S1678" t="s">
        <v>84</v>
      </c>
      <c r="T1678" t="s">
        <v>84</v>
      </c>
      <c r="U1678" t="s">
        <v>84</v>
      </c>
      <c r="V1678" t="s">
        <v>84</v>
      </c>
      <c r="W1678" t="s">
        <v>84</v>
      </c>
      <c r="X1678" t="s">
        <v>84</v>
      </c>
    </row>
    <row r="1679" spans="1:24" hidden="1" x14ac:dyDescent="0.3">
      <c r="A1679">
        <v>1.7218539047041064</v>
      </c>
      <c r="B1679">
        <v>0</v>
      </c>
      <c r="C1679" t="s">
        <v>82</v>
      </c>
      <c r="D1679">
        <v>0.2</v>
      </c>
      <c r="E1679" t="s">
        <v>92</v>
      </c>
      <c r="F1679">
        <v>9.6512707574416581</v>
      </c>
      <c r="G1679" t="s">
        <v>56</v>
      </c>
      <c r="H1679" t="s">
        <v>84</v>
      </c>
      <c r="I1679" t="s">
        <v>84</v>
      </c>
      <c r="J1679" t="s">
        <v>84</v>
      </c>
      <c r="K1679" t="s">
        <v>84</v>
      </c>
      <c r="L1679" t="s">
        <v>84</v>
      </c>
      <c r="M1679" t="s">
        <v>84</v>
      </c>
      <c r="N1679" t="s">
        <v>84</v>
      </c>
      <c r="O1679" t="s">
        <v>84</v>
      </c>
      <c r="P1679" t="s">
        <v>84</v>
      </c>
      <c r="Q1679" t="s">
        <v>84</v>
      </c>
      <c r="R1679" t="s">
        <v>84</v>
      </c>
      <c r="S1679" t="s">
        <v>84</v>
      </c>
      <c r="T1679" t="s">
        <v>84</v>
      </c>
      <c r="U1679" t="s">
        <v>84</v>
      </c>
      <c r="V1679" t="s">
        <v>84</v>
      </c>
      <c r="W1679" t="s">
        <v>84</v>
      </c>
      <c r="X1679" t="s">
        <v>84</v>
      </c>
    </row>
    <row r="1680" spans="1:24" hidden="1" x14ac:dyDescent="0.3">
      <c r="A1680">
        <v>1.0917837347696788</v>
      </c>
      <c r="B1680">
        <v>0</v>
      </c>
      <c r="C1680" t="s">
        <v>82</v>
      </c>
      <c r="D1680">
        <v>0.2</v>
      </c>
      <c r="E1680" t="s">
        <v>92</v>
      </c>
      <c r="F1680">
        <v>-30.472920157315237</v>
      </c>
      <c r="G1680" t="s">
        <v>56</v>
      </c>
      <c r="H1680" t="s">
        <v>84</v>
      </c>
      <c r="I1680" t="s">
        <v>84</v>
      </c>
      <c r="J1680" t="s">
        <v>84</v>
      </c>
      <c r="K1680" t="s">
        <v>84</v>
      </c>
      <c r="L1680" t="s">
        <v>84</v>
      </c>
      <c r="M1680" t="s">
        <v>84</v>
      </c>
      <c r="N1680" t="s">
        <v>84</v>
      </c>
      <c r="O1680" t="s">
        <v>84</v>
      </c>
      <c r="P1680" t="s">
        <v>84</v>
      </c>
      <c r="Q1680" t="s">
        <v>84</v>
      </c>
      <c r="R1680" t="s">
        <v>84</v>
      </c>
      <c r="S1680" t="s">
        <v>84</v>
      </c>
      <c r="T1680" t="s">
        <v>84</v>
      </c>
      <c r="U1680" t="s">
        <v>84</v>
      </c>
      <c r="V1680" t="s">
        <v>84</v>
      </c>
      <c r="W1680" t="s">
        <v>84</v>
      </c>
      <c r="X1680" t="s">
        <v>84</v>
      </c>
    </row>
    <row r="1681" spans="1:24" hidden="1" x14ac:dyDescent="0.3">
      <c r="A1681">
        <v>1.1029576896985618</v>
      </c>
      <c r="B1681">
        <v>0</v>
      </c>
      <c r="C1681" t="s">
        <v>82</v>
      </c>
      <c r="D1681">
        <v>0.2</v>
      </c>
      <c r="E1681" t="s">
        <v>92</v>
      </c>
      <c r="F1681">
        <v>-29.76133925373739</v>
      </c>
      <c r="G1681" t="s">
        <v>56</v>
      </c>
      <c r="H1681" t="s">
        <v>84</v>
      </c>
      <c r="I1681" t="s">
        <v>84</v>
      </c>
      <c r="J1681" t="s">
        <v>84</v>
      </c>
      <c r="K1681" t="s">
        <v>84</v>
      </c>
      <c r="L1681" t="s">
        <v>84</v>
      </c>
      <c r="M1681" t="s">
        <v>84</v>
      </c>
      <c r="N1681" t="s">
        <v>84</v>
      </c>
      <c r="O1681" t="s">
        <v>84</v>
      </c>
      <c r="P1681" t="s">
        <v>84</v>
      </c>
      <c r="Q1681" t="s">
        <v>84</v>
      </c>
      <c r="R1681" t="s">
        <v>84</v>
      </c>
      <c r="S1681" t="s">
        <v>84</v>
      </c>
      <c r="T1681" t="s">
        <v>84</v>
      </c>
      <c r="U1681" t="s">
        <v>84</v>
      </c>
      <c r="V1681" t="s">
        <v>84</v>
      </c>
      <c r="W1681" t="s">
        <v>84</v>
      </c>
      <c r="X1681" t="s">
        <v>84</v>
      </c>
    </row>
    <row r="1682" spans="1:24" hidden="1" x14ac:dyDescent="0.3">
      <c r="A1682">
        <v>0.79238657449522532</v>
      </c>
      <c r="B1682">
        <v>0</v>
      </c>
      <c r="C1682" t="s">
        <v>82</v>
      </c>
      <c r="D1682">
        <v>0.2</v>
      </c>
      <c r="E1682" t="s">
        <v>92</v>
      </c>
      <c r="F1682">
        <v>-49.539159746849307</v>
      </c>
      <c r="G1682" t="s">
        <v>56</v>
      </c>
      <c r="H1682" t="s">
        <v>84</v>
      </c>
      <c r="I1682" t="s">
        <v>84</v>
      </c>
      <c r="J1682" t="s">
        <v>84</v>
      </c>
      <c r="K1682" t="s">
        <v>84</v>
      </c>
      <c r="L1682" t="s">
        <v>84</v>
      </c>
      <c r="M1682" t="s">
        <v>84</v>
      </c>
      <c r="N1682" t="s">
        <v>84</v>
      </c>
      <c r="O1682" t="s">
        <v>84</v>
      </c>
      <c r="P1682" t="s">
        <v>84</v>
      </c>
      <c r="Q1682" t="s">
        <v>84</v>
      </c>
      <c r="R1682" t="s">
        <v>84</v>
      </c>
      <c r="S1682" t="s">
        <v>84</v>
      </c>
      <c r="T1682" t="s">
        <v>84</v>
      </c>
      <c r="U1682" t="s">
        <v>84</v>
      </c>
      <c r="V1682" t="s">
        <v>84</v>
      </c>
      <c r="W1682" t="s">
        <v>84</v>
      </c>
      <c r="X1682" t="s">
        <v>84</v>
      </c>
    </row>
    <row r="1683" spans="1:24" hidden="1" x14ac:dyDescent="0.3">
      <c r="A1683">
        <v>1.1870120337314922</v>
      </c>
      <c r="B1683">
        <v>0</v>
      </c>
      <c r="C1683" t="s">
        <v>82</v>
      </c>
      <c r="D1683">
        <v>0.2</v>
      </c>
      <c r="E1683" t="s">
        <v>92</v>
      </c>
      <c r="F1683">
        <v>-24.408582198847849</v>
      </c>
      <c r="G1683" t="s">
        <v>56</v>
      </c>
      <c r="H1683" t="s">
        <v>84</v>
      </c>
      <c r="I1683" t="s">
        <v>84</v>
      </c>
      <c r="J1683" t="s">
        <v>84</v>
      </c>
      <c r="K1683" t="s">
        <v>84</v>
      </c>
      <c r="L1683" t="s">
        <v>84</v>
      </c>
      <c r="M1683" t="s">
        <v>84</v>
      </c>
      <c r="N1683" t="s">
        <v>84</v>
      </c>
      <c r="O1683" t="s">
        <v>84</v>
      </c>
      <c r="P1683" t="s">
        <v>84</v>
      </c>
      <c r="Q1683" t="s">
        <v>84</v>
      </c>
      <c r="R1683" t="s">
        <v>84</v>
      </c>
      <c r="S1683" t="s">
        <v>84</v>
      </c>
      <c r="T1683" t="s">
        <v>84</v>
      </c>
      <c r="U1683" t="s">
        <v>84</v>
      </c>
      <c r="V1683" t="s">
        <v>84</v>
      </c>
      <c r="W1683" t="s">
        <v>84</v>
      </c>
      <c r="X1683" t="s">
        <v>84</v>
      </c>
    </row>
    <row r="1684" spans="1:24" hidden="1" x14ac:dyDescent="0.3">
      <c r="A1684">
        <v>1.0490130135567488</v>
      </c>
      <c r="B1684">
        <v>0</v>
      </c>
      <c r="C1684" t="s">
        <v>85</v>
      </c>
      <c r="D1684">
        <v>0.2</v>
      </c>
      <c r="E1684" t="s">
        <v>92</v>
      </c>
      <c r="F1684">
        <v>-33.196649458272383</v>
      </c>
      <c r="G1684" t="s">
        <v>56</v>
      </c>
      <c r="H1684" t="s">
        <v>84</v>
      </c>
      <c r="I1684" t="s">
        <v>84</v>
      </c>
      <c r="J1684" t="s">
        <v>84</v>
      </c>
      <c r="K1684" t="s">
        <v>84</v>
      </c>
      <c r="L1684" t="s">
        <v>84</v>
      </c>
      <c r="M1684" t="s">
        <v>84</v>
      </c>
      <c r="N1684" t="s">
        <v>84</v>
      </c>
      <c r="O1684" t="s">
        <v>84</v>
      </c>
      <c r="P1684" t="s">
        <v>84</v>
      </c>
      <c r="Q1684" t="s">
        <v>84</v>
      </c>
      <c r="R1684" t="s">
        <v>84</v>
      </c>
      <c r="S1684" t="s">
        <v>84</v>
      </c>
      <c r="T1684" t="s">
        <v>84</v>
      </c>
      <c r="U1684" t="s">
        <v>84</v>
      </c>
      <c r="V1684" t="s">
        <v>84</v>
      </c>
      <c r="W1684" t="s">
        <v>84</v>
      </c>
      <c r="X1684" t="s">
        <v>84</v>
      </c>
    </row>
    <row r="1685" spans="1:24" hidden="1" x14ac:dyDescent="0.3">
      <c r="A1685">
        <v>0.85402659930531521</v>
      </c>
      <c r="B1685">
        <v>0</v>
      </c>
      <c r="C1685" t="s">
        <v>85</v>
      </c>
      <c r="D1685">
        <v>0.2</v>
      </c>
      <c r="E1685" t="s">
        <v>92</v>
      </c>
      <c r="F1685">
        <v>-45.613793586874152</v>
      </c>
      <c r="G1685" t="s">
        <v>56</v>
      </c>
      <c r="H1685" t="s">
        <v>84</v>
      </c>
      <c r="I1685" t="s">
        <v>84</v>
      </c>
      <c r="J1685" t="s">
        <v>84</v>
      </c>
      <c r="K1685" t="s">
        <v>84</v>
      </c>
      <c r="L1685" t="s">
        <v>84</v>
      </c>
      <c r="M1685" t="s">
        <v>84</v>
      </c>
      <c r="N1685" t="s">
        <v>84</v>
      </c>
      <c r="O1685" t="s">
        <v>84</v>
      </c>
      <c r="P1685" t="s">
        <v>84</v>
      </c>
      <c r="Q1685" t="s">
        <v>84</v>
      </c>
      <c r="R1685" t="s">
        <v>84</v>
      </c>
      <c r="S1685" t="s">
        <v>84</v>
      </c>
      <c r="T1685" t="s">
        <v>84</v>
      </c>
      <c r="U1685" t="s">
        <v>84</v>
      </c>
      <c r="V1685" t="s">
        <v>84</v>
      </c>
      <c r="W1685" t="s">
        <v>84</v>
      </c>
      <c r="X1685" t="s">
        <v>84</v>
      </c>
    </row>
    <row r="1686" spans="1:24" hidden="1" x14ac:dyDescent="0.3">
      <c r="A1686">
        <v>1.3586846388310498</v>
      </c>
      <c r="B1686">
        <v>0</v>
      </c>
      <c r="C1686" t="s">
        <v>85</v>
      </c>
      <c r="D1686">
        <v>0.2</v>
      </c>
      <c r="E1686" t="s">
        <v>92</v>
      </c>
      <c r="F1686">
        <v>-13.476110371836603</v>
      </c>
      <c r="G1686" t="s">
        <v>56</v>
      </c>
      <c r="H1686" t="s">
        <v>84</v>
      </c>
      <c r="I1686" t="s">
        <v>84</v>
      </c>
      <c r="J1686" t="s">
        <v>84</v>
      </c>
      <c r="K1686" t="s">
        <v>84</v>
      </c>
      <c r="L1686" t="s">
        <v>84</v>
      </c>
      <c r="M1686" t="s">
        <v>84</v>
      </c>
      <c r="N1686" t="s">
        <v>84</v>
      </c>
      <c r="O1686" t="s">
        <v>84</v>
      </c>
      <c r="P1686" t="s">
        <v>84</v>
      </c>
      <c r="Q1686" t="s">
        <v>84</v>
      </c>
      <c r="R1686" t="s">
        <v>84</v>
      </c>
      <c r="S1686" t="s">
        <v>84</v>
      </c>
      <c r="T1686" t="s">
        <v>84</v>
      </c>
      <c r="U1686" t="s">
        <v>84</v>
      </c>
      <c r="V1686" t="s">
        <v>84</v>
      </c>
      <c r="W1686" t="s">
        <v>84</v>
      </c>
      <c r="X1686" t="s">
        <v>84</v>
      </c>
    </row>
    <row r="1687" spans="1:24" hidden="1" x14ac:dyDescent="0.3">
      <c r="A1687">
        <v>1.1585684439357991</v>
      </c>
      <c r="B1687">
        <v>0</v>
      </c>
      <c r="C1687" t="s">
        <v>85</v>
      </c>
      <c r="D1687">
        <v>0.2</v>
      </c>
      <c r="E1687" t="s">
        <v>92</v>
      </c>
      <c r="F1687">
        <v>-26.219929699051196</v>
      </c>
      <c r="G1687" t="s">
        <v>56</v>
      </c>
      <c r="H1687" t="s">
        <v>84</v>
      </c>
      <c r="I1687" t="s">
        <v>84</v>
      </c>
      <c r="J1687" t="s">
        <v>84</v>
      </c>
      <c r="K1687" t="s">
        <v>84</v>
      </c>
      <c r="L1687" t="s">
        <v>84</v>
      </c>
      <c r="M1687" t="s">
        <v>84</v>
      </c>
      <c r="N1687" t="s">
        <v>84</v>
      </c>
      <c r="O1687" t="s">
        <v>84</v>
      </c>
      <c r="P1687" t="s">
        <v>84</v>
      </c>
      <c r="Q1687" t="s">
        <v>84</v>
      </c>
      <c r="R1687" t="s">
        <v>84</v>
      </c>
      <c r="S1687" t="s">
        <v>84</v>
      </c>
      <c r="T1687" t="s">
        <v>84</v>
      </c>
      <c r="U1687" t="s">
        <v>84</v>
      </c>
      <c r="V1687" t="s">
        <v>84</v>
      </c>
      <c r="W1687" t="s">
        <v>84</v>
      </c>
      <c r="X1687" t="s">
        <v>84</v>
      </c>
    </row>
    <row r="1688" spans="1:24" hidden="1" x14ac:dyDescent="0.3">
      <c r="A1688">
        <v>1.9042151600655335</v>
      </c>
      <c r="B1688">
        <v>0</v>
      </c>
      <c r="C1688" t="s">
        <v>85</v>
      </c>
      <c r="D1688">
        <v>0.2</v>
      </c>
      <c r="E1688" t="s">
        <v>92</v>
      </c>
      <c r="F1688">
        <v>21.264418268199289</v>
      </c>
      <c r="G1688" t="s">
        <v>56</v>
      </c>
      <c r="H1688" t="s">
        <v>84</v>
      </c>
      <c r="I1688" t="s">
        <v>84</v>
      </c>
      <c r="J1688" t="s">
        <v>84</v>
      </c>
      <c r="K1688" t="s">
        <v>84</v>
      </c>
      <c r="L1688" t="s">
        <v>84</v>
      </c>
      <c r="M1688" t="s">
        <v>84</v>
      </c>
      <c r="N1688" t="s">
        <v>84</v>
      </c>
      <c r="O1688" t="s">
        <v>84</v>
      </c>
      <c r="P1688" t="s">
        <v>84</v>
      </c>
      <c r="Q1688" t="s">
        <v>84</v>
      </c>
      <c r="R1688" t="s">
        <v>84</v>
      </c>
      <c r="S1688" t="s">
        <v>84</v>
      </c>
      <c r="T1688" t="s">
        <v>84</v>
      </c>
      <c r="U1688" t="s">
        <v>84</v>
      </c>
      <c r="V1688" t="s">
        <v>84</v>
      </c>
      <c r="W1688" t="s">
        <v>84</v>
      </c>
      <c r="X1688" t="s">
        <v>84</v>
      </c>
    </row>
    <row r="1689" spans="1:24" hidden="1" x14ac:dyDescent="0.3">
      <c r="A1689">
        <v>1.3469701960069</v>
      </c>
      <c r="B1689">
        <v>0</v>
      </c>
      <c r="C1689" t="s">
        <v>85</v>
      </c>
      <c r="D1689">
        <v>0.2</v>
      </c>
      <c r="E1689" t="s">
        <v>92</v>
      </c>
      <c r="F1689">
        <v>-14.222110679048589</v>
      </c>
      <c r="G1689" t="s">
        <v>56</v>
      </c>
      <c r="H1689" t="s">
        <v>84</v>
      </c>
      <c r="I1689" t="s">
        <v>84</v>
      </c>
      <c r="J1689" t="s">
        <v>84</v>
      </c>
      <c r="K1689" t="s">
        <v>84</v>
      </c>
      <c r="L1689" t="s">
        <v>84</v>
      </c>
      <c r="M1689" t="s">
        <v>84</v>
      </c>
      <c r="N1689" t="s">
        <v>84</v>
      </c>
      <c r="O1689" t="s">
        <v>84</v>
      </c>
      <c r="P1689" t="s">
        <v>84</v>
      </c>
      <c r="Q1689" t="s">
        <v>84</v>
      </c>
      <c r="R1689" t="s">
        <v>84</v>
      </c>
      <c r="S1689" t="s">
        <v>84</v>
      </c>
      <c r="T1689" t="s">
        <v>84</v>
      </c>
      <c r="U1689" t="s">
        <v>84</v>
      </c>
      <c r="V1689" t="s">
        <v>84</v>
      </c>
      <c r="W1689" t="s">
        <v>84</v>
      </c>
      <c r="X1689" t="s">
        <v>84</v>
      </c>
    </row>
    <row r="1690" spans="1:24" hidden="1" x14ac:dyDescent="0.3">
      <c r="A1690">
        <v>1.1745870080536878</v>
      </c>
      <c r="B1690">
        <v>0</v>
      </c>
      <c r="C1690" t="s">
        <v>85</v>
      </c>
      <c r="D1690">
        <v>0.2</v>
      </c>
      <c r="E1690" t="s">
        <v>92</v>
      </c>
      <c r="F1690">
        <v>-25.199833913666957</v>
      </c>
      <c r="G1690" t="s">
        <v>56</v>
      </c>
      <c r="H1690" t="s">
        <v>84</v>
      </c>
      <c r="I1690" t="s">
        <v>84</v>
      </c>
      <c r="J1690" t="s">
        <v>84</v>
      </c>
      <c r="K1690" t="s">
        <v>84</v>
      </c>
      <c r="L1690" t="s">
        <v>84</v>
      </c>
      <c r="M1690" t="s">
        <v>84</v>
      </c>
      <c r="N1690" t="s">
        <v>84</v>
      </c>
      <c r="O1690" t="s">
        <v>84</v>
      </c>
      <c r="P1690" t="s">
        <v>84</v>
      </c>
      <c r="Q1690" t="s">
        <v>84</v>
      </c>
      <c r="R1690" t="s">
        <v>84</v>
      </c>
      <c r="S1690" t="s">
        <v>84</v>
      </c>
      <c r="T1690" t="s">
        <v>84</v>
      </c>
      <c r="U1690" t="s">
        <v>84</v>
      </c>
      <c r="V1690" t="s">
        <v>84</v>
      </c>
      <c r="W1690" t="s">
        <v>84</v>
      </c>
      <c r="X1690" t="s">
        <v>84</v>
      </c>
    </row>
    <row r="1691" spans="1:24" hidden="1" x14ac:dyDescent="0.3">
      <c r="A1691">
        <v>0.64885426919878264</v>
      </c>
      <c r="B1691">
        <v>0</v>
      </c>
      <c r="C1691" t="s">
        <v>85</v>
      </c>
      <c r="D1691">
        <v>0.2</v>
      </c>
      <c r="E1691" t="s">
        <v>92</v>
      </c>
      <c r="F1691">
        <v>-58.679598216978754</v>
      </c>
      <c r="G1691" t="s">
        <v>56</v>
      </c>
      <c r="H1691" t="s">
        <v>84</v>
      </c>
      <c r="I1691" t="s">
        <v>84</v>
      </c>
      <c r="J1691" t="s">
        <v>84</v>
      </c>
      <c r="K1691" t="s">
        <v>84</v>
      </c>
      <c r="L1691" t="s">
        <v>84</v>
      </c>
      <c r="M1691" t="s">
        <v>84</v>
      </c>
      <c r="N1691" t="s">
        <v>84</v>
      </c>
      <c r="O1691" t="s">
        <v>84</v>
      </c>
      <c r="P1691" t="s">
        <v>84</v>
      </c>
      <c r="Q1691" t="s">
        <v>84</v>
      </c>
      <c r="R1691" t="s">
        <v>84</v>
      </c>
      <c r="S1691" t="s">
        <v>84</v>
      </c>
      <c r="T1691" t="s">
        <v>84</v>
      </c>
      <c r="U1691" t="s">
        <v>84</v>
      </c>
      <c r="V1691" t="s">
        <v>84</v>
      </c>
      <c r="W1691" t="s">
        <v>84</v>
      </c>
      <c r="X1691" t="s">
        <v>84</v>
      </c>
    </row>
    <row r="1692" spans="1:24" hidden="1" x14ac:dyDescent="0.3">
      <c r="A1692">
        <v>1.1519461378372597</v>
      </c>
      <c r="B1692">
        <v>0</v>
      </c>
      <c r="C1692" t="s">
        <v>85</v>
      </c>
      <c r="D1692">
        <v>0.2</v>
      </c>
      <c r="E1692" t="s">
        <v>92</v>
      </c>
      <c r="F1692">
        <v>-26.641652051374916</v>
      </c>
      <c r="G1692" t="s">
        <v>56</v>
      </c>
      <c r="H1692" t="s">
        <v>84</v>
      </c>
      <c r="I1692" t="s">
        <v>84</v>
      </c>
      <c r="J1692" t="s">
        <v>84</v>
      </c>
      <c r="K1692" t="s">
        <v>84</v>
      </c>
      <c r="L1692" t="s">
        <v>84</v>
      </c>
      <c r="M1692" t="s">
        <v>84</v>
      </c>
      <c r="N1692" t="s">
        <v>84</v>
      </c>
      <c r="O1692" t="s">
        <v>84</v>
      </c>
      <c r="P1692" t="s">
        <v>84</v>
      </c>
      <c r="Q1692" t="s">
        <v>84</v>
      </c>
      <c r="R1692" t="s">
        <v>84</v>
      </c>
      <c r="S1692" t="s">
        <v>84</v>
      </c>
      <c r="T1692" t="s">
        <v>84</v>
      </c>
      <c r="U1692" t="s">
        <v>84</v>
      </c>
      <c r="V1692" t="s">
        <v>84</v>
      </c>
      <c r="W1692" t="s">
        <v>84</v>
      </c>
      <c r="X1692" t="s">
        <v>84</v>
      </c>
    </row>
    <row r="1693" spans="1:24" hidden="1" x14ac:dyDescent="0.3">
      <c r="A1693">
        <v>1.1879227860176502</v>
      </c>
      <c r="B1693">
        <v>0</v>
      </c>
      <c r="C1693" t="s">
        <v>85</v>
      </c>
      <c r="D1693">
        <v>0.2</v>
      </c>
      <c r="E1693" t="s">
        <v>92</v>
      </c>
      <c r="F1693">
        <v>-24.350583581630886</v>
      </c>
      <c r="G1693" t="s">
        <v>56</v>
      </c>
      <c r="H1693" t="s">
        <v>84</v>
      </c>
      <c r="I1693" t="s">
        <v>84</v>
      </c>
      <c r="J1693" t="s">
        <v>84</v>
      </c>
      <c r="K1693" t="s">
        <v>84</v>
      </c>
      <c r="L1693" t="s">
        <v>84</v>
      </c>
      <c r="M1693" t="s">
        <v>84</v>
      </c>
      <c r="N1693" t="s">
        <v>84</v>
      </c>
      <c r="O1693" t="s">
        <v>84</v>
      </c>
      <c r="P1693" t="s">
        <v>84</v>
      </c>
      <c r="Q1693" t="s">
        <v>84</v>
      </c>
      <c r="R1693" t="s">
        <v>84</v>
      </c>
      <c r="S1693" t="s">
        <v>84</v>
      </c>
      <c r="T1693" t="s">
        <v>84</v>
      </c>
      <c r="U1693" t="s">
        <v>84</v>
      </c>
      <c r="V1693" t="s">
        <v>84</v>
      </c>
      <c r="W1693" t="s">
        <v>84</v>
      </c>
      <c r="X1693" t="s">
        <v>84</v>
      </c>
    </row>
    <row r="1694" spans="1:24" hidden="1" x14ac:dyDescent="0.3">
      <c r="A1694">
        <v>1.3321800926354215</v>
      </c>
      <c r="B1694">
        <v>0</v>
      </c>
      <c r="C1694" t="s">
        <v>85</v>
      </c>
      <c r="D1694">
        <v>0.2</v>
      </c>
      <c r="E1694" t="s">
        <v>92</v>
      </c>
      <c r="F1694">
        <v>-15.163975505609026</v>
      </c>
      <c r="G1694" t="s">
        <v>56</v>
      </c>
      <c r="H1694" t="s">
        <v>84</v>
      </c>
      <c r="I1694" t="s">
        <v>84</v>
      </c>
      <c r="J1694" t="s">
        <v>84</v>
      </c>
      <c r="K1694" t="s">
        <v>84</v>
      </c>
      <c r="L1694" t="s">
        <v>84</v>
      </c>
      <c r="M1694" t="s">
        <v>84</v>
      </c>
      <c r="N1694" t="s">
        <v>84</v>
      </c>
      <c r="O1694" t="s">
        <v>84</v>
      </c>
      <c r="P1694" t="s">
        <v>84</v>
      </c>
      <c r="Q1694" t="s">
        <v>84</v>
      </c>
      <c r="R1694" t="s">
        <v>84</v>
      </c>
      <c r="S1694" t="s">
        <v>84</v>
      </c>
      <c r="T1694" t="s">
        <v>84</v>
      </c>
      <c r="U1694" t="s">
        <v>84</v>
      </c>
      <c r="V1694" t="s">
        <v>84</v>
      </c>
      <c r="W1694" t="s">
        <v>84</v>
      </c>
      <c r="X1694" t="s">
        <v>84</v>
      </c>
    </row>
    <row r="1695" spans="1:24" hidden="1" x14ac:dyDescent="0.3">
      <c r="A1695">
        <v>1.6234877059891737</v>
      </c>
      <c r="B1695">
        <v>0</v>
      </c>
      <c r="C1695" t="s">
        <v>85</v>
      </c>
      <c r="D1695">
        <v>0.2</v>
      </c>
      <c r="E1695" t="s">
        <v>92</v>
      </c>
      <c r="F1695">
        <v>3.3871047563633483</v>
      </c>
      <c r="G1695" t="s">
        <v>56</v>
      </c>
      <c r="H1695" t="s">
        <v>84</v>
      </c>
      <c r="I1695" t="s">
        <v>84</v>
      </c>
      <c r="J1695" t="s">
        <v>84</v>
      </c>
      <c r="K1695" t="s">
        <v>84</v>
      </c>
      <c r="L1695" t="s">
        <v>84</v>
      </c>
      <c r="M1695" t="s">
        <v>84</v>
      </c>
      <c r="N1695" t="s">
        <v>84</v>
      </c>
      <c r="O1695" t="s">
        <v>84</v>
      </c>
      <c r="P1695" t="s">
        <v>84</v>
      </c>
      <c r="Q1695" t="s">
        <v>84</v>
      </c>
      <c r="R1695" t="s">
        <v>84</v>
      </c>
      <c r="S1695" t="s">
        <v>84</v>
      </c>
      <c r="T1695" t="s">
        <v>84</v>
      </c>
      <c r="U1695" t="s">
        <v>84</v>
      </c>
      <c r="V1695" t="s">
        <v>84</v>
      </c>
      <c r="W1695" t="s">
        <v>84</v>
      </c>
      <c r="X1695" t="s">
        <v>84</v>
      </c>
    </row>
    <row r="1696" spans="1:24" hidden="1" x14ac:dyDescent="0.3">
      <c r="A1696">
        <v>1.4853737175389659</v>
      </c>
      <c r="B1696">
        <v>0</v>
      </c>
      <c r="C1696" t="s">
        <v>85</v>
      </c>
      <c r="D1696">
        <v>0.2</v>
      </c>
      <c r="E1696" t="s">
        <v>92</v>
      </c>
      <c r="F1696">
        <v>-5.4082839241567964</v>
      </c>
      <c r="G1696" t="s">
        <v>56</v>
      </c>
      <c r="H1696" t="s">
        <v>84</v>
      </c>
      <c r="I1696" t="s">
        <v>84</v>
      </c>
      <c r="J1696" t="s">
        <v>84</v>
      </c>
      <c r="K1696" t="s">
        <v>84</v>
      </c>
      <c r="L1696" t="s">
        <v>84</v>
      </c>
      <c r="M1696" t="s">
        <v>84</v>
      </c>
      <c r="N1696" t="s">
        <v>84</v>
      </c>
      <c r="O1696" t="s">
        <v>84</v>
      </c>
      <c r="P1696" t="s">
        <v>84</v>
      </c>
      <c r="Q1696" t="s">
        <v>84</v>
      </c>
      <c r="R1696" t="s">
        <v>84</v>
      </c>
      <c r="S1696" t="s">
        <v>84</v>
      </c>
      <c r="T1696" t="s">
        <v>84</v>
      </c>
      <c r="U1696" t="s">
        <v>84</v>
      </c>
      <c r="V1696" t="s">
        <v>84</v>
      </c>
      <c r="W1696" t="s">
        <v>84</v>
      </c>
      <c r="X1696" t="s">
        <v>84</v>
      </c>
    </row>
    <row r="1697" spans="1:24" hidden="1" x14ac:dyDescent="0.3">
      <c r="A1697">
        <v>1.3748014827678952</v>
      </c>
      <c r="B1697">
        <v>0</v>
      </c>
      <c r="C1697" t="s">
        <v>85</v>
      </c>
      <c r="D1697">
        <v>0.2</v>
      </c>
      <c r="E1697" t="s">
        <v>92</v>
      </c>
      <c r="F1697">
        <v>-12.449755921295603</v>
      </c>
      <c r="G1697" t="s">
        <v>56</v>
      </c>
      <c r="H1697" t="s">
        <v>84</v>
      </c>
      <c r="I1697" t="s">
        <v>84</v>
      </c>
      <c r="J1697" t="s">
        <v>84</v>
      </c>
      <c r="K1697" t="s">
        <v>84</v>
      </c>
      <c r="L1697" t="s">
        <v>84</v>
      </c>
      <c r="M1697" t="s">
        <v>84</v>
      </c>
      <c r="N1697" t="s">
        <v>84</v>
      </c>
      <c r="O1697" t="s">
        <v>84</v>
      </c>
      <c r="P1697" t="s">
        <v>84</v>
      </c>
      <c r="Q1697" t="s">
        <v>84</v>
      </c>
      <c r="R1697" t="s">
        <v>84</v>
      </c>
      <c r="S1697" t="s">
        <v>84</v>
      </c>
      <c r="T1697" t="s">
        <v>84</v>
      </c>
      <c r="U1697" t="s">
        <v>84</v>
      </c>
      <c r="V1697" t="s">
        <v>84</v>
      </c>
      <c r="W1697" t="s">
        <v>84</v>
      </c>
      <c r="X1697" t="s">
        <v>84</v>
      </c>
    </row>
    <row r="1698" spans="1:24" hidden="1" x14ac:dyDescent="0.3">
      <c r="A1698">
        <v>0.78919101014298954</v>
      </c>
      <c r="B1698">
        <v>0</v>
      </c>
      <c r="C1698" t="s">
        <v>85</v>
      </c>
      <c r="D1698">
        <v>0.2</v>
      </c>
      <c r="E1698" t="s">
        <v>92</v>
      </c>
      <c r="F1698">
        <v>-49.742659992167773</v>
      </c>
      <c r="G1698" t="s">
        <v>56</v>
      </c>
      <c r="H1698" t="s">
        <v>84</v>
      </c>
      <c r="I1698" t="s">
        <v>84</v>
      </c>
      <c r="J1698" t="s">
        <v>84</v>
      </c>
      <c r="K1698" t="s">
        <v>84</v>
      </c>
      <c r="L1698" t="s">
        <v>84</v>
      </c>
      <c r="M1698" t="s">
        <v>84</v>
      </c>
      <c r="N1698" t="s">
        <v>84</v>
      </c>
      <c r="O1698" t="s">
        <v>84</v>
      </c>
      <c r="P1698" t="s">
        <v>84</v>
      </c>
      <c r="Q1698" t="s">
        <v>84</v>
      </c>
      <c r="R1698" t="s">
        <v>84</v>
      </c>
      <c r="S1698" t="s">
        <v>84</v>
      </c>
      <c r="T1698" t="s">
        <v>84</v>
      </c>
      <c r="U1698" t="s">
        <v>84</v>
      </c>
      <c r="V1698" t="s">
        <v>84</v>
      </c>
      <c r="W1698" t="s">
        <v>84</v>
      </c>
      <c r="X1698" t="s">
        <v>84</v>
      </c>
    </row>
    <row r="1699" spans="1:24" hidden="1" x14ac:dyDescent="0.3">
      <c r="A1699">
        <v>1.5627978410766938</v>
      </c>
      <c r="B1699">
        <v>0</v>
      </c>
      <c r="C1699" t="s">
        <v>85</v>
      </c>
      <c r="D1699">
        <v>0.2</v>
      </c>
      <c r="E1699" t="s">
        <v>92</v>
      </c>
      <c r="F1699">
        <v>-0.4777532269824995</v>
      </c>
      <c r="G1699" t="s">
        <v>56</v>
      </c>
      <c r="H1699" t="s">
        <v>84</v>
      </c>
      <c r="I1699" t="s">
        <v>84</v>
      </c>
      <c r="J1699" t="s">
        <v>84</v>
      </c>
      <c r="K1699" t="s">
        <v>84</v>
      </c>
      <c r="L1699" t="s">
        <v>84</v>
      </c>
      <c r="M1699" t="s">
        <v>84</v>
      </c>
      <c r="N1699" t="s">
        <v>84</v>
      </c>
      <c r="O1699" t="s">
        <v>84</v>
      </c>
      <c r="P1699" t="s">
        <v>84</v>
      </c>
      <c r="Q1699" t="s">
        <v>84</v>
      </c>
      <c r="R1699" t="s">
        <v>84</v>
      </c>
      <c r="S1699" t="s">
        <v>84</v>
      </c>
      <c r="T1699" t="s">
        <v>84</v>
      </c>
      <c r="U1699" t="s">
        <v>84</v>
      </c>
      <c r="V1699" t="s">
        <v>84</v>
      </c>
      <c r="W1699" t="s">
        <v>84</v>
      </c>
      <c r="X1699" t="s">
        <v>84</v>
      </c>
    </row>
    <row r="1700" spans="1:24" hidden="1" x14ac:dyDescent="0.3">
      <c r="A1700">
        <v>1.767672562883132</v>
      </c>
      <c r="B1700">
        <v>0</v>
      </c>
      <c r="C1700" t="s">
        <v>85</v>
      </c>
      <c r="D1700">
        <v>0.2</v>
      </c>
      <c r="E1700" t="s">
        <v>92</v>
      </c>
      <c r="F1700">
        <v>12.569099081903584</v>
      </c>
      <c r="G1700" t="s">
        <v>56</v>
      </c>
      <c r="H1700" t="s">
        <v>84</v>
      </c>
      <c r="I1700" t="s">
        <v>84</v>
      </c>
      <c r="J1700" t="s">
        <v>84</v>
      </c>
      <c r="K1700" t="s">
        <v>84</v>
      </c>
      <c r="L1700" t="s">
        <v>84</v>
      </c>
      <c r="M1700" t="s">
        <v>84</v>
      </c>
      <c r="N1700" t="s">
        <v>84</v>
      </c>
      <c r="O1700" t="s">
        <v>84</v>
      </c>
      <c r="P1700" t="s">
        <v>84</v>
      </c>
      <c r="Q1700" t="s">
        <v>84</v>
      </c>
      <c r="R1700" t="s">
        <v>84</v>
      </c>
      <c r="S1700" t="s">
        <v>84</v>
      </c>
      <c r="T1700" t="s">
        <v>84</v>
      </c>
      <c r="U1700" t="s">
        <v>84</v>
      </c>
      <c r="V1700" t="s">
        <v>84</v>
      </c>
      <c r="W1700" t="s">
        <v>84</v>
      </c>
      <c r="X1700" t="s">
        <v>84</v>
      </c>
    </row>
    <row r="1701" spans="1:24" hidden="1" x14ac:dyDescent="0.3">
      <c r="A1701">
        <v>1.4075360620247532</v>
      </c>
      <c r="B1701">
        <v>0</v>
      </c>
      <c r="C1701" t="s">
        <v>85</v>
      </c>
      <c r="D1701">
        <v>0.2</v>
      </c>
      <c r="E1701" t="s">
        <v>92</v>
      </c>
      <c r="F1701">
        <v>-10.365149205581533</v>
      </c>
      <c r="G1701" t="s">
        <v>56</v>
      </c>
      <c r="H1701" t="s">
        <v>84</v>
      </c>
      <c r="I1701" t="s">
        <v>84</v>
      </c>
      <c r="J1701" t="s">
        <v>84</v>
      </c>
      <c r="K1701" t="s">
        <v>84</v>
      </c>
      <c r="L1701" t="s">
        <v>84</v>
      </c>
      <c r="M1701" t="s">
        <v>84</v>
      </c>
      <c r="N1701" t="s">
        <v>84</v>
      </c>
      <c r="O1701" t="s">
        <v>84</v>
      </c>
      <c r="P1701" t="s">
        <v>84</v>
      </c>
      <c r="Q1701" t="s">
        <v>84</v>
      </c>
      <c r="R1701" t="s">
        <v>84</v>
      </c>
      <c r="S1701" t="s">
        <v>84</v>
      </c>
      <c r="T1701" t="s">
        <v>84</v>
      </c>
      <c r="U1701" t="s">
        <v>84</v>
      </c>
      <c r="V1701" t="s">
        <v>84</v>
      </c>
      <c r="W1701" t="s">
        <v>84</v>
      </c>
      <c r="X1701" t="s">
        <v>84</v>
      </c>
    </row>
    <row r="1702" spans="1:24" hidden="1" x14ac:dyDescent="0.3">
      <c r="A1702">
        <v>1.0693020932028732</v>
      </c>
      <c r="B1702">
        <v>0</v>
      </c>
      <c r="C1702" t="s">
        <v>85</v>
      </c>
      <c r="D1702">
        <v>0.2</v>
      </c>
      <c r="E1702" t="s">
        <v>92</v>
      </c>
      <c r="F1702">
        <v>-31.904598280400361</v>
      </c>
      <c r="G1702" t="s">
        <v>56</v>
      </c>
      <c r="H1702" t="s">
        <v>84</v>
      </c>
      <c r="I1702" t="s">
        <v>84</v>
      </c>
      <c r="J1702" t="s">
        <v>84</v>
      </c>
      <c r="K1702" t="s">
        <v>84</v>
      </c>
      <c r="L1702" t="s">
        <v>84</v>
      </c>
      <c r="M1702" t="s">
        <v>84</v>
      </c>
      <c r="N1702" t="s">
        <v>84</v>
      </c>
      <c r="O1702" t="s">
        <v>84</v>
      </c>
      <c r="P1702" t="s">
        <v>84</v>
      </c>
      <c r="Q1702" t="s">
        <v>84</v>
      </c>
      <c r="R1702" t="s">
        <v>84</v>
      </c>
      <c r="S1702" t="s">
        <v>84</v>
      </c>
      <c r="T1702" t="s">
        <v>84</v>
      </c>
      <c r="U1702" t="s">
        <v>84</v>
      </c>
      <c r="V1702" t="s">
        <v>84</v>
      </c>
      <c r="W1702" t="s">
        <v>84</v>
      </c>
      <c r="X1702" t="s">
        <v>84</v>
      </c>
    </row>
    <row r="1703" spans="1:24" hidden="1" x14ac:dyDescent="0.3">
      <c r="A1703">
        <v>1.3809120393244976</v>
      </c>
      <c r="B1703">
        <v>0</v>
      </c>
      <c r="C1703" t="s">
        <v>85</v>
      </c>
      <c r="D1703">
        <v>0.2</v>
      </c>
      <c r="E1703" t="s">
        <v>92</v>
      </c>
      <c r="F1703">
        <v>-12.060622853945262</v>
      </c>
      <c r="G1703" t="s">
        <v>56</v>
      </c>
      <c r="H1703" t="s">
        <v>84</v>
      </c>
      <c r="I1703" t="s">
        <v>84</v>
      </c>
      <c r="J1703" t="s">
        <v>84</v>
      </c>
      <c r="K1703" t="s">
        <v>84</v>
      </c>
      <c r="L1703" t="s">
        <v>84</v>
      </c>
      <c r="M1703" t="s">
        <v>84</v>
      </c>
      <c r="N1703" t="s">
        <v>84</v>
      </c>
      <c r="O1703" t="s">
        <v>84</v>
      </c>
      <c r="P1703" t="s">
        <v>84</v>
      </c>
      <c r="Q1703" t="s">
        <v>84</v>
      </c>
      <c r="R1703" t="s">
        <v>84</v>
      </c>
      <c r="S1703" t="s">
        <v>84</v>
      </c>
      <c r="T1703" t="s">
        <v>84</v>
      </c>
      <c r="U1703" t="s">
        <v>84</v>
      </c>
      <c r="V1703" t="s">
        <v>84</v>
      </c>
      <c r="W1703" t="s">
        <v>84</v>
      </c>
      <c r="X1703" t="s">
        <v>84</v>
      </c>
    </row>
    <row r="1704" spans="1:24" hidden="1" x14ac:dyDescent="0.3">
      <c r="A1704">
        <v>2.0932947393751826</v>
      </c>
      <c r="B1704">
        <v>0</v>
      </c>
      <c r="C1704" t="s">
        <v>85</v>
      </c>
      <c r="D1704">
        <v>0.2</v>
      </c>
      <c r="E1704" t="s">
        <v>92</v>
      </c>
      <c r="F1704">
        <v>33.305402749486248</v>
      </c>
      <c r="G1704" t="s">
        <v>56</v>
      </c>
      <c r="H1704" t="s">
        <v>84</v>
      </c>
      <c r="I1704" t="s">
        <v>84</v>
      </c>
      <c r="J1704" t="s">
        <v>84</v>
      </c>
      <c r="K1704" t="s">
        <v>84</v>
      </c>
      <c r="L1704" t="s">
        <v>84</v>
      </c>
      <c r="M1704" t="s">
        <v>84</v>
      </c>
      <c r="N1704" t="s">
        <v>84</v>
      </c>
      <c r="O1704" t="s">
        <v>84</v>
      </c>
      <c r="P1704" t="s">
        <v>84</v>
      </c>
      <c r="Q1704" t="s">
        <v>84</v>
      </c>
      <c r="R1704" t="s">
        <v>84</v>
      </c>
      <c r="S1704" t="s">
        <v>84</v>
      </c>
      <c r="T1704" t="s">
        <v>84</v>
      </c>
      <c r="U1704" t="s">
        <v>84</v>
      </c>
      <c r="V1704" t="s">
        <v>84</v>
      </c>
      <c r="W1704" t="s">
        <v>84</v>
      </c>
      <c r="X1704" t="s">
        <v>84</v>
      </c>
    </row>
    <row r="1705" spans="1:24" hidden="1" x14ac:dyDescent="0.3">
      <c r="A1705">
        <v>0.77109458602764314</v>
      </c>
      <c r="B1705">
        <v>0</v>
      </c>
      <c r="C1705" t="s">
        <v>85</v>
      </c>
      <c r="D1705">
        <v>0.2</v>
      </c>
      <c r="E1705" t="s">
        <v>92</v>
      </c>
      <c r="F1705">
        <v>-50.895078263539247</v>
      </c>
      <c r="G1705" t="s">
        <v>56</v>
      </c>
      <c r="H1705" t="s">
        <v>84</v>
      </c>
      <c r="I1705" t="s">
        <v>84</v>
      </c>
      <c r="J1705" t="s">
        <v>84</v>
      </c>
      <c r="K1705" t="s">
        <v>84</v>
      </c>
      <c r="L1705" t="s">
        <v>84</v>
      </c>
      <c r="M1705" t="s">
        <v>84</v>
      </c>
      <c r="N1705" t="s">
        <v>84</v>
      </c>
      <c r="O1705" t="s">
        <v>84</v>
      </c>
      <c r="P1705" t="s">
        <v>84</v>
      </c>
      <c r="Q1705" t="s">
        <v>84</v>
      </c>
      <c r="R1705" t="s">
        <v>84</v>
      </c>
      <c r="S1705" t="s">
        <v>84</v>
      </c>
      <c r="T1705" t="s">
        <v>84</v>
      </c>
      <c r="U1705" t="s">
        <v>84</v>
      </c>
      <c r="V1705" t="s">
        <v>84</v>
      </c>
      <c r="W1705" t="s">
        <v>84</v>
      </c>
      <c r="X1705" t="s">
        <v>84</v>
      </c>
    </row>
    <row r="1706" spans="1:24" hidden="1" x14ac:dyDescent="0.3">
      <c r="A1706">
        <v>1.3436658247083437</v>
      </c>
      <c r="B1706">
        <v>0</v>
      </c>
      <c r="C1706" t="s">
        <v>85</v>
      </c>
      <c r="D1706">
        <v>0.2</v>
      </c>
      <c r="E1706" t="s">
        <v>92</v>
      </c>
      <c r="F1706">
        <v>-14.432539979090384</v>
      </c>
      <c r="G1706" t="s">
        <v>56</v>
      </c>
      <c r="H1706" t="s">
        <v>84</v>
      </c>
      <c r="I1706" t="s">
        <v>84</v>
      </c>
      <c r="J1706" t="s">
        <v>84</v>
      </c>
      <c r="K1706" t="s">
        <v>84</v>
      </c>
      <c r="L1706" t="s">
        <v>84</v>
      </c>
      <c r="M1706" t="s">
        <v>84</v>
      </c>
      <c r="N1706" t="s">
        <v>84</v>
      </c>
      <c r="O1706" t="s">
        <v>84</v>
      </c>
      <c r="P1706" t="s">
        <v>84</v>
      </c>
      <c r="Q1706" t="s">
        <v>84</v>
      </c>
      <c r="R1706" t="s">
        <v>84</v>
      </c>
      <c r="S1706" t="s">
        <v>84</v>
      </c>
      <c r="T1706" t="s">
        <v>84</v>
      </c>
      <c r="U1706" t="s">
        <v>84</v>
      </c>
      <c r="V1706" t="s">
        <v>84</v>
      </c>
      <c r="W1706" t="s">
        <v>84</v>
      </c>
      <c r="X1706" t="s">
        <v>84</v>
      </c>
    </row>
    <row r="1707" spans="1:24" hidden="1" x14ac:dyDescent="0.3">
      <c r="A1707">
        <v>1.4224298964301567</v>
      </c>
      <c r="B1707">
        <v>0</v>
      </c>
      <c r="C1707" t="s">
        <v>85</v>
      </c>
      <c r="D1707">
        <v>0.2</v>
      </c>
      <c r="E1707" t="s">
        <v>92</v>
      </c>
      <c r="F1707">
        <v>-9.4166785690532571</v>
      </c>
      <c r="G1707" t="s">
        <v>56</v>
      </c>
      <c r="H1707" t="s">
        <v>84</v>
      </c>
      <c r="I1707" t="s">
        <v>84</v>
      </c>
      <c r="J1707" t="s">
        <v>84</v>
      </c>
      <c r="K1707" t="s">
        <v>84</v>
      </c>
      <c r="L1707" t="s">
        <v>84</v>
      </c>
      <c r="M1707" t="s">
        <v>84</v>
      </c>
      <c r="N1707" t="s">
        <v>84</v>
      </c>
      <c r="O1707" t="s">
        <v>84</v>
      </c>
      <c r="P1707" t="s">
        <v>84</v>
      </c>
      <c r="Q1707" t="s">
        <v>84</v>
      </c>
      <c r="R1707" t="s">
        <v>84</v>
      </c>
      <c r="S1707" t="s">
        <v>84</v>
      </c>
      <c r="T1707" t="s">
        <v>84</v>
      </c>
      <c r="U1707" t="s">
        <v>84</v>
      </c>
      <c r="V1707" t="s">
        <v>84</v>
      </c>
      <c r="W1707" t="s">
        <v>84</v>
      </c>
      <c r="X1707" t="s">
        <v>84</v>
      </c>
    </row>
    <row r="1708" spans="1:24" hidden="1" x14ac:dyDescent="0.3">
      <c r="A1708">
        <v>1.3028675128278437</v>
      </c>
      <c r="B1708">
        <v>0</v>
      </c>
      <c r="C1708" t="s">
        <v>85</v>
      </c>
      <c r="D1708">
        <v>0.2</v>
      </c>
      <c r="E1708" t="s">
        <v>92</v>
      </c>
      <c r="F1708">
        <v>-17.030662113746182</v>
      </c>
      <c r="G1708" t="s">
        <v>56</v>
      </c>
      <c r="H1708" t="s">
        <v>84</v>
      </c>
      <c r="I1708" t="s">
        <v>84</v>
      </c>
      <c r="J1708" t="s">
        <v>84</v>
      </c>
      <c r="K1708" t="s">
        <v>84</v>
      </c>
      <c r="L1708" t="s">
        <v>84</v>
      </c>
      <c r="M1708" t="s">
        <v>84</v>
      </c>
      <c r="N1708" t="s">
        <v>84</v>
      </c>
      <c r="O1708" t="s">
        <v>84</v>
      </c>
      <c r="P1708" t="s">
        <v>84</v>
      </c>
      <c r="Q1708" t="s">
        <v>84</v>
      </c>
      <c r="R1708" t="s">
        <v>84</v>
      </c>
      <c r="S1708" t="s">
        <v>84</v>
      </c>
      <c r="T1708" t="s">
        <v>84</v>
      </c>
      <c r="U1708" t="s">
        <v>84</v>
      </c>
      <c r="V1708" t="s">
        <v>84</v>
      </c>
      <c r="W1708" t="s">
        <v>84</v>
      </c>
      <c r="X1708" t="s">
        <v>84</v>
      </c>
    </row>
    <row r="1709" spans="1:24" hidden="1" x14ac:dyDescent="0.3">
      <c r="A1709">
        <v>1.0245905471722352</v>
      </c>
      <c r="B1709">
        <v>0</v>
      </c>
      <c r="C1709" t="s">
        <v>85</v>
      </c>
      <c r="D1709">
        <v>0.2</v>
      </c>
      <c r="E1709" t="s">
        <v>92</v>
      </c>
      <c r="F1709">
        <v>-34.751923379466653</v>
      </c>
      <c r="G1709" t="s">
        <v>56</v>
      </c>
      <c r="H1709" t="s">
        <v>84</v>
      </c>
      <c r="I1709" t="s">
        <v>84</v>
      </c>
      <c r="J1709" t="s">
        <v>84</v>
      </c>
      <c r="K1709" t="s">
        <v>84</v>
      </c>
      <c r="L1709" t="s">
        <v>84</v>
      </c>
      <c r="M1709" t="s">
        <v>84</v>
      </c>
      <c r="N1709" t="s">
        <v>84</v>
      </c>
      <c r="O1709" t="s">
        <v>84</v>
      </c>
      <c r="P1709" t="s">
        <v>84</v>
      </c>
      <c r="Q1709" t="s">
        <v>84</v>
      </c>
      <c r="R1709" t="s">
        <v>84</v>
      </c>
      <c r="S1709" t="s">
        <v>84</v>
      </c>
      <c r="T1709" t="s">
        <v>84</v>
      </c>
      <c r="U1709" t="s">
        <v>84</v>
      </c>
      <c r="V1709" t="s">
        <v>84</v>
      </c>
      <c r="W1709" t="s">
        <v>84</v>
      </c>
      <c r="X1709" t="s">
        <v>84</v>
      </c>
    </row>
    <row r="1710" spans="1:24" hidden="1" x14ac:dyDescent="0.3">
      <c r="A1710">
        <v>1.0257210747925238</v>
      </c>
      <c r="B1710">
        <v>0</v>
      </c>
      <c r="C1710" t="s">
        <v>85</v>
      </c>
      <c r="D1710">
        <v>0.2</v>
      </c>
      <c r="E1710" t="s">
        <v>92</v>
      </c>
      <c r="F1710">
        <v>-34.679929007672179</v>
      </c>
      <c r="G1710" t="s">
        <v>56</v>
      </c>
      <c r="H1710" t="s">
        <v>84</v>
      </c>
      <c r="I1710" t="s">
        <v>84</v>
      </c>
      <c r="J1710" t="s">
        <v>84</v>
      </c>
      <c r="K1710" t="s">
        <v>84</v>
      </c>
      <c r="L1710" t="s">
        <v>84</v>
      </c>
      <c r="M1710" t="s">
        <v>84</v>
      </c>
      <c r="N1710" t="s">
        <v>84</v>
      </c>
      <c r="O1710" t="s">
        <v>84</v>
      </c>
      <c r="P1710" t="s">
        <v>84</v>
      </c>
      <c r="Q1710" t="s">
        <v>84</v>
      </c>
      <c r="R1710" t="s">
        <v>84</v>
      </c>
      <c r="S1710" t="s">
        <v>84</v>
      </c>
      <c r="T1710" t="s">
        <v>84</v>
      </c>
      <c r="U1710" t="s">
        <v>84</v>
      </c>
      <c r="V1710" t="s">
        <v>84</v>
      </c>
      <c r="W1710" t="s">
        <v>84</v>
      </c>
      <c r="X1710" t="s">
        <v>84</v>
      </c>
    </row>
    <row r="1711" spans="1:24" hidden="1" x14ac:dyDescent="0.3">
      <c r="A1711">
        <v>0.27802013052017788</v>
      </c>
      <c r="B1711">
        <v>0</v>
      </c>
      <c r="C1711" t="s">
        <v>85</v>
      </c>
      <c r="D1711">
        <v>0.2</v>
      </c>
      <c r="E1711" t="s">
        <v>92</v>
      </c>
      <c r="F1711">
        <v>-82.295094534790934</v>
      </c>
      <c r="G1711" t="s">
        <v>56</v>
      </c>
      <c r="H1711" t="s">
        <v>84</v>
      </c>
      <c r="I1711" t="s">
        <v>84</v>
      </c>
      <c r="J1711" t="s">
        <v>84</v>
      </c>
      <c r="K1711" t="s">
        <v>84</v>
      </c>
      <c r="L1711" t="s">
        <v>84</v>
      </c>
      <c r="M1711" t="s">
        <v>84</v>
      </c>
      <c r="N1711" t="s">
        <v>84</v>
      </c>
      <c r="O1711" t="s">
        <v>84</v>
      </c>
      <c r="P1711" t="s">
        <v>84</v>
      </c>
      <c r="Q1711" t="s">
        <v>84</v>
      </c>
      <c r="R1711" t="s">
        <v>84</v>
      </c>
      <c r="S1711" t="s">
        <v>84</v>
      </c>
      <c r="T1711" t="s">
        <v>84</v>
      </c>
      <c r="U1711" t="s">
        <v>84</v>
      </c>
      <c r="V1711" t="s">
        <v>84</v>
      </c>
      <c r="W1711" t="s">
        <v>84</v>
      </c>
      <c r="X1711" t="s">
        <v>84</v>
      </c>
    </row>
    <row r="1712" spans="1:24" hidden="1" x14ac:dyDescent="0.3">
      <c r="A1712">
        <v>0.84600933464255745</v>
      </c>
      <c r="B1712">
        <v>0</v>
      </c>
      <c r="C1712" t="s">
        <v>85</v>
      </c>
      <c r="D1712">
        <v>0.2</v>
      </c>
      <c r="E1712" t="s">
        <v>92</v>
      </c>
      <c r="F1712">
        <v>-46.124349828532289</v>
      </c>
      <c r="G1712" t="s">
        <v>56</v>
      </c>
      <c r="H1712" t="s">
        <v>84</v>
      </c>
      <c r="I1712" t="s">
        <v>84</v>
      </c>
      <c r="J1712" t="s">
        <v>84</v>
      </c>
      <c r="K1712" t="s">
        <v>84</v>
      </c>
      <c r="L1712" t="s">
        <v>84</v>
      </c>
      <c r="M1712" t="s">
        <v>84</v>
      </c>
      <c r="N1712" t="s">
        <v>84</v>
      </c>
      <c r="O1712" t="s">
        <v>84</v>
      </c>
      <c r="P1712" t="s">
        <v>84</v>
      </c>
      <c r="Q1712" t="s">
        <v>84</v>
      </c>
      <c r="R1712" t="s">
        <v>84</v>
      </c>
      <c r="S1712" t="s">
        <v>84</v>
      </c>
      <c r="T1712" t="s">
        <v>84</v>
      </c>
      <c r="U1712" t="s">
        <v>84</v>
      </c>
      <c r="V1712" t="s">
        <v>84</v>
      </c>
      <c r="W1712" t="s">
        <v>84</v>
      </c>
      <c r="X1712" t="s">
        <v>84</v>
      </c>
    </row>
    <row r="1713" spans="1:24" hidden="1" x14ac:dyDescent="0.3">
      <c r="A1713">
        <v>1.0940335110300199</v>
      </c>
      <c r="B1713">
        <v>0</v>
      </c>
      <c r="C1713" t="s">
        <v>86</v>
      </c>
      <c r="D1713">
        <v>0.2</v>
      </c>
      <c r="E1713" t="s">
        <v>92</v>
      </c>
      <c r="F1713">
        <v>-30.329649682861881</v>
      </c>
      <c r="G1713" t="s">
        <v>56</v>
      </c>
      <c r="H1713" t="s">
        <v>84</v>
      </c>
      <c r="I1713" t="s">
        <v>84</v>
      </c>
      <c r="J1713" t="s">
        <v>84</v>
      </c>
      <c r="K1713" t="s">
        <v>84</v>
      </c>
      <c r="L1713" t="s">
        <v>84</v>
      </c>
      <c r="M1713" t="s">
        <v>84</v>
      </c>
      <c r="N1713" t="s">
        <v>84</v>
      </c>
      <c r="O1713" t="s">
        <v>84</v>
      </c>
      <c r="P1713" t="s">
        <v>84</v>
      </c>
      <c r="Q1713" t="s">
        <v>84</v>
      </c>
      <c r="R1713" t="s">
        <v>84</v>
      </c>
      <c r="S1713" t="s">
        <v>84</v>
      </c>
      <c r="T1713" t="s">
        <v>84</v>
      </c>
      <c r="U1713" t="s">
        <v>84</v>
      </c>
      <c r="V1713" t="s">
        <v>84</v>
      </c>
      <c r="W1713" t="s">
        <v>84</v>
      </c>
      <c r="X1713" t="s">
        <v>84</v>
      </c>
    </row>
    <row r="1714" spans="1:24" hidden="1" x14ac:dyDescent="0.3">
      <c r="A1714">
        <v>0.78067819424639517</v>
      </c>
      <c r="B1714">
        <v>0</v>
      </c>
      <c r="C1714" t="s">
        <v>86</v>
      </c>
      <c r="D1714">
        <v>0.2</v>
      </c>
      <c r="E1714" t="s">
        <v>92</v>
      </c>
      <c r="F1714">
        <v>-50.284773976539817</v>
      </c>
      <c r="G1714" t="s">
        <v>56</v>
      </c>
      <c r="H1714" t="s">
        <v>84</v>
      </c>
      <c r="I1714" t="s">
        <v>84</v>
      </c>
      <c r="J1714" t="s">
        <v>84</v>
      </c>
      <c r="K1714" t="s">
        <v>84</v>
      </c>
      <c r="L1714" t="s">
        <v>84</v>
      </c>
      <c r="M1714" t="s">
        <v>84</v>
      </c>
      <c r="N1714" t="s">
        <v>84</v>
      </c>
      <c r="O1714" t="s">
        <v>84</v>
      </c>
      <c r="P1714" t="s">
        <v>84</v>
      </c>
      <c r="Q1714" t="s">
        <v>84</v>
      </c>
      <c r="R1714" t="s">
        <v>84</v>
      </c>
      <c r="S1714" t="s">
        <v>84</v>
      </c>
      <c r="T1714" t="s">
        <v>84</v>
      </c>
      <c r="U1714" t="s">
        <v>84</v>
      </c>
      <c r="V1714" t="s">
        <v>84</v>
      </c>
      <c r="W1714" t="s">
        <v>84</v>
      </c>
      <c r="X1714" t="s">
        <v>84</v>
      </c>
    </row>
    <row r="1715" spans="1:24" hidden="1" x14ac:dyDescent="0.3">
      <c r="A1715">
        <v>1.3638372666618201</v>
      </c>
      <c r="B1715">
        <v>0</v>
      </c>
      <c r="C1715" t="s">
        <v>86</v>
      </c>
      <c r="D1715">
        <v>0.2</v>
      </c>
      <c r="E1715" t="s">
        <v>92</v>
      </c>
      <c r="F1715">
        <v>-13.147980216403226</v>
      </c>
      <c r="G1715" t="s">
        <v>56</v>
      </c>
      <c r="H1715" t="s">
        <v>84</v>
      </c>
      <c r="I1715" t="s">
        <v>84</v>
      </c>
      <c r="J1715" t="s">
        <v>84</v>
      </c>
      <c r="K1715" t="s">
        <v>84</v>
      </c>
      <c r="L1715" t="s">
        <v>84</v>
      </c>
      <c r="M1715" t="s">
        <v>84</v>
      </c>
      <c r="N1715" t="s">
        <v>84</v>
      </c>
      <c r="O1715" t="s">
        <v>84</v>
      </c>
      <c r="P1715" t="s">
        <v>84</v>
      </c>
      <c r="Q1715" t="s">
        <v>84</v>
      </c>
      <c r="R1715" t="s">
        <v>84</v>
      </c>
      <c r="S1715" t="s">
        <v>84</v>
      </c>
      <c r="T1715" t="s">
        <v>84</v>
      </c>
      <c r="U1715" t="s">
        <v>84</v>
      </c>
      <c r="V1715" t="s">
        <v>84</v>
      </c>
      <c r="W1715" t="s">
        <v>84</v>
      </c>
      <c r="X1715" t="s">
        <v>84</v>
      </c>
    </row>
    <row r="1716" spans="1:24" hidden="1" x14ac:dyDescent="0.3">
      <c r="A1716">
        <v>0.77962864602028059</v>
      </c>
      <c r="B1716">
        <v>0</v>
      </c>
      <c r="C1716" t="s">
        <v>86</v>
      </c>
      <c r="D1716">
        <v>0.2</v>
      </c>
      <c r="E1716" t="s">
        <v>92</v>
      </c>
      <c r="F1716">
        <v>-50.35161141054062</v>
      </c>
      <c r="G1716" t="s">
        <v>56</v>
      </c>
      <c r="H1716" t="s">
        <v>84</v>
      </c>
      <c r="I1716" t="s">
        <v>84</v>
      </c>
      <c r="J1716" t="s">
        <v>84</v>
      </c>
      <c r="K1716" t="s">
        <v>84</v>
      </c>
      <c r="L1716" t="s">
        <v>84</v>
      </c>
      <c r="M1716" t="s">
        <v>84</v>
      </c>
      <c r="N1716" t="s">
        <v>84</v>
      </c>
      <c r="O1716" t="s">
        <v>84</v>
      </c>
      <c r="P1716" t="s">
        <v>84</v>
      </c>
      <c r="Q1716" t="s">
        <v>84</v>
      </c>
      <c r="R1716" t="s">
        <v>84</v>
      </c>
      <c r="S1716" t="s">
        <v>84</v>
      </c>
      <c r="T1716" t="s">
        <v>84</v>
      </c>
      <c r="U1716" t="s">
        <v>84</v>
      </c>
      <c r="V1716" t="s">
        <v>84</v>
      </c>
      <c r="W1716" t="s">
        <v>84</v>
      </c>
      <c r="X1716" t="s">
        <v>84</v>
      </c>
    </row>
    <row r="1717" spans="1:24" hidden="1" x14ac:dyDescent="0.3">
      <c r="A1717">
        <v>0.79319602872096617</v>
      </c>
      <c r="B1717">
        <v>0</v>
      </c>
      <c r="C1717" t="s">
        <v>86</v>
      </c>
      <c r="D1717">
        <v>0.2</v>
      </c>
      <c r="E1717" t="s">
        <v>92</v>
      </c>
      <c r="F1717">
        <v>-49.487612002740484</v>
      </c>
      <c r="G1717" t="s">
        <v>56</v>
      </c>
      <c r="H1717" t="s">
        <v>84</v>
      </c>
      <c r="I1717" t="s">
        <v>84</v>
      </c>
      <c r="J1717" t="s">
        <v>84</v>
      </c>
      <c r="K1717" t="s">
        <v>84</v>
      </c>
      <c r="L1717" t="s">
        <v>84</v>
      </c>
      <c r="M1717" t="s">
        <v>84</v>
      </c>
      <c r="N1717" t="s">
        <v>84</v>
      </c>
      <c r="O1717" t="s">
        <v>84</v>
      </c>
      <c r="P1717" t="s">
        <v>84</v>
      </c>
      <c r="Q1717" t="s">
        <v>84</v>
      </c>
      <c r="R1717" t="s">
        <v>84</v>
      </c>
      <c r="S1717" t="s">
        <v>84</v>
      </c>
      <c r="T1717" t="s">
        <v>84</v>
      </c>
      <c r="U1717" t="s">
        <v>84</v>
      </c>
      <c r="V1717" t="s">
        <v>84</v>
      </c>
      <c r="W1717" t="s">
        <v>84</v>
      </c>
      <c r="X1717" t="s">
        <v>84</v>
      </c>
    </row>
    <row r="1718" spans="1:24" hidden="1" x14ac:dyDescent="0.3">
      <c r="A1718">
        <v>1.0602900819392793</v>
      </c>
      <c r="B1718">
        <v>0</v>
      </c>
      <c r="C1718" t="s">
        <v>86</v>
      </c>
      <c r="D1718">
        <v>0.2</v>
      </c>
      <c r="E1718" t="s">
        <v>92</v>
      </c>
      <c r="F1718">
        <v>-32.47850207353504</v>
      </c>
      <c r="G1718" t="s">
        <v>56</v>
      </c>
      <c r="H1718" t="s">
        <v>84</v>
      </c>
      <c r="I1718" t="s">
        <v>84</v>
      </c>
      <c r="J1718" t="s">
        <v>84</v>
      </c>
      <c r="K1718" t="s">
        <v>84</v>
      </c>
      <c r="L1718" t="s">
        <v>84</v>
      </c>
      <c r="M1718" t="s">
        <v>84</v>
      </c>
      <c r="N1718" t="s">
        <v>84</v>
      </c>
      <c r="O1718" t="s">
        <v>84</v>
      </c>
      <c r="P1718" t="s">
        <v>84</v>
      </c>
      <c r="Q1718" t="s">
        <v>84</v>
      </c>
      <c r="R1718" t="s">
        <v>84</v>
      </c>
      <c r="S1718" t="s">
        <v>84</v>
      </c>
      <c r="T1718" t="s">
        <v>84</v>
      </c>
      <c r="U1718" t="s">
        <v>84</v>
      </c>
      <c r="V1718" t="s">
        <v>84</v>
      </c>
      <c r="W1718" t="s">
        <v>84</v>
      </c>
      <c r="X1718" t="s">
        <v>84</v>
      </c>
    </row>
    <row r="1719" spans="1:24" hidden="1" x14ac:dyDescent="0.3">
      <c r="A1719">
        <v>1.6449240321289271</v>
      </c>
      <c r="B1719">
        <v>0</v>
      </c>
      <c r="C1719" t="s">
        <v>86</v>
      </c>
      <c r="D1719">
        <v>0.2</v>
      </c>
      <c r="E1719" t="s">
        <v>92</v>
      </c>
      <c r="F1719">
        <v>4.7522149989764433</v>
      </c>
      <c r="G1719" t="s">
        <v>56</v>
      </c>
      <c r="H1719" t="s">
        <v>84</v>
      </c>
      <c r="I1719" t="s">
        <v>84</v>
      </c>
      <c r="J1719" t="s">
        <v>84</v>
      </c>
      <c r="K1719" t="s">
        <v>84</v>
      </c>
      <c r="L1719" t="s">
        <v>84</v>
      </c>
      <c r="M1719" t="s">
        <v>84</v>
      </c>
      <c r="N1719" t="s">
        <v>84</v>
      </c>
      <c r="O1719" t="s">
        <v>84</v>
      </c>
      <c r="P1719" t="s">
        <v>84</v>
      </c>
      <c r="Q1719" t="s">
        <v>84</v>
      </c>
      <c r="R1719" t="s">
        <v>84</v>
      </c>
      <c r="S1719" t="s">
        <v>84</v>
      </c>
      <c r="T1719" t="s">
        <v>84</v>
      </c>
      <c r="U1719" t="s">
        <v>84</v>
      </c>
      <c r="V1719" t="s">
        <v>84</v>
      </c>
      <c r="W1719" t="s">
        <v>84</v>
      </c>
      <c r="X1719" t="s">
        <v>84</v>
      </c>
    </row>
    <row r="1720" spans="1:24" hidden="1" x14ac:dyDescent="0.3">
      <c r="A1720">
        <v>0.89106166432109057</v>
      </c>
      <c r="B1720">
        <v>0</v>
      </c>
      <c r="C1720" t="s">
        <v>86</v>
      </c>
      <c r="D1720">
        <v>0.2</v>
      </c>
      <c r="E1720" t="s">
        <v>92</v>
      </c>
      <c r="F1720">
        <v>-43.255322911476114</v>
      </c>
      <c r="G1720" t="s">
        <v>56</v>
      </c>
      <c r="H1720" t="s">
        <v>84</v>
      </c>
      <c r="I1720" t="s">
        <v>84</v>
      </c>
      <c r="J1720" t="s">
        <v>84</v>
      </c>
      <c r="K1720" t="s">
        <v>84</v>
      </c>
      <c r="L1720" t="s">
        <v>84</v>
      </c>
      <c r="M1720" t="s">
        <v>84</v>
      </c>
      <c r="N1720" t="s">
        <v>84</v>
      </c>
      <c r="O1720" t="s">
        <v>84</v>
      </c>
      <c r="P1720" t="s">
        <v>84</v>
      </c>
      <c r="Q1720" t="s">
        <v>84</v>
      </c>
      <c r="R1720" t="s">
        <v>84</v>
      </c>
      <c r="S1720" t="s">
        <v>84</v>
      </c>
      <c r="T1720" t="s">
        <v>84</v>
      </c>
      <c r="U1720" t="s">
        <v>84</v>
      </c>
      <c r="V1720" t="s">
        <v>84</v>
      </c>
      <c r="W1720" t="s">
        <v>84</v>
      </c>
      <c r="X1720" t="s">
        <v>84</v>
      </c>
    </row>
    <row r="1721" spans="1:24" hidden="1" x14ac:dyDescent="0.3">
      <c r="A1721">
        <v>1.6303466747842028</v>
      </c>
      <c r="B1721">
        <v>0</v>
      </c>
      <c r="C1721" t="s">
        <v>86</v>
      </c>
      <c r="D1721">
        <v>0.2</v>
      </c>
      <c r="E1721" t="s">
        <v>92</v>
      </c>
      <c r="F1721">
        <v>3.8238982859455382</v>
      </c>
      <c r="G1721" t="s">
        <v>56</v>
      </c>
      <c r="H1721" t="s">
        <v>84</v>
      </c>
      <c r="I1721" t="s">
        <v>84</v>
      </c>
      <c r="J1721" t="s">
        <v>84</v>
      </c>
      <c r="K1721" t="s">
        <v>84</v>
      </c>
      <c r="L1721" t="s">
        <v>84</v>
      </c>
      <c r="M1721" t="s">
        <v>84</v>
      </c>
      <c r="N1721" t="s">
        <v>84</v>
      </c>
      <c r="O1721" t="s">
        <v>84</v>
      </c>
      <c r="P1721" t="s">
        <v>84</v>
      </c>
      <c r="Q1721" t="s">
        <v>84</v>
      </c>
      <c r="R1721" t="s">
        <v>84</v>
      </c>
      <c r="S1721" t="s">
        <v>84</v>
      </c>
      <c r="T1721" t="s">
        <v>84</v>
      </c>
      <c r="U1721" t="s">
        <v>84</v>
      </c>
      <c r="V1721" t="s">
        <v>84</v>
      </c>
      <c r="W1721" t="s">
        <v>84</v>
      </c>
      <c r="X1721" t="s">
        <v>84</v>
      </c>
    </row>
    <row r="1722" spans="1:24" hidden="1" x14ac:dyDescent="0.3">
      <c r="A1722">
        <v>1.3449856546976029</v>
      </c>
      <c r="B1722">
        <v>0</v>
      </c>
      <c r="C1722" t="s">
        <v>86</v>
      </c>
      <c r="D1722">
        <v>0.2</v>
      </c>
      <c r="E1722" t="s">
        <v>92</v>
      </c>
      <c r="F1722">
        <v>-14.348490435101391</v>
      </c>
      <c r="G1722" t="s">
        <v>56</v>
      </c>
      <c r="H1722" t="s">
        <v>84</v>
      </c>
      <c r="I1722" t="s">
        <v>84</v>
      </c>
      <c r="J1722" t="s">
        <v>84</v>
      </c>
      <c r="K1722" t="s">
        <v>84</v>
      </c>
      <c r="L1722" t="s">
        <v>84</v>
      </c>
      <c r="M1722" t="s">
        <v>84</v>
      </c>
      <c r="N1722" t="s">
        <v>84</v>
      </c>
      <c r="O1722" t="s">
        <v>84</v>
      </c>
      <c r="P1722" t="s">
        <v>84</v>
      </c>
      <c r="Q1722" t="s">
        <v>84</v>
      </c>
      <c r="R1722" t="s">
        <v>84</v>
      </c>
      <c r="S1722" t="s">
        <v>84</v>
      </c>
      <c r="T1722" t="s">
        <v>84</v>
      </c>
      <c r="U1722" t="s">
        <v>84</v>
      </c>
      <c r="V1722" t="s">
        <v>84</v>
      </c>
      <c r="W1722" t="s">
        <v>84</v>
      </c>
      <c r="X1722" t="s">
        <v>84</v>
      </c>
    </row>
    <row r="1723" spans="1:24" hidden="1" x14ac:dyDescent="0.3">
      <c r="A1723">
        <v>1.2214886245738668</v>
      </c>
      <c r="B1723">
        <v>0</v>
      </c>
      <c r="C1723" t="s">
        <v>86</v>
      </c>
      <c r="D1723">
        <v>0.2</v>
      </c>
      <c r="E1723" t="s">
        <v>92</v>
      </c>
      <c r="F1723">
        <v>-22.213040528952</v>
      </c>
      <c r="G1723" t="s">
        <v>56</v>
      </c>
      <c r="H1723" t="s">
        <v>84</v>
      </c>
      <c r="I1723" t="s">
        <v>84</v>
      </c>
      <c r="J1723" t="s">
        <v>84</v>
      </c>
      <c r="K1723" t="s">
        <v>84</v>
      </c>
      <c r="L1723" t="s">
        <v>84</v>
      </c>
      <c r="M1723" t="s">
        <v>84</v>
      </c>
      <c r="N1723" t="s">
        <v>84</v>
      </c>
      <c r="O1723" t="s">
        <v>84</v>
      </c>
      <c r="P1723" t="s">
        <v>84</v>
      </c>
      <c r="Q1723" t="s">
        <v>84</v>
      </c>
      <c r="R1723" t="s">
        <v>84</v>
      </c>
      <c r="S1723" t="s">
        <v>84</v>
      </c>
      <c r="T1723" t="s">
        <v>84</v>
      </c>
      <c r="U1723" t="s">
        <v>84</v>
      </c>
      <c r="V1723" t="s">
        <v>84</v>
      </c>
      <c r="W1723" t="s">
        <v>84</v>
      </c>
      <c r="X1723" t="s">
        <v>84</v>
      </c>
    </row>
    <row r="1724" spans="1:24" hidden="1" x14ac:dyDescent="0.3">
      <c r="A1724">
        <v>1.9924900514413995</v>
      </c>
      <c r="B1724">
        <v>0</v>
      </c>
      <c r="C1724" t="s">
        <v>86</v>
      </c>
      <c r="D1724">
        <v>0.2</v>
      </c>
      <c r="E1724" t="s">
        <v>92</v>
      </c>
      <c r="F1724">
        <v>26.885948636655378</v>
      </c>
      <c r="G1724" t="s">
        <v>56</v>
      </c>
      <c r="H1724" t="s">
        <v>84</v>
      </c>
      <c r="I1724" t="s">
        <v>84</v>
      </c>
      <c r="J1724" t="s">
        <v>84</v>
      </c>
      <c r="K1724" t="s">
        <v>84</v>
      </c>
      <c r="L1724" t="s">
        <v>84</v>
      </c>
      <c r="M1724" t="s">
        <v>84</v>
      </c>
      <c r="N1724" t="s">
        <v>84</v>
      </c>
      <c r="O1724" t="s">
        <v>84</v>
      </c>
      <c r="P1724" t="s">
        <v>84</v>
      </c>
      <c r="Q1724" t="s">
        <v>84</v>
      </c>
      <c r="R1724" t="s">
        <v>84</v>
      </c>
      <c r="S1724" t="s">
        <v>84</v>
      </c>
      <c r="T1724" t="s">
        <v>84</v>
      </c>
      <c r="U1724" t="s">
        <v>84</v>
      </c>
      <c r="V1724" t="s">
        <v>84</v>
      </c>
      <c r="W1724" t="s">
        <v>84</v>
      </c>
      <c r="X1724" t="s">
        <v>84</v>
      </c>
    </row>
    <row r="1725" spans="1:24" hidden="1" x14ac:dyDescent="0.3">
      <c r="A1725">
        <v>0.8745663385834711</v>
      </c>
      <c r="B1725">
        <v>0</v>
      </c>
      <c r="C1725" t="s">
        <v>86</v>
      </c>
      <c r="D1725">
        <v>0.2</v>
      </c>
      <c r="E1725" t="s">
        <v>92</v>
      </c>
      <c r="F1725">
        <v>-44.305779877509323</v>
      </c>
      <c r="G1725" t="s">
        <v>56</v>
      </c>
      <c r="H1725" t="s">
        <v>84</v>
      </c>
      <c r="I1725" t="s">
        <v>84</v>
      </c>
      <c r="J1725" t="s">
        <v>84</v>
      </c>
      <c r="K1725" t="s">
        <v>84</v>
      </c>
      <c r="L1725" t="s">
        <v>84</v>
      </c>
      <c r="M1725" t="s">
        <v>84</v>
      </c>
      <c r="N1725" t="s">
        <v>84</v>
      </c>
      <c r="O1725" t="s">
        <v>84</v>
      </c>
      <c r="P1725" t="s">
        <v>84</v>
      </c>
      <c r="Q1725" t="s">
        <v>84</v>
      </c>
      <c r="R1725" t="s">
        <v>84</v>
      </c>
      <c r="S1725" t="s">
        <v>84</v>
      </c>
      <c r="T1725" t="s">
        <v>84</v>
      </c>
      <c r="U1725" t="s">
        <v>84</v>
      </c>
      <c r="V1725" t="s">
        <v>84</v>
      </c>
      <c r="W1725" t="s">
        <v>84</v>
      </c>
      <c r="X1725" t="s">
        <v>84</v>
      </c>
    </row>
    <row r="1726" spans="1:24" hidden="1" x14ac:dyDescent="0.3">
      <c r="A1726">
        <v>1.1998762727098728</v>
      </c>
      <c r="B1726">
        <v>0</v>
      </c>
      <c r="C1726" t="s">
        <v>86</v>
      </c>
      <c r="D1726">
        <v>0.2</v>
      </c>
      <c r="E1726" t="s">
        <v>92</v>
      </c>
      <c r="F1726">
        <v>-23.589360459156033</v>
      </c>
      <c r="G1726" t="s">
        <v>56</v>
      </c>
      <c r="H1726" t="s">
        <v>84</v>
      </c>
      <c r="I1726" t="s">
        <v>84</v>
      </c>
      <c r="J1726" t="s">
        <v>84</v>
      </c>
      <c r="K1726" t="s">
        <v>84</v>
      </c>
      <c r="L1726" t="s">
        <v>84</v>
      </c>
      <c r="M1726" t="s">
        <v>84</v>
      </c>
      <c r="N1726" t="s">
        <v>84</v>
      </c>
      <c r="O1726" t="s">
        <v>84</v>
      </c>
      <c r="P1726" t="s">
        <v>84</v>
      </c>
      <c r="Q1726" t="s">
        <v>84</v>
      </c>
      <c r="R1726" t="s">
        <v>84</v>
      </c>
      <c r="S1726" t="s">
        <v>84</v>
      </c>
      <c r="T1726" t="s">
        <v>84</v>
      </c>
      <c r="U1726" t="s">
        <v>84</v>
      </c>
      <c r="V1726" t="s">
        <v>84</v>
      </c>
      <c r="W1726" t="s">
        <v>84</v>
      </c>
      <c r="X1726" t="s">
        <v>84</v>
      </c>
    </row>
    <row r="1727" spans="1:24" hidden="1" x14ac:dyDescent="0.3">
      <c r="A1727">
        <v>0.72383973792430389</v>
      </c>
      <c r="B1727">
        <v>0</v>
      </c>
      <c r="C1727" t="s">
        <v>86</v>
      </c>
      <c r="D1727">
        <v>0.2</v>
      </c>
      <c r="E1727" t="s">
        <v>92</v>
      </c>
      <c r="F1727">
        <v>-53.904366176889518</v>
      </c>
      <c r="G1727" t="s">
        <v>56</v>
      </c>
      <c r="H1727" t="s">
        <v>84</v>
      </c>
      <c r="I1727" t="s">
        <v>84</v>
      </c>
      <c r="J1727" t="s">
        <v>84</v>
      </c>
      <c r="K1727" t="s">
        <v>84</v>
      </c>
      <c r="L1727" t="s">
        <v>84</v>
      </c>
      <c r="M1727" t="s">
        <v>84</v>
      </c>
      <c r="N1727" t="s">
        <v>84</v>
      </c>
      <c r="O1727" t="s">
        <v>84</v>
      </c>
      <c r="P1727" t="s">
        <v>84</v>
      </c>
      <c r="Q1727" t="s">
        <v>84</v>
      </c>
      <c r="R1727" t="s">
        <v>84</v>
      </c>
      <c r="S1727" t="s">
        <v>84</v>
      </c>
      <c r="T1727" t="s">
        <v>84</v>
      </c>
      <c r="U1727" t="s">
        <v>84</v>
      </c>
      <c r="V1727" t="s">
        <v>84</v>
      </c>
      <c r="W1727" t="s">
        <v>84</v>
      </c>
      <c r="X1727" t="s">
        <v>84</v>
      </c>
    </row>
    <row r="1728" spans="1:24" hidden="1" x14ac:dyDescent="0.3">
      <c r="A1728">
        <v>1.1158900500912832</v>
      </c>
      <c r="B1728">
        <v>0</v>
      </c>
      <c r="C1728" t="s">
        <v>86</v>
      </c>
      <c r="D1728">
        <v>0.2</v>
      </c>
      <c r="E1728" t="s">
        <v>92</v>
      </c>
      <c r="F1728">
        <v>-28.937779399396092</v>
      </c>
      <c r="G1728" t="s">
        <v>56</v>
      </c>
      <c r="H1728" t="s">
        <v>84</v>
      </c>
      <c r="I1728" t="s">
        <v>84</v>
      </c>
      <c r="J1728" t="s">
        <v>84</v>
      </c>
      <c r="K1728" t="s">
        <v>84</v>
      </c>
      <c r="L1728" t="s">
        <v>84</v>
      </c>
      <c r="M1728" t="s">
        <v>84</v>
      </c>
      <c r="N1728" t="s">
        <v>84</v>
      </c>
      <c r="O1728" t="s">
        <v>84</v>
      </c>
      <c r="P1728" t="s">
        <v>84</v>
      </c>
      <c r="Q1728" t="s">
        <v>84</v>
      </c>
      <c r="R1728" t="s">
        <v>84</v>
      </c>
      <c r="S1728" t="s">
        <v>84</v>
      </c>
      <c r="T1728" t="s">
        <v>84</v>
      </c>
      <c r="U1728" t="s">
        <v>84</v>
      </c>
      <c r="V1728" t="s">
        <v>84</v>
      </c>
      <c r="W1728" t="s">
        <v>84</v>
      </c>
      <c r="X1728" t="s">
        <v>84</v>
      </c>
    </row>
    <row r="1729" spans="1:24" hidden="1" x14ac:dyDescent="0.3">
      <c r="A1729">
        <v>1.2996714146085415</v>
      </c>
      <c r="B1729">
        <v>0</v>
      </c>
      <c r="C1729" t="s">
        <v>86</v>
      </c>
      <c r="D1729">
        <v>0.2</v>
      </c>
      <c r="E1729" t="s">
        <v>92</v>
      </c>
      <c r="F1729">
        <v>-17.234196356839998</v>
      </c>
      <c r="G1729" t="s">
        <v>56</v>
      </c>
      <c r="H1729" t="s">
        <v>84</v>
      </c>
      <c r="I1729" t="s">
        <v>84</v>
      </c>
      <c r="J1729" t="s">
        <v>84</v>
      </c>
      <c r="K1729" t="s">
        <v>84</v>
      </c>
      <c r="L1729" t="s">
        <v>84</v>
      </c>
      <c r="M1729" t="s">
        <v>84</v>
      </c>
      <c r="N1729" t="s">
        <v>84</v>
      </c>
      <c r="O1729" t="s">
        <v>84</v>
      </c>
      <c r="P1729" t="s">
        <v>84</v>
      </c>
      <c r="Q1729" t="s">
        <v>84</v>
      </c>
      <c r="R1729" t="s">
        <v>84</v>
      </c>
      <c r="S1729" t="s">
        <v>84</v>
      </c>
      <c r="T1729" t="s">
        <v>84</v>
      </c>
      <c r="U1729" t="s">
        <v>84</v>
      </c>
      <c r="V1729" t="s">
        <v>84</v>
      </c>
      <c r="W1729" t="s">
        <v>84</v>
      </c>
      <c r="X1729" t="s">
        <v>84</v>
      </c>
    </row>
    <row r="1730" spans="1:24" hidden="1" x14ac:dyDescent="0.3">
      <c r="A1730">
        <v>0.86911626999016656</v>
      </c>
      <c r="B1730">
        <v>0</v>
      </c>
      <c r="C1730" t="s">
        <v>86</v>
      </c>
      <c r="D1730">
        <v>0.2</v>
      </c>
      <c r="E1730" t="s">
        <v>92</v>
      </c>
      <c r="F1730">
        <v>-44.65285168501773</v>
      </c>
      <c r="G1730" t="s">
        <v>56</v>
      </c>
      <c r="H1730" t="s">
        <v>84</v>
      </c>
      <c r="I1730" t="s">
        <v>84</v>
      </c>
      <c r="J1730" t="s">
        <v>84</v>
      </c>
      <c r="K1730" t="s">
        <v>84</v>
      </c>
      <c r="L1730" t="s">
        <v>84</v>
      </c>
      <c r="M1730" t="s">
        <v>84</v>
      </c>
      <c r="N1730" t="s">
        <v>84</v>
      </c>
      <c r="O1730" t="s">
        <v>84</v>
      </c>
      <c r="P1730" t="s">
        <v>84</v>
      </c>
      <c r="Q1730" t="s">
        <v>84</v>
      </c>
      <c r="R1730" t="s">
        <v>84</v>
      </c>
      <c r="S1730" t="s">
        <v>84</v>
      </c>
      <c r="T1730" t="s">
        <v>84</v>
      </c>
      <c r="U1730" t="s">
        <v>84</v>
      </c>
      <c r="V1730" t="s">
        <v>84</v>
      </c>
      <c r="W1730" t="s">
        <v>84</v>
      </c>
      <c r="X1730" t="s">
        <v>84</v>
      </c>
    </row>
    <row r="1731" spans="1:24" hidden="1" x14ac:dyDescent="0.3">
      <c r="A1731">
        <v>1.6131845386525225</v>
      </c>
      <c r="B1731">
        <v>0</v>
      </c>
      <c r="C1731" t="s">
        <v>86</v>
      </c>
      <c r="D1731">
        <v>0.2</v>
      </c>
      <c r="E1731" t="s">
        <v>92</v>
      </c>
      <c r="F1731">
        <v>2.7309774344088713</v>
      </c>
      <c r="G1731" t="s">
        <v>56</v>
      </c>
      <c r="H1731" t="s">
        <v>84</v>
      </c>
      <c r="I1731" t="s">
        <v>84</v>
      </c>
      <c r="J1731" t="s">
        <v>84</v>
      </c>
      <c r="K1731" t="s">
        <v>84</v>
      </c>
      <c r="L1731" t="s">
        <v>84</v>
      </c>
      <c r="M1731" t="s">
        <v>84</v>
      </c>
      <c r="N1731" t="s">
        <v>84</v>
      </c>
      <c r="O1731" t="s">
        <v>84</v>
      </c>
      <c r="P1731" t="s">
        <v>84</v>
      </c>
      <c r="Q1731" t="s">
        <v>84</v>
      </c>
      <c r="R1731" t="s">
        <v>84</v>
      </c>
      <c r="S1731" t="s">
        <v>84</v>
      </c>
      <c r="T1731" t="s">
        <v>84</v>
      </c>
      <c r="U1731" t="s">
        <v>84</v>
      </c>
      <c r="V1731" t="s">
        <v>84</v>
      </c>
      <c r="W1731" t="s">
        <v>84</v>
      </c>
      <c r="X1731" t="s">
        <v>84</v>
      </c>
    </row>
    <row r="1732" spans="1:24" hidden="1" x14ac:dyDescent="0.3">
      <c r="A1732">
        <v>0.2959508599079318</v>
      </c>
      <c r="B1732">
        <v>0</v>
      </c>
      <c r="C1732" t="s">
        <v>86</v>
      </c>
      <c r="D1732">
        <v>0.2</v>
      </c>
      <c r="E1732" t="s">
        <v>92</v>
      </c>
      <c r="F1732">
        <v>-81.153228051459465</v>
      </c>
      <c r="G1732" t="s">
        <v>56</v>
      </c>
      <c r="H1732" t="s">
        <v>84</v>
      </c>
      <c r="I1732" t="s">
        <v>84</v>
      </c>
      <c r="J1732" t="s">
        <v>84</v>
      </c>
      <c r="K1732" t="s">
        <v>84</v>
      </c>
      <c r="L1732" t="s">
        <v>84</v>
      </c>
      <c r="M1732" t="s">
        <v>84</v>
      </c>
      <c r="N1732" t="s">
        <v>84</v>
      </c>
      <c r="O1732" t="s">
        <v>84</v>
      </c>
      <c r="P1732" t="s">
        <v>84</v>
      </c>
      <c r="Q1732" t="s">
        <v>84</v>
      </c>
      <c r="R1732" t="s">
        <v>84</v>
      </c>
      <c r="S1732" t="s">
        <v>84</v>
      </c>
      <c r="T1732" t="s">
        <v>84</v>
      </c>
      <c r="U1732" t="s">
        <v>84</v>
      </c>
      <c r="V1732" t="s">
        <v>84</v>
      </c>
      <c r="W1732" t="s">
        <v>84</v>
      </c>
      <c r="X1732" t="s">
        <v>84</v>
      </c>
    </row>
    <row r="1733" spans="1:24" hidden="1" x14ac:dyDescent="0.3">
      <c r="A1733">
        <v>1.4309774025619486</v>
      </c>
      <c r="B1733">
        <v>0</v>
      </c>
      <c r="C1733" t="s">
        <v>86</v>
      </c>
      <c r="D1733">
        <v>0.2</v>
      </c>
      <c r="E1733" t="s">
        <v>92</v>
      </c>
      <c r="F1733">
        <v>-8.8723554376903415</v>
      </c>
      <c r="G1733" t="s">
        <v>56</v>
      </c>
      <c r="H1733" t="s">
        <v>84</v>
      </c>
      <c r="I1733" t="s">
        <v>84</v>
      </c>
      <c r="J1733" t="s">
        <v>84</v>
      </c>
      <c r="K1733" t="s">
        <v>84</v>
      </c>
      <c r="L1733" t="s">
        <v>84</v>
      </c>
      <c r="M1733" t="s">
        <v>84</v>
      </c>
      <c r="N1733" t="s">
        <v>84</v>
      </c>
      <c r="O1733" t="s">
        <v>84</v>
      </c>
      <c r="P1733" t="s">
        <v>84</v>
      </c>
      <c r="Q1733" t="s">
        <v>84</v>
      </c>
      <c r="R1733" t="s">
        <v>84</v>
      </c>
      <c r="S1733" t="s">
        <v>84</v>
      </c>
      <c r="T1733" t="s">
        <v>84</v>
      </c>
      <c r="U1733" t="s">
        <v>84</v>
      </c>
      <c r="V1733" t="s">
        <v>84</v>
      </c>
      <c r="W1733" t="s">
        <v>84</v>
      </c>
      <c r="X1733" t="s">
        <v>84</v>
      </c>
    </row>
    <row r="1734" spans="1:24" hidden="1" x14ac:dyDescent="0.3">
      <c r="A1734">
        <v>1.1688317621706066</v>
      </c>
      <c r="B1734">
        <v>0</v>
      </c>
      <c r="C1734" t="s">
        <v>86</v>
      </c>
      <c r="D1734">
        <v>0.2</v>
      </c>
      <c r="E1734" t="s">
        <v>92</v>
      </c>
      <c r="F1734">
        <v>-25.566340051543872</v>
      </c>
      <c r="G1734" t="s">
        <v>56</v>
      </c>
      <c r="H1734" t="s">
        <v>84</v>
      </c>
      <c r="I1734" t="s">
        <v>84</v>
      </c>
      <c r="J1734" t="s">
        <v>84</v>
      </c>
      <c r="K1734" t="s">
        <v>84</v>
      </c>
      <c r="L1734" t="s">
        <v>84</v>
      </c>
      <c r="M1734" t="s">
        <v>84</v>
      </c>
      <c r="N1734" t="s">
        <v>84</v>
      </c>
      <c r="O1734" t="s">
        <v>84</v>
      </c>
      <c r="P1734" t="s">
        <v>84</v>
      </c>
      <c r="Q1734" t="s">
        <v>84</v>
      </c>
      <c r="R1734" t="s">
        <v>84</v>
      </c>
      <c r="S1734" t="s">
        <v>84</v>
      </c>
      <c r="T1734" t="s">
        <v>84</v>
      </c>
      <c r="U1734" t="s">
        <v>84</v>
      </c>
      <c r="V1734" t="s">
        <v>84</v>
      </c>
      <c r="W1734" t="s">
        <v>84</v>
      </c>
      <c r="X1734" t="s">
        <v>84</v>
      </c>
    </row>
    <row r="1735" spans="1:24" hidden="1" x14ac:dyDescent="0.3">
      <c r="A1735">
        <v>1.6053499587741225</v>
      </c>
      <c r="B1735">
        <v>0</v>
      </c>
      <c r="C1735" t="s">
        <v>86</v>
      </c>
      <c r="D1735">
        <v>0.2</v>
      </c>
      <c r="E1735" t="s">
        <v>92</v>
      </c>
      <c r="F1735">
        <v>2.232054943267046</v>
      </c>
      <c r="G1735" t="s">
        <v>56</v>
      </c>
      <c r="H1735" t="s">
        <v>84</v>
      </c>
      <c r="I1735" t="s">
        <v>84</v>
      </c>
      <c r="J1735" t="s">
        <v>84</v>
      </c>
      <c r="K1735" t="s">
        <v>84</v>
      </c>
      <c r="L1735" t="s">
        <v>84</v>
      </c>
      <c r="M1735" t="s">
        <v>84</v>
      </c>
      <c r="N1735" t="s">
        <v>84</v>
      </c>
      <c r="O1735" t="s">
        <v>84</v>
      </c>
      <c r="P1735" t="s">
        <v>84</v>
      </c>
      <c r="Q1735" t="s">
        <v>84</v>
      </c>
      <c r="R1735" t="s">
        <v>84</v>
      </c>
      <c r="S1735" t="s">
        <v>84</v>
      </c>
      <c r="T1735" t="s">
        <v>84</v>
      </c>
      <c r="U1735" t="s">
        <v>84</v>
      </c>
      <c r="V1735" t="s">
        <v>84</v>
      </c>
      <c r="W1735" t="s">
        <v>84</v>
      </c>
      <c r="X1735" t="s">
        <v>84</v>
      </c>
    </row>
    <row r="1736" spans="1:24" hidden="1" x14ac:dyDescent="0.3">
      <c r="A1736">
        <v>0.66487544803337728</v>
      </c>
      <c r="B1736">
        <v>0</v>
      </c>
      <c r="C1736" t="s">
        <v>86</v>
      </c>
      <c r="D1736">
        <v>0.2</v>
      </c>
      <c r="E1736" t="s">
        <v>92</v>
      </c>
      <c r="F1736">
        <v>-57.659335920946489</v>
      </c>
      <c r="G1736" t="s">
        <v>56</v>
      </c>
      <c r="H1736" t="s">
        <v>84</v>
      </c>
      <c r="I1736" t="s">
        <v>84</v>
      </c>
      <c r="J1736" t="s">
        <v>84</v>
      </c>
      <c r="K1736" t="s">
        <v>84</v>
      </c>
      <c r="L1736" t="s">
        <v>84</v>
      </c>
      <c r="M1736" t="s">
        <v>84</v>
      </c>
      <c r="N1736" t="s">
        <v>84</v>
      </c>
      <c r="O1736" t="s">
        <v>84</v>
      </c>
      <c r="P1736" t="s">
        <v>84</v>
      </c>
      <c r="Q1736" t="s">
        <v>84</v>
      </c>
      <c r="R1736" t="s">
        <v>84</v>
      </c>
      <c r="S1736" t="s">
        <v>84</v>
      </c>
      <c r="T1736" t="s">
        <v>84</v>
      </c>
      <c r="U1736" t="s">
        <v>84</v>
      </c>
      <c r="V1736" t="s">
        <v>84</v>
      </c>
      <c r="W1736" t="s">
        <v>84</v>
      </c>
      <c r="X1736" t="s">
        <v>84</v>
      </c>
    </row>
    <row r="1737" spans="1:24" hidden="1" x14ac:dyDescent="0.3">
      <c r="A1737">
        <v>0.95927557232179606</v>
      </c>
      <c r="B1737">
        <v>0</v>
      </c>
      <c r="C1737" t="s">
        <v>86</v>
      </c>
      <c r="D1737">
        <v>0.2</v>
      </c>
      <c r="E1737" t="s">
        <v>92</v>
      </c>
      <c r="F1737">
        <v>-38.911318071591666</v>
      </c>
      <c r="G1737" t="s">
        <v>56</v>
      </c>
      <c r="H1737" t="s">
        <v>84</v>
      </c>
      <c r="I1737" t="s">
        <v>84</v>
      </c>
      <c r="J1737" t="s">
        <v>84</v>
      </c>
      <c r="K1737" t="s">
        <v>84</v>
      </c>
      <c r="L1737" t="s">
        <v>84</v>
      </c>
      <c r="M1737" t="s">
        <v>84</v>
      </c>
      <c r="N1737" t="s">
        <v>84</v>
      </c>
      <c r="O1737" t="s">
        <v>84</v>
      </c>
      <c r="P1737" t="s">
        <v>84</v>
      </c>
      <c r="Q1737" t="s">
        <v>84</v>
      </c>
      <c r="R1737" t="s">
        <v>84</v>
      </c>
      <c r="S1737" t="s">
        <v>84</v>
      </c>
      <c r="T1737" t="s">
        <v>84</v>
      </c>
      <c r="U1737" t="s">
        <v>84</v>
      </c>
      <c r="V1737" t="s">
        <v>84</v>
      </c>
      <c r="W1737" t="s">
        <v>84</v>
      </c>
      <c r="X1737" t="s">
        <v>84</v>
      </c>
    </row>
    <row r="1738" spans="1:24" hidden="1" x14ac:dyDescent="0.3">
      <c r="A1738">
        <v>1.3299017354200022</v>
      </c>
      <c r="B1738">
        <v>0</v>
      </c>
      <c r="C1738" t="s">
        <v>86</v>
      </c>
      <c r="D1738">
        <v>0.2</v>
      </c>
      <c r="E1738" t="s">
        <v>92</v>
      </c>
      <c r="F1738">
        <v>-15.309066075272101</v>
      </c>
      <c r="G1738" t="s">
        <v>56</v>
      </c>
      <c r="H1738" t="s">
        <v>84</v>
      </c>
      <c r="I1738" t="s">
        <v>84</v>
      </c>
      <c r="J1738" t="s">
        <v>84</v>
      </c>
      <c r="K1738" t="s">
        <v>84</v>
      </c>
      <c r="L1738" t="s">
        <v>84</v>
      </c>
      <c r="M1738" t="s">
        <v>84</v>
      </c>
      <c r="N1738" t="s">
        <v>84</v>
      </c>
      <c r="O1738" t="s">
        <v>84</v>
      </c>
      <c r="P1738" t="s">
        <v>84</v>
      </c>
      <c r="Q1738" t="s">
        <v>84</v>
      </c>
      <c r="R1738" t="s">
        <v>84</v>
      </c>
      <c r="S1738" t="s">
        <v>84</v>
      </c>
      <c r="T1738" t="s">
        <v>84</v>
      </c>
      <c r="U1738" t="s">
        <v>84</v>
      </c>
      <c r="V1738" t="s">
        <v>84</v>
      </c>
      <c r="W1738" t="s">
        <v>84</v>
      </c>
      <c r="X1738" t="s">
        <v>84</v>
      </c>
    </row>
    <row r="1739" spans="1:24" hidden="1" x14ac:dyDescent="0.3">
      <c r="A1739">
        <v>0.88143397913416466</v>
      </c>
      <c r="B1739">
        <v>0</v>
      </c>
      <c r="C1739" t="s">
        <v>86</v>
      </c>
      <c r="D1739">
        <v>0.2</v>
      </c>
      <c r="E1739" t="s">
        <v>92</v>
      </c>
      <c r="F1739">
        <v>-43.868434112324742</v>
      </c>
      <c r="G1739" t="s">
        <v>56</v>
      </c>
      <c r="H1739" t="s">
        <v>84</v>
      </c>
      <c r="I1739" t="s">
        <v>84</v>
      </c>
      <c r="J1739" t="s">
        <v>84</v>
      </c>
      <c r="K1739" t="s">
        <v>84</v>
      </c>
      <c r="L1739" t="s">
        <v>84</v>
      </c>
      <c r="M1739" t="s">
        <v>84</v>
      </c>
      <c r="N1739" t="s">
        <v>84</v>
      </c>
      <c r="O1739" t="s">
        <v>84</v>
      </c>
      <c r="P1739" t="s">
        <v>84</v>
      </c>
      <c r="Q1739" t="s">
        <v>84</v>
      </c>
      <c r="R1739" t="s">
        <v>84</v>
      </c>
      <c r="S1739" t="s">
        <v>84</v>
      </c>
      <c r="T1739" t="s">
        <v>84</v>
      </c>
      <c r="U1739" t="s">
        <v>84</v>
      </c>
      <c r="V1739" t="s">
        <v>84</v>
      </c>
      <c r="W1739" t="s">
        <v>84</v>
      </c>
      <c r="X1739" t="s">
        <v>84</v>
      </c>
    </row>
    <row r="1740" spans="1:24" hidden="1" x14ac:dyDescent="0.3">
      <c r="A1740">
        <v>1.5895200850101487</v>
      </c>
      <c r="B1740">
        <v>0</v>
      </c>
      <c r="C1740" t="s">
        <v>86</v>
      </c>
      <c r="D1740">
        <v>0.2</v>
      </c>
      <c r="E1740" t="s">
        <v>92</v>
      </c>
      <c r="F1740">
        <v>1.2239753556739932</v>
      </c>
      <c r="G1740" t="s">
        <v>56</v>
      </c>
      <c r="H1740" t="s">
        <v>84</v>
      </c>
      <c r="I1740" t="s">
        <v>84</v>
      </c>
      <c r="J1740" t="s">
        <v>84</v>
      </c>
      <c r="K1740" t="s">
        <v>84</v>
      </c>
      <c r="L1740" t="s">
        <v>84</v>
      </c>
      <c r="M1740" t="s">
        <v>84</v>
      </c>
      <c r="N1740" t="s">
        <v>84</v>
      </c>
      <c r="O1740" t="s">
        <v>84</v>
      </c>
      <c r="P1740" t="s">
        <v>84</v>
      </c>
      <c r="Q1740" t="s">
        <v>84</v>
      </c>
      <c r="R1740" t="s">
        <v>84</v>
      </c>
      <c r="S1740" t="s">
        <v>84</v>
      </c>
      <c r="T1740" t="s">
        <v>84</v>
      </c>
      <c r="U1740" t="s">
        <v>84</v>
      </c>
      <c r="V1740" t="s">
        <v>84</v>
      </c>
      <c r="W1740" t="s">
        <v>84</v>
      </c>
      <c r="X1740" t="s">
        <v>84</v>
      </c>
    </row>
    <row r="1741" spans="1:24" hidden="1" x14ac:dyDescent="0.3">
      <c r="A1741">
        <v>1.8766049620890199</v>
      </c>
      <c r="B1741">
        <v>0</v>
      </c>
      <c r="C1741" t="s">
        <v>86</v>
      </c>
      <c r="D1741">
        <v>0.2</v>
      </c>
      <c r="E1741" t="s">
        <v>92</v>
      </c>
      <c r="F1741">
        <v>19.506142908299047</v>
      </c>
      <c r="G1741" t="s">
        <v>56</v>
      </c>
      <c r="H1741" t="s">
        <v>84</v>
      </c>
      <c r="I1741" t="s">
        <v>84</v>
      </c>
      <c r="J1741" t="s">
        <v>84</v>
      </c>
      <c r="K1741" t="s">
        <v>84</v>
      </c>
      <c r="L1741" t="s">
        <v>84</v>
      </c>
      <c r="M1741" t="s">
        <v>84</v>
      </c>
      <c r="N1741" t="s">
        <v>84</v>
      </c>
      <c r="O1741" t="s">
        <v>84</v>
      </c>
      <c r="P1741" t="s">
        <v>84</v>
      </c>
      <c r="Q1741" t="s">
        <v>84</v>
      </c>
      <c r="R1741" t="s">
        <v>84</v>
      </c>
      <c r="S1741" t="s">
        <v>84</v>
      </c>
      <c r="T1741" t="s">
        <v>84</v>
      </c>
      <c r="U1741" t="s">
        <v>84</v>
      </c>
      <c r="V1741" t="s">
        <v>84</v>
      </c>
      <c r="W1741" t="s">
        <v>84</v>
      </c>
      <c r="X1741" t="s">
        <v>84</v>
      </c>
    </row>
    <row r="1742" spans="1:24" hidden="1" x14ac:dyDescent="0.3">
      <c r="A1742">
        <v>1.1746757864890149</v>
      </c>
      <c r="B1742">
        <v>0</v>
      </c>
      <c r="C1742" t="s">
        <v>82</v>
      </c>
      <c r="D1742">
        <v>0.3</v>
      </c>
      <c r="E1742" t="s">
        <v>92</v>
      </c>
      <c r="F1742">
        <v>-25.194180316562765</v>
      </c>
      <c r="G1742" t="s">
        <v>56</v>
      </c>
      <c r="H1742" t="s">
        <v>84</v>
      </c>
      <c r="I1742" t="s">
        <v>84</v>
      </c>
      <c r="J1742" t="s">
        <v>84</v>
      </c>
      <c r="K1742" t="s">
        <v>84</v>
      </c>
      <c r="L1742" t="s">
        <v>84</v>
      </c>
      <c r="M1742" t="s">
        <v>84</v>
      </c>
      <c r="N1742" t="s">
        <v>84</v>
      </c>
      <c r="O1742" t="s">
        <v>84</v>
      </c>
      <c r="P1742" t="s">
        <v>84</v>
      </c>
      <c r="Q1742" t="s">
        <v>84</v>
      </c>
      <c r="R1742" t="s">
        <v>84</v>
      </c>
      <c r="S1742" t="s">
        <v>84</v>
      </c>
      <c r="T1742" t="s">
        <v>84</v>
      </c>
      <c r="U1742" t="s">
        <v>84</v>
      </c>
      <c r="V1742" t="s">
        <v>84</v>
      </c>
      <c r="W1742" t="s">
        <v>84</v>
      </c>
      <c r="X1742" t="s">
        <v>84</v>
      </c>
    </row>
    <row r="1743" spans="1:24" hidden="1" x14ac:dyDescent="0.3">
      <c r="A1743">
        <v>1.4989386308704113</v>
      </c>
      <c r="B1743">
        <v>0</v>
      </c>
      <c r="C1743" t="s">
        <v>82</v>
      </c>
      <c r="D1743">
        <v>0.3</v>
      </c>
      <c r="E1743" t="s">
        <v>92</v>
      </c>
      <c r="F1743">
        <v>-4.5444417709729779</v>
      </c>
      <c r="G1743" t="s">
        <v>56</v>
      </c>
      <c r="H1743" t="s">
        <v>84</v>
      </c>
      <c r="I1743" t="s">
        <v>84</v>
      </c>
      <c r="J1743" t="s">
        <v>84</v>
      </c>
      <c r="K1743" t="s">
        <v>84</v>
      </c>
      <c r="L1743" t="s">
        <v>84</v>
      </c>
      <c r="M1743" t="s">
        <v>84</v>
      </c>
      <c r="N1743" t="s">
        <v>84</v>
      </c>
      <c r="O1743" t="s">
        <v>84</v>
      </c>
      <c r="P1743" t="s">
        <v>84</v>
      </c>
      <c r="Q1743" t="s">
        <v>84</v>
      </c>
      <c r="R1743" t="s">
        <v>84</v>
      </c>
      <c r="S1743" t="s">
        <v>84</v>
      </c>
      <c r="T1743" t="s">
        <v>84</v>
      </c>
      <c r="U1743" t="s">
        <v>84</v>
      </c>
      <c r="V1743" t="s">
        <v>84</v>
      </c>
      <c r="W1743" t="s">
        <v>84</v>
      </c>
      <c r="X1743" t="s">
        <v>84</v>
      </c>
    </row>
    <row r="1744" spans="1:24" hidden="1" x14ac:dyDescent="0.3">
      <c r="A1744">
        <v>1.6039070181980029</v>
      </c>
      <c r="B1744">
        <v>0</v>
      </c>
      <c r="C1744" t="s">
        <v>82</v>
      </c>
      <c r="D1744">
        <v>0.3</v>
      </c>
      <c r="E1744" t="s">
        <v>92</v>
      </c>
      <c r="F1744">
        <v>2.1401654587023389</v>
      </c>
      <c r="G1744" t="s">
        <v>56</v>
      </c>
      <c r="H1744" t="s">
        <v>84</v>
      </c>
      <c r="I1744" t="s">
        <v>84</v>
      </c>
      <c r="J1744" t="s">
        <v>84</v>
      </c>
      <c r="K1744" t="s">
        <v>84</v>
      </c>
      <c r="L1744" t="s">
        <v>84</v>
      </c>
      <c r="M1744" t="s">
        <v>84</v>
      </c>
      <c r="N1744" t="s">
        <v>84</v>
      </c>
      <c r="O1744" t="s">
        <v>84</v>
      </c>
      <c r="P1744" t="s">
        <v>84</v>
      </c>
      <c r="Q1744" t="s">
        <v>84</v>
      </c>
      <c r="R1744" t="s">
        <v>84</v>
      </c>
      <c r="S1744" t="s">
        <v>84</v>
      </c>
      <c r="T1744" t="s">
        <v>84</v>
      </c>
      <c r="U1744" t="s">
        <v>84</v>
      </c>
      <c r="V1744" t="s">
        <v>84</v>
      </c>
      <c r="W1744" t="s">
        <v>84</v>
      </c>
      <c r="X1744" t="s">
        <v>84</v>
      </c>
    </row>
    <row r="1745" spans="1:24" hidden="1" x14ac:dyDescent="0.3">
      <c r="A1745">
        <v>1.6086107019863451</v>
      </c>
      <c r="B1745">
        <v>0</v>
      </c>
      <c r="C1745" t="s">
        <v>82</v>
      </c>
      <c r="D1745">
        <v>0.3</v>
      </c>
      <c r="E1745" t="s">
        <v>92</v>
      </c>
      <c r="F1745">
        <v>2.4397059151974219</v>
      </c>
      <c r="G1745" t="s">
        <v>56</v>
      </c>
      <c r="H1745" t="s">
        <v>84</v>
      </c>
      <c r="I1745" t="s">
        <v>84</v>
      </c>
      <c r="J1745" t="s">
        <v>84</v>
      </c>
      <c r="K1745" t="s">
        <v>84</v>
      </c>
      <c r="L1745" t="s">
        <v>84</v>
      </c>
      <c r="M1745" t="s">
        <v>84</v>
      </c>
      <c r="N1745" t="s">
        <v>84</v>
      </c>
      <c r="O1745" t="s">
        <v>84</v>
      </c>
      <c r="P1745" t="s">
        <v>84</v>
      </c>
      <c r="Q1745" t="s">
        <v>84</v>
      </c>
      <c r="R1745" t="s">
        <v>84</v>
      </c>
      <c r="S1745" t="s">
        <v>84</v>
      </c>
      <c r="T1745" t="s">
        <v>84</v>
      </c>
      <c r="U1745" t="s">
        <v>84</v>
      </c>
      <c r="V1745" t="s">
        <v>84</v>
      </c>
      <c r="W1745" t="s">
        <v>84</v>
      </c>
      <c r="X1745" t="s">
        <v>84</v>
      </c>
    </row>
    <row r="1746" spans="1:24" hidden="1" x14ac:dyDescent="0.3">
      <c r="A1746">
        <v>2.1188225340720686</v>
      </c>
      <c r="B1746">
        <v>0</v>
      </c>
      <c r="C1746" t="s">
        <v>82</v>
      </c>
      <c r="D1746">
        <v>0.3</v>
      </c>
      <c r="E1746" t="s">
        <v>92</v>
      </c>
      <c r="F1746">
        <v>34.931066297654496</v>
      </c>
      <c r="G1746" t="s">
        <v>56</v>
      </c>
      <c r="H1746" t="s">
        <v>84</v>
      </c>
      <c r="I1746" t="s">
        <v>84</v>
      </c>
      <c r="J1746" t="s">
        <v>84</v>
      </c>
      <c r="K1746" t="s">
        <v>84</v>
      </c>
      <c r="L1746" t="s">
        <v>84</v>
      </c>
      <c r="M1746" t="s">
        <v>84</v>
      </c>
      <c r="N1746" t="s">
        <v>84</v>
      </c>
      <c r="O1746" t="s">
        <v>84</v>
      </c>
      <c r="P1746" t="s">
        <v>84</v>
      </c>
      <c r="Q1746" t="s">
        <v>84</v>
      </c>
      <c r="R1746" t="s">
        <v>84</v>
      </c>
      <c r="S1746" t="s">
        <v>84</v>
      </c>
      <c r="T1746" t="s">
        <v>84</v>
      </c>
      <c r="U1746" t="s">
        <v>84</v>
      </c>
      <c r="V1746" t="s">
        <v>84</v>
      </c>
      <c r="W1746" t="s">
        <v>84</v>
      </c>
      <c r="X1746" t="s">
        <v>84</v>
      </c>
    </row>
    <row r="1747" spans="1:24" hidden="1" x14ac:dyDescent="0.3">
      <c r="A1747">
        <v>2.0880810370178957</v>
      </c>
      <c r="B1747">
        <v>0</v>
      </c>
      <c r="C1747" t="s">
        <v>82</v>
      </c>
      <c r="D1747">
        <v>0.3</v>
      </c>
      <c r="E1747" t="s">
        <v>92</v>
      </c>
      <c r="F1747">
        <v>32.973383240011188</v>
      </c>
      <c r="G1747" t="s">
        <v>56</v>
      </c>
      <c r="H1747" t="s">
        <v>84</v>
      </c>
      <c r="I1747" t="s">
        <v>84</v>
      </c>
      <c r="J1747" t="s">
        <v>84</v>
      </c>
      <c r="K1747" t="s">
        <v>84</v>
      </c>
      <c r="L1747" t="s">
        <v>84</v>
      </c>
      <c r="M1747" t="s">
        <v>84</v>
      </c>
      <c r="N1747" t="s">
        <v>84</v>
      </c>
      <c r="O1747" t="s">
        <v>84</v>
      </c>
      <c r="P1747" t="s">
        <v>84</v>
      </c>
      <c r="Q1747" t="s">
        <v>84</v>
      </c>
      <c r="R1747" t="s">
        <v>84</v>
      </c>
      <c r="S1747" t="s">
        <v>84</v>
      </c>
      <c r="T1747" t="s">
        <v>84</v>
      </c>
      <c r="U1747" t="s">
        <v>84</v>
      </c>
      <c r="V1747" t="s">
        <v>84</v>
      </c>
      <c r="W1747" t="s">
        <v>84</v>
      </c>
      <c r="X1747" t="s">
        <v>84</v>
      </c>
    </row>
    <row r="1748" spans="1:24" hidden="1" x14ac:dyDescent="0.3">
      <c r="A1748">
        <v>1.2596208722432596</v>
      </c>
      <c r="B1748">
        <v>0</v>
      </c>
      <c r="C1748" t="s">
        <v>82</v>
      </c>
      <c r="D1748">
        <v>0.3</v>
      </c>
      <c r="E1748" t="s">
        <v>92</v>
      </c>
      <c r="F1748">
        <v>-19.784698959226926</v>
      </c>
      <c r="G1748" t="s">
        <v>56</v>
      </c>
      <c r="H1748" t="s">
        <v>84</v>
      </c>
      <c r="I1748" t="s">
        <v>84</v>
      </c>
      <c r="J1748" t="s">
        <v>84</v>
      </c>
      <c r="K1748" t="s">
        <v>84</v>
      </c>
      <c r="L1748" t="s">
        <v>84</v>
      </c>
      <c r="M1748" t="s">
        <v>84</v>
      </c>
      <c r="N1748" t="s">
        <v>84</v>
      </c>
      <c r="O1748" t="s">
        <v>84</v>
      </c>
      <c r="P1748" t="s">
        <v>84</v>
      </c>
      <c r="Q1748" t="s">
        <v>84</v>
      </c>
      <c r="R1748" t="s">
        <v>84</v>
      </c>
      <c r="S1748" t="s">
        <v>84</v>
      </c>
      <c r="T1748" t="s">
        <v>84</v>
      </c>
      <c r="U1748" t="s">
        <v>84</v>
      </c>
      <c r="V1748" t="s">
        <v>84</v>
      </c>
      <c r="W1748" t="s">
        <v>84</v>
      </c>
      <c r="X1748" t="s">
        <v>84</v>
      </c>
    </row>
    <row r="1749" spans="1:24" hidden="1" x14ac:dyDescent="0.3">
      <c r="A1749">
        <v>2.095100881044512</v>
      </c>
      <c r="B1749">
        <v>0</v>
      </c>
      <c r="C1749" t="s">
        <v>82</v>
      </c>
      <c r="D1749">
        <v>0.3</v>
      </c>
      <c r="E1749" t="s">
        <v>92</v>
      </c>
      <c r="F1749">
        <v>33.420421642011839</v>
      </c>
      <c r="G1749" t="s">
        <v>56</v>
      </c>
      <c r="H1749" t="s">
        <v>84</v>
      </c>
      <c r="I1749" t="s">
        <v>84</v>
      </c>
      <c r="J1749" t="s">
        <v>84</v>
      </c>
      <c r="K1749" t="s">
        <v>84</v>
      </c>
      <c r="L1749" t="s">
        <v>84</v>
      </c>
      <c r="M1749" t="s">
        <v>84</v>
      </c>
      <c r="N1749" t="s">
        <v>84</v>
      </c>
      <c r="O1749" t="s">
        <v>84</v>
      </c>
      <c r="P1749" t="s">
        <v>84</v>
      </c>
      <c r="Q1749" t="s">
        <v>84</v>
      </c>
      <c r="R1749" t="s">
        <v>84</v>
      </c>
      <c r="S1749" t="s">
        <v>84</v>
      </c>
      <c r="T1749" t="s">
        <v>84</v>
      </c>
      <c r="U1749" t="s">
        <v>84</v>
      </c>
      <c r="V1749" t="s">
        <v>84</v>
      </c>
      <c r="W1749" t="s">
        <v>84</v>
      </c>
      <c r="X1749" t="s">
        <v>84</v>
      </c>
    </row>
    <row r="1750" spans="1:24" hidden="1" x14ac:dyDescent="0.3">
      <c r="A1750">
        <v>2.0790111342231987</v>
      </c>
      <c r="B1750">
        <v>0</v>
      </c>
      <c r="C1750" t="s">
        <v>82</v>
      </c>
      <c r="D1750">
        <v>0.3</v>
      </c>
      <c r="E1750" t="s">
        <v>92</v>
      </c>
      <c r="F1750">
        <v>32.395792792663734</v>
      </c>
      <c r="G1750" t="s">
        <v>56</v>
      </c>
      <c r="H1750" t="s">
        <v>84</v>
      </c>
      <c r="I1750" t="s">
        <v>84</v>
      </c>
      <c r="J1750" t="s">
        <v>84</v>
      </c>
      <c r="K1750" t="s">
        <v>84</v>
      </c>
      <c r="L1750" t="s">
        <v>84</v>
      </c>
      <c r="M1750" t="s">
        <v>84</v>
      </c>
      <c r="N1750" t="s">
        <v>84</v>
      </c>
      <c r="O1750" t="s">
        <v>84</v>
      </c>
      <c r="P1750" t="s">
        <v>84</v>
      </c>
      <c r="Q1750" t="s">
        <v>84</v>
      </c>
      <c r="R1750" t="s">
        <v>84</v>
      </c>
      <c r="S1750" t="s">
        <v>84</v>
      </c>
      <c r="T1750" t="s">
        <v>84</v>
      </c>
      <c r="U1750" t="s">
        <v>84</v>
      </c>
      <c r="V1750" t="s">
        <v>84</v>
      </c>
      <c r="W1750" t="s">
        <v>84</v>
      </c>
      <c r="X1750" t="s">
        <v>84</v>
      </c>
    </row>
    <row r="1751" spans="1:24" hidden="1" x14ac:dyDescent="0.3">
      <c r="A1751">
        <v>1.828974276231867</v>
      </c>
      <c r="B1751">
        <v>0</v>
      </c>
      <c r="C1751" t="s">
        <v>82</v>
      </c>
      <c r="D1751">
        <v>0.3</v>
      </c>
      <c r="E1751" t="s">
        <v>92</v>
      </c>
      <c r="F1751">
        <v>16.472920857916769</v>
      </c>
      <c r="G1751" t="s">
        <v>56</v>
      </c>
      <c r="H1751" t="s">
        <v>84</v>
      </c>
      <c r="I1751" t="s">
        <v>84</v>
      </c>
      <c r="J1751" t="s">
        <v>84</v>
      </c>
      <c r="K1751" t="s">
        <v>84</v>
      </c>
      <c r="L1751" t="s">
        <v>84</v>
      </c>
      <c r="M1751" t="s">
        <v>84</v>
      </c>
      <c r="N1751" t="s">
        <v>84</v>
      </c>
      <c r="O1751" t="s">
        <v>84</v>
      </c>
      <c r="P1751" t="s">
        <v>84</v>
      </c>
      <c r="Q1751" t="s">
        <v>84</v>
      </c>
      <c r="R1751" t="s">
        <v>84</v>
      </c>
      <c r="S1751" t="s">
        <v>84</v>
      </c>
      <c r="T1751" t="s">
        <v>84</v>
      </c>
      <c r="U1751" t="s">
        <v>84</v>
      </c>
      <c r="V1751" t="s">
        <v>84</v>
      </c>
      <c r="W1751" t="s">
        <v>84</v>
      </c>
      <c r="X1751" t="s">
        <v>84</v>
      </c>
    </row>
    <row r="1752" spans="1:24" hidden="1" x14ac:dyDescent="0.3">
      <c r="A1752">
        <v>2.0397187448150591</v>
      </c>
      <c r="B1752">
        <v>0</v>
      </c>
      <c r="C1752" t="s">
        <v>82</v>
      </c>
      <c r="D1752">
        <v>0.3</v>
      </c>
      <c r="E1752" t="s">
        <v>92</v>
      </c>
      <c r="F1752">
        <v>29.893570961921867</v>
      </c>
      <c r="G1752" t="s">
        <v>56</v>
      </c>
      <c r="H1752" t="s">
        <v>84</v>
      </c>
      <c r="I1752" t="s">
        <v>84</v>
      </c>
      <c r="J1752" t="s">
        <v>84</v>
      </c>
      <c r="K1752" t="s">
        <v>84</v>
      </c>
      <c r="L1752" t="s">
        <v>84</v>
      </c>
      <c r="M1752" t="s">
        <v>84</v>
      </c>
      <c r="N1752" t="s">
        <v>84</v>
      </c>
      <c r="O1752" t="s">
        <v>84</v>
      </c>
      <c r="P1752" t="s">
        <v>84</v>
      </c>
      <c r="Q1752" t="s">
        <v>84</v>
      </c>
      <c r="R1752" t="s">
        <v>84</v>
      </c>
      <c r="S1752" t="s">
        <v>84</v>
      </c>
      <c r="T1752" t="s">
        <v>84</v>
      </c>
      <c r="U1752" t="s">
        <v>84</v>
      </c>
      <c r="V1752" t="s">
        <v>84</v>
      </c>
      <c r="W1752" t="s">
        <v>84</v>
      </c>
      <c r="X1752" t="s">
        <v>84</v>
      </c>
    </row>
    <row r="1753" spans="1:24" hidden="1" x14ac:dyDescent="0.3">
      <c r="A1753">
        <v>1.5975763988872536</v>
      </c>
      <c r="B1753">
        <v>0</v>
      </c>
      <c r="C1753" t="s">
        <v>82</v>
      </c>
      <c r="D1753">
        <v>0.3</v>
      </c>
      <c r="E1753" t="s">
        <v>92</v>
      </c>
      <c r="F1753">
        <v>1.737018333264569</v>
      </c>
      <c r="G1753" t="s">
        <v>56</v>
      </c>
      <c r="H1753" t="s">
        <v>84</v>
      </c>
      <c r="I1753" t="s">
        <v>84</v>
      </c>
      <c r="J1753" t="s">
        <v>84</v>
      </c>
      <c r="K1753" t="s">
        <v>84</v>
      </c>
      <c r="L1753" t="s">
        <v>84</v>
      </c>
      <c r="M1753" t="s">
        <v>84</v>
      </c>
      <c r="N1753" t="s">
        <v>84</v>
      </c>
      <c r="O1753" t="s">
        <v>84</v>
      </c>
      <c r="P1753" t="s">
        <v>84</v>
      </c>
      <c r="Q1753" t="s">
        <v>84</v>
      </c>
      <c r="R1753" t="s">
        <v>84</v>
      </c>
      <c r="S1753" t="s">
        <v>84</v>
      </c>
      <c r="T1753" t="s">
        <v>84</v>
      </c>
      <c r="U1753" t="s">
        <v>84</v>
      </c>
      <c r="V1753" t="s">
        <v>84</v>
      </c>
      <c r="W1753" t="s">
        <v>84</v>
      </c>
      <c r="X1753" t="s">
        <v>84</v>
      </c>
    </row>
    <row r="1754" spans="1:24" hidden="1" x14ac:dyDescent="0.3">
      <c r="A1754">
        <v>1.1472237731314843</v>
      </c>
      <c r="B1754">
        <v>0</v>
      </c>
      <c r="C1754" t="s">
        <v>82</v>
      </c>
      <c r="D1754">
        <v>0.3</v>
      </c>
      <c r="E1754" t="s">
        <v>92</v>
      </c>
      <c r="F1754">
        <v>-26.942382147902677</v>
      </c>
      <c r="G1754" t="s">
        <v>56</v>
      </c>
      <c r="H1754" t="s">
        <v>84</v>
      </c>
      <c r="I1754" t="s">
        <v>84</v>
      </c>
      <c r="J1754" t="s">
        <v>84</v>
      </c>
      <c r="K1754" t="s">
        <v>84</v>
      </c>
      <c r="L1754" t="s">
        <v>84</v>
      </c>
      <c r="M1754" t="s">
        <v>84</v>
      </c>
      <c r="N1754" t="s">
        <v>84</v>
      </c>
      <c r="O1754" t="s">
        <v>84</v>
      </c>
      <c r="P1754" t="s">
        <v>84</v>
      </c>
      <c r="Q1754" t="s">
        <v>84</v>
      </c>
      <c r="R1754" t="s">
        <v>84</v>
      </c>
      <c r="S1754" t="s">
        <v>84</v>
      </c>
      <c r="T1754" t="s">
        <v>84</v>
      </c>
      <c r="U1754" t="s">
        <v>84</v>
      </c>
      <c r="V1754" t="s">
        <v>84</v>
      </c>
      <c r="W1754" t="s">
        <v>84</v>
      </c>
      <c r="X1754" t="s">
        <v>84</v>
      </c>
    </row>
    <row r="1755" spans="1:24" hidden="1" x14ac:dyDescent="0.3">
      <c r="A1755">
        <v>1.3536168392984365</v>
      </c>
      <c r="B1755">
        <v>0</v>
      </c>
      <c r="C1755" t="s">
        <v>82</v>
      </c>
      <c r="D1755">
        <v>0.3</v>
      </c>
      <c r="E1755" t="s">
        <v>92</v>
      </c>
      <c r="F1755">
        <v>-13.798838483191975</v>
      </c>
      <c r="G1755" t="s">
        <v>56</v>
      </c>
      <c r="H1755" t="s">
        <v>84</v>
      </c>
      <c r="I1755" t="s">
        <v>84</v>
      </c>
      <c r="J1755" t="s">
        <v>84</v>
      </c>
      <c r="K1755" t="s">
        <v>84</v>
      </c>
      <c r="L1755" t="s">
        <v>84</v>
      </c>
      <c r="M1755" t="s">
        <v>84</v>
      </c>
      <c r="N1755" t="s">
        <v>84</v>
      </c>
      <c r="O1755" t="s">
        <v>84</v>
      </c>
      <c r="P1755" t="s">
        <v>84</v>
      </c>
      <c r="Q1755" t="s">
        <v>84</v>
      </c>
      <c r="R1755" t="s">
        <v>84</v>
      </c>
      <c r="S1755" t="s">
        <v>84</v>
      </c>
      <c r="T1755" t="s">
        <v>84</v>
      </c>
      <c r="U1755" t="s">
        <v>84</v>
      </c>
      <c r="V1755" t="s">
        <v>84</v>
      </c>
      <c r="W1755" t="s">
        <v>84</v>
      </c>
      <c r="X1755" t="s">
        <v>84</v>
      </c>
    </row>
    <row r="1756" spans="1:24" hidden="1" x14ac:dyDescent="0.3">
      <c r="A1756">
        <v>1.6394888762876099</v>
      </c>
      <c r="B1756">
        <v>0</v>
      </c>
      <c r="C1756" t="s">
        <v>82</v>
      </c>
      <c r="D1756">
        <v>0.3</v>
      </c>
      <c r="E1756" t="s">
        <v>92</v>
      </c>
      <c r="F1756">
        <v>4.406092866815885</v>
      </c>
      <c r="G1756" t="s">
        <v>56</v>
      </c>
      <c r="H1756" t="s">
        <v>84</v>
      </c>
      <c r="I1756" t="s">
        <v>84</v>
      </c>
      <c r="J1756" t="s">
        <v>84</v>
      </c>
      <c r="K1756" t="s">
        <v>84</v>
      </c>
      <c r="L1756" t="s">
        <v>84</v>
      </c>
      <c r="M1756" t="s">
        <v>84</v>
      </c>
      <c r="N1756" t="s">
        <v>84</v>
      </c>
      <c r="O1756" t="s">
        <v>84</v>
      </c>
      <c r="P1756" t="s">
        <v>84</v>
      </c>
      <c r="Q1756" t="s">
        <v>84</v>
      </c>
      <c r="R1756" t="s">
        <v>84</v>
      </c>
      <c r="S1756" t="s">
        <v>84</v>
      </c>
      <c r="T1756" t="s">
        <v>84</v>
      </c>
      <c r="U1756" t="s">
        <v>84</v>
      </c>
      <c r="V1756" t="s">
        <v>84</v>
      </c>
      <c r="W1756" t="s">
        <v>84</v>
      </c>
      <c r="X1756" t="s">
        <v>84</v>
      </c>
    </row>
    <row r="1757" spans="1:24" hidden="1" x14ac:dyDescent="0.3">
      <c r="A1757">
        <v>1.6843132666793104</v>
      </c>
      <c r="B1757">
        <v>0</v>
      </c>
      <c r="C1757" t="s">
        <v>82</v>
      </c>
      <c r="D1757">
        <v>0.3</v>
      </c>
      <c r="E1757" t="s">
        <v>92</v>
      </c>
      <c r="F1757">
        <v>7.2606041316506609</v>
      </c>
      <c r="G1757" t="s">
        <v>56</v>
      </c>
      <c r="H1757" t="s">
        <v>84</v>
      </c>
      <c r="I1757" t="s">
        <v>84</v>
      </c>
      <c r="J1757" t="s">
        <v>84</v>
      </c>
      <c r="K1757" t="s">
        <v>84</v>
      </c>
      <c r="L1757" t="s">
        <v>84</v>
      </c>
      <c r="M1757" t="s">
        <v>84</v>
      </c>
      <c r="N1757" t="s">
        <v>84</v>
      </c>
      <c r="O1757" t="s">
        <v>84</v>
      </c>
      <c r="P1757" t="s">
        <v>84</v>
      </c>
      <c r="Q1757" t="s">
        <v>84</v>
      </c>
      <c r="R1757" t="s">
        <v>84</v>
      </c>
      <c r="S1757" t="s">
        <v>84</v>
      </c>
      <c r="T1757" t="s">
        <v>84</v>
      </c>
      <c r="U1757" t="s">
        <v>84</v>
      </c>
      <c r="V1757" t="s">
        <v>84</v>
      </c>
      <c r="W1757" t="s">
        <v>84</v>
      </c>
      <c r="X1757" t="s">
        <v>84</v>
      </c>
    </row>
    <row r="1758" spans="1:24" hidden="1" x14ac:dyDescent="0.3">
      <c r="A1758">
        <v>2.3989941432105768</v>
      </c>
      <c r="B1758">
        <v>0</v>
      </c>
      <c r="C1758" t="s">
        <v>82</v>
      </c>
      <c r="D1758">
        <v>0.3</v>
      </c>
      <c r="E1758" t="s">
        <v>92</v>
      </c>
      <c r="F1758">
        <v>52.77298243715066</v>
      </c>
      <c r="G1758" t="s">
        <v>56</v>
      </c>
      <c r="H1758" t="s">
        <v>84</v>
      </c>
      <c r="I1758" t="s">
        <v>84</v>
      </c>
      <c r="J1758" t="s">
        <v>84</v>
      </c>
      <c r="K1758" t="s">
        <v>84</v>
      </c>
      <c r="L1758" t="s">
        <v>84</v>
      </c>
      <c r="M1758" t="s">
        <v>84</v>
      </c>
      <c r="N1758" t="s">
        <v>84</v>
      </c>
      <c r="O1758" t="s">
        <v>84</v>
      </c>
      <c r="P1758" t="s">
        <v>84</v>
      </c>
      <c r="Q1758" t="s">
        <v>84</v>
      </c>
      <c r="R1758" t="s">
        <v>84</v>
      </c>
      <c r="S1758" t="s">
        <v>84</v>
      </c>
      <c r="T1758" t="s">
        <v>84</v>
      </c>
      <c r="U1758" t="s">
        <v>84</v>
      </c>
      <c r="V1758" t="s">
        <v>84</v>
      </c>
      <c r="W1758" t="s">
        <v>84</v>
      </c>
      <c r="X1758" t="s">
        <v>84</v>
      </c>
    </row>
    <row r="1759" spans="1:24" hidden="1" x14ac:dyDescent="0.3">
      <c r="A1759">
        <v>1.8395768780417499</v>
      </c>
      <c r="B1759">
        <v>0</v>
      </c>
      <c r="C1759" t="s">
        <v>82</v>
      </c>
      <c r="D1759">
        <v>0.3</v>
      </c>
      <c r="E1759" t="s">
        <v>92</v>
      </c>
      <c r="F1759">
        <v>17.148116795628212</v>
      </c>
      <c r="G1759" t="s">
        <v>56</v>
      </c>
      <c r="H1759" t="s">
        <v>84</v>
      </c>
      <c r="I1759" t="s">
        <v>84</v>
      </c>
      <c r="J1759" t="s">
        <v>84</v>
      </c>
      <c r="K1759" t="s">
        <v>84</v>
      </c>
      <c r="L1759" t="s">
        <v>84</v>
      </c>
      <c r="M1759" t="s">
        <v>84</v>
      </c>
      <c r="N1759" t="s">
        <v>84</v>
      </c>
      <c r="O1759" t="s">
        <v>84</v>
      </c>
      <c r="P1759" t="s">
        <v>84</v>
      </c>
      <c r="Q1759" t="s">
        <v>84</v>
      </c>
      <c r="R1759" t="s">
        <v>84</v>
      </c>
      <c r="S1759" t="s">
        <v>84</v>
      </c>
      <c r="T1759" t="s">
        <v>84</v>
      </c>
      <c r="U1759" t="s">
        <v>84</v>
      </c>
      <c r="V1759" t="s">
        <v>84</v>
      </c>
      <c r="W1759" t="s">
        <v>84</v>
      </c>
      <c r="X1759" t="s">
        <v>84</v>
      </c>
    </row>
    <row r="1760" spans="1:24" hidden="1" x14ac:dyDescent="0.3">
      <c r="A1760">
        <v>2.0589628261703932</v>
      </c>
      <c r="B1760">
        <v>0</v>
      </c>
      <c r="C1760" t="s">
        <v>82</v>
      </c>
      <c r="D1760">
        <v>0.3</v>
      </c>
      <c r="E1760" t="s">
        <v>92</v>
      </c>
      <c r="F1760">
        <v>31.119074455224677</v>
      </c>
      <c r="G1760" t="s">
        <v>56</v>
      </c>
      <c r="H1760" t="s">
        <v>84</v>
      </c>
      <c r="I1760" t="s">
        <v>84</v>
      </c>
      <c r="J1760" t="s">
        <v>84</v>
      </c>
      <c r="K1760" t="s">
        <v>84</v>
      </c>
      <c r="L1760" t="s">
        <v>84</v>
      </c>
      <c r="M1760" t="s">
        <v>84</v>
      </c>
      <c r="N1760" t="s">
        <v>84</v>
      </c>
      <c r="O1760" t="s">
        <v>84</v>
      </c>
      <c r="P1760" t="s">
        <v>84</v>
      </c>
      <c r="Q1760" t="s">
        <v>84</v>
      </c>
      <c r="R1760" t="s">
        <v>84</v>
      </c>
      <c r="S1760" t="s">
        <v>84</v>
      </c>
      <c r="T1760" t="s">
        <v>84</v>
      </c>
      <c r="U1760" t="s">
        <v>84</v>
      </c>
      <c r="V1760" t="s">
        <v>84</v>
      </c>
      <c r="W1760" t="s">
        <v>84</v>
      </c>
      <c r="X1760" t="s">
        <v>84</v>
      </c>
    </row>
    <row r="1761" spans="1:24" hidden="1" x14ac:dyDescent="0.3">
      <c r="A1761">
        <v>1.6587449096860216</v>
      </c>
      <c r="B1761">
        <v>0</v>
      </c>
      <c r="C1761" t="s">
        <v>82</v>
      </c>
      <c r="D1761">
        <v>0.3</v>
      </c>
      <c r="E1761" t="s">
        <v>92</v>
      </c>
      <c r="F1761">
        <v>5.6323574913087686</v>
      </c>
      <c r="G1761" t="s">
        <v>56</v>
      </c>
      <c r="H1761" t="s">
        <v>84</v>
      </c>
      <c r="I1761" t="s">
        <v>84</v>
      </c>
      <c r="J1761" t="s">
        <v>84</v>
      </c>
      <c r="K1761" t="s">
        <v>84</v>
      </c>
      <c r="L1761" t="s">
        <v>84</v>
      </c>
      <c r="M1761" t="s">
        <v>84</v>
      </c>
      <c r="N1761" t="s">
        <v>84</v>
      </c>
      <c r="O1761" t="s">
        <v>84</v>
      </c>
      <c r="P1761" t="s">
        <v>84</v>
      </c>
      <c r="Q1761" t="s">
        <v>84</v>
      </c>
      <c r="R1761" t="s">
        <v>84</v>
      </c>
      <c r="S1761" t="s">
        <v>84</v>
      </c>
      <c r="T1761" t="s">
        <v>84</v>
      </c>
      <c r="U1761" t="s">
        <v>84</v>
      </c>
      <c r="V1761" t="s">
        <v>84</v>
      </c>
      <c r="W1761" t="s">
        <v>84</v>
      </c>
      <c r="X1761" t="s">
        <v>84</v>
      </c>
    </row>
    <row r="1762" spans="1:24" hidden="1" x14ac:dyDescent="0.3">
      <c r="A1762">
        <v>1.1331118396391151</v>
      </c>
      <c r="B1762">
        <v>0</v>
      </c>
      <c r="C1762" t="s">
        <v>82</v>
      </c>
      <c r="D1762">
        <v>0.3</v>
      </c>
      <c r="E1762" t="s">
        <v>92</v>
      </c>
      <c r="F1762">
        <v>-27.84105969310864</v>
      </c>
      <c r="G1762" t="s">
        <v>56</v>
      </c>
      <c r="H1762" t="s">
        <v>84</v>
      </c>
      <c r="I1762" t="s">
        <v>84</v>
      </c>
      <c r="J1762" t="s">
        <v>84</v>
      </c>
      <c r="K1762" t="s">
        <v>84</v>
      </c>
      <c r="L1762" t="s">
        <v>84</v>
      </c>
      <c r="M1762" t="s">
        <v>84</v>
      </c>
      <c r="N1762" t="s">
        <v>84</v>
      </c>
      <c r="O1762" t="s">
        <v>84</v>
      </c>
      <c r="P1762" t="s">
        <v>84</v>
      </c>
      <c r="Q1762" t="s">
        <v>84</v>
      </c>
      <c r="R1762" t="s">
        <v>84</v>
      </c>
      <c r="S1762" t="s">
        <v>84</v>
      </c>
      <c r="T1762" t="s">
        <v>84</v>
      </c>
      <c r="U1762" t="s">
        <v>84</v>
      </c>
      <c r="V1762" t="s">
        <v>84</v>
      </c>
      <c r="W1762" t="s">
        <v>84</v>
      </c>
      <c r="X1762" t="s">
        <v>84</v>
      </c>
    </row>
    <row r="1763" spans="1:24" hidden="1" x14ac:dyDescent="0.3">
      <c r="A1763">
        <v>1.7244565894261121</v>
      </c>
      <c r="B1763">
        <v>0</v>
      </c>
      <c r="C1763" t="s">
        <v>82</v>
      </c>
      <c r="D1763">
        <v>0.3</v>
      </c>
      <c r="E1763" t="s">
        <v>92</v>
      </c>
      <c r="F1763">
        <v>9.8170151834752648</v>
      </c>
      <c r="G1763" t="s">
        <v>56</v>
      </c>
      <c r="H1763" t="s">
        <v>84</v>
      </c>
      <c r="I1763" t="s">
        <v>84</v>
      </c>
      <c r="J1763" t="s">
        <v>84</v>
      </c>
      <c r="K1763" t="s">
        <v>84</v>
      </c>
      <c r="L1763" t="s">
        <v>84</v>
      </c>
      <c r="M1763" t="s">
        <v>84</v>
      </c>
      <c r="N1763" t="s">
        <v>84</v>
      </c>
      <c r="O1763" t="s">
        <v>84</v>
      </c>
      <c r="P1763" t="s">
        <v>84</v>
      </c>
      <c r="Q1763" t="s">
        <v>84</v>
      </c>
      <c r="R1763" t="s">
        <v>84</v>
      </c>
      <c r="S1763" t="s">
        <v>84</v>
      </c>
      <c r="T1763" t="s">
        <v>84</v>
      </c>
      <c r="U1763" t="s">
        <v>84</v>
      </c>
      <c r="V1763" t="s">
        <v>84</v>
      </c>
      <c r="W1763" t="s">
        <v>84</v>
      </c>
      <c r="X1763" t="s">
        <v>84</v>
      </c>
    </row>
    <row r="1764" spans="1:24" hidden="1" x14ac:dyDescent="0.3">
      <c r="A1764">
        <v>1.2089816751233236</v>
      </c>
      <c r="B1764">
        <v>0</v>
      </c>
      <c r="C1764" t="s">
        <v>82</v>
      </c>
      <c r="D1764">
        <v>0.3</v>
      </c>
      <c r="E1764" t="s">
        <v>92</v>
      </c>
      <c r="F1764">
        <v>-23.009509321573994</v>
      </c>
      <c r="G1764" t="s">
        <v>56</v>
      </c>
      <c r="H1764" t="s">
        <v>84</v>
      </c>
      <c r="I1764" t="s">
        <v>84</v>
      </c>
      <c r="J1764" t="s">
        <v>84</v>
      </c>
      <c r="K1764" t="s">
        <v>84</v>
      </c>
      <c r="L1764" t="s">
        <v>84</v>
      </c>
      <c r="M1764" t="s">
        <v>84</v>
      </c>
      <c r="N1764" t="s">
        <v>84</v>
      </c>
      <c r="O1764" t="s">
        <v>84</v>
      </c>
      <c r="P1764" t="s">
        <v>84</v>
      </c>
      <c r="Q1764" t="s">
        <v>84</v>
      </c>
      <c r="R1764" t="s">
        <v>84</v>
      </c>
      <c r="S1764" t="s">
        <v>84</v>
      </c>
      <c r="T1764" t="s">
        <v>84</v>
      </c>
      <c r="U1764" t="s">
        <v>84</v>
      </c>
      <c r="V1764" t="s">
        <v>84</v>
      </c>
      <c r="W1764" t="s">
        <v>84</v>
      </c>
      <c r="X1764" t="s">
        <v>84</v>
      </c>
    </row>
    <row r="1765" spans="1:24" hidden="1" x14ac:dyDescent="0.3">
      <c r="A1765">
        <v>2.1865900281807193</v>
      </c>
      <c r="B1765">
        <v>0</v>
      </c>
      <c r="C1765" t="s">
        <v>82</v>
      </c>
      <c r="D1765">
        <v>0.3</v>
      </c>
      <c r="E1765" t="s">
        <v>92</v>
      </c>
      <c r="F1765">
        <v>39.246642563887114</v>
      </c>
      <c r="G1765" t="s">
        <v>56</v>
      </c>
      <c r="H1765" t="s">
        <v>84</v>
      </c>
      <c r="I1765" t="s">
        <v>84</v>
      </c>
      <c r="J1765" t="s">
        <v>84</v>
      </c>
      <c r="K1765" t="s">
        <v>84</v>
      </c>
      <c r="L1765" t="s">
        <v>84</v>
      </c>
      <c r="M1765" t="s">
        <v>84</v>
      </c>
      <c r="N1765" t="s">
        <v>84</v>
      </c>
      <c r="O1765" t="s">
        <v>84</v>
      </c>
      <c r="P1765" t="s">
        <v>84</v>
      </c>
      <c r="Q1765" t="s">
        <v>84</v>
      </c>
      <c r="R1765" t="s">
        <v>84</v>
      </c>
      <c r="S1765" t="s">
        <v>84</v>
      </c>
      <c r="T1765" t="s">
        <v>84</v>
      </c>
      <c r="U1765" t="s">
        <v>84</v>
      </c>
      <c r="V1765" t="s">
        <v>84</v>
      </c>
      <c r="W1765" t="s">
        <v>84</v>
      </c>
      <c r="X1765" t="s">
        <v>84</v>
      </c>
    </row>
    <row r="1766" spans="1:24" hidden="1" x14ac:dyDescent="0.3">
      <c r="A1766">
        <v>2.2285708994666362</v>
      </c>
      <c r="B1766">
        <v>0</v>
      </c>
      <c r="C1766" t="s">
        <v>82</v>
      </c>
      <c r="D1766">
        <v>0.3</v>
      </c>
      <c r="E1766" t="s">
        <v>92</v>
      </c>
      <c r="F1766">
        <v>41.920072563627087</v>
      </c>
      <c r="G1766" t="s">
        <v>56</v>
      </c>
      <c r="H1766" t="s">
        <v>84</v>
      </c>
      <c r="I1766" t="s">
        <v>84</v>
      </c>
      <c r="J1766" t="s">
        <v>84</v>
      </c>
      <c r="K1766" t="s">
        <v>84</v>
      </c>
      <c r="L1766" t="s">
        <v>84</v>
      </c>
      <c r="M1766" t="s">
        <v>84</v>
      </c>
      <c r="N1766" t="s">
        <v>84</v>
      </c>
      <c r="O1766" t="s">
        <v>84</v>
      </c>
      <c r="P1766" t="s">
        <v>84</v>
      </c>
      <c r="Q1766" t="s">
        <v>84</v>
      </c>
      <c r="R1766" t="s">
        <v>84</v>
      </c>
      <c r="S1766" t="s">
        <v>84</v>
      </c>
      <c r="T1766" t="s">
        <v>84</v>
      </c>
      <c r="U1766" t="s">
        <v>84</v>
      </c>
      <c r="V1766" t="s">
        <v>84</v>
      </c>
      <c r="W1766" t="s">
        <v>84</v>
      </c>
      <c r="X1766" t="s">
        <v>84</v>
      </c>
    </row>
    <row r="1767" spans="1:24" hidden="1" x14ac:dyDescent="0.3">
      <c r="A1767">
        <v>1.3915615729245321</v>
      </c>
      <c r="B1767">
        <v>0</v>
      </c>
      <c r="C1767" t="s">
        <v>82</v>
      </c>
      <c r="D1767">
        <v>0.3</v>
      </c>
      <c r="E1767" t="s">
        <v>92</v>
      </c>
      <c r="F1767">
        <v>-11.382438201328913</v>
      </c>
      <c r="G1767" t="s">
        <v>56</v>
      </c>
      <c r="H1767" t="s">
        <v>84</v>
      </c>
      <c r="I1767" t="s">
        <v>84</v>
      </c>
      <c r="J1767" t="s">
        <v>84</v>
      </c>
      <c r="K1767" t="s">
        <v>84</v>
      </c>
      <c r="L1767" t="s">
        <v>84</v>
      </c>
      <c r="M1767" t="s">
        <v>84</v>
      </c>
      <c r="N1767" t="s">
        <v>84</v>
      </c>
      <c r="O1767" t="s">
        <v>84</v>
      </c>
      <c r="P1767" t="s">
        <v>84</v>
      </c>
      <c r="Q1767" t="s">
        <v>84</v>
      </c>
      <c r="R1767" t="s">
        <v>84</v>
      </c>
      <c r="S1767" t="s">
        <v>84</v>
      </c>
      <c r="T1767" t="s">
        <v>84</v>
      </c>
      <c r="U1767" t="s">
        <v>84</v>
      </c>
      <c r="V1767" t="s">
        <v>84</v>
      </c>
      <c r="W1767" t="s">
        <v>84</v>
      </c>
      <c r="X1767" t="s">
        <v>84</v>
      </c>
    </row>
    <row r="1768" spans="1:24" hidden="1" x14ac:dyDescent="0.3">
      <c r="A1768">
        <v>1.5465371508168881</v>
      </c>
      <c r="B1768">
        <v>0</v>
      </c>
      <c r="C1768" t="s">
        <v>82</v>
      </c>
      <c r="D1768">
        <v>0.3</v>
      </c>
      <c r="E1768" t="s">
        <v>92</v>
      </c>
      <c r="F1768">
        <v>-1.5132681132975794</v>
      </c>
      <c r="G1768" t="s">
        <v>56</v>
      </c>
      <c r="H1768" t="s">
        <v>84</v>
      </c>
      <c r="I1768" t="s">
        <v>84</v>
      </c>
      <c r="J1768" t="s">
        <v>84</v>
      </c>
      <c r="K1768" t="s">
        <v>84</v>
      </c>
      <c r="L1768" t="s">
        <v>84</v>
      </c>
      <c r="M1768" t="s">
        <v>84</v>
      </c>
      <c r="N1768" t="s">
        <v>84</v>
      </c>
      <c r="O1768" t="s">
        <v>84</v>
      </c>
      <c r="P1768" t="s">
        <v>84</v>
      </c>
      <c r="Q1768" t="s">
        <v>84</v>
      </c>
      <c r="R1768" t="s">
        <v>84</v>
      </c>
      <c r="S1768" t="s">
        <v>84</v>
      </c>
      <c r="T1768" t="s">
        <v>84</v>
      </c>
      <c r="U1768" t="s">
        <v>84</v>
      </c>
      <c r="V1768" t="s">
        <v>84</v>
      </c>
      <c r="W1768" t="s">
        <v>84</v>
      </c>
      <c r="X1768" t="s">
        <v>84</v>
      </c>
    </row>
    <row r="1769" spans="1:24" hidden="1" x14ac:dyDescent="0.3">
      <c r="A1769">
        <v>1.0077533971207207</v>
      </c>
      <c r="B1769">
        <v>0</v>
      </c>
      <c r="C1769" t="s">
        <v>82</v>
      </c>
      <c r="D1769">
        <v>0.3</v>
      </c>
      <c r="E1769" t="s">
        <v>92</v>
      </c>
      <c r="F1769">
        <v>-35.824148435284933</v>
      </c>
      <c r="G1769" t="s">
        <v>56</v>
      </c>
      <c r="H1769" t="s">
        <v>84</v>
      </c>
      <c r="I1769" t="s">
        <v>84</v>
      </c>
      <c r="J1769" t="s">
        <v>84</v>
      </c>
      <c r="K1769" t="s">
        <v>84</v>
      </c>
      <c r="L1769" t="s">
        <v>84</v>
      </c>
      <c r="M1769" t="s">
        <v>84</v>
      </c>
      <c r="N1769" t="s">
        <v>84</v>
      </c>
      <c r="O1769" t="s">
        <v>84</v>
      </c>
      <c r="P1769" t="s">
        <v>84</v>
      </c>
      <c r="Q1769" t="s">
        <v>84</v>
      </c>
      <c r="R1769" t="s">
        <v>84</v>
      </c>
      <c r="S1769" t="s">
        <v>84</v>
      </c>
      <c r="T1769" t="s">
        <v>84</v>
      </c>
      <c r="U1769" t="s">
        <v>84</v>
      </c>
      <c r="V1769" t="s">
        <v>84</v>
      </c>
      <c r="W1769" t="s">
        <v>84</v>
      </c>
      <c r="X1769" t="s">
        <v>84</v>
      </c>
    </row>
    <row r="1770" spans="1:24" hidden="1" x14ac:dyDescent="0.3">
      <c r="A1770">
        <v>1.6564141633108842</v>
      </c>
      <c r="B1770">
        <v>0</v>
      </c>
      <c r="C1770" t="s">
        <v>82</v>
      </c>
      <c r="D1770">
        <v>0.3</v>
      </c>
      <c r="E1770" t="s">
        <v>92</v>
      </c>
      <c r="F1770">
        <v>5.4839306699919872</v>
      </c>
      <c r="G1770" t="s">
        <v>56</v>
      </c>
      <c r="H1770" t="s">
        <v>84</v>
      </c>
      <c r="I1770" t="s">
        <v>84</v>
      </c>
      <c r="J1770" t="s">
        <v>84</v>
      </c>
      <c r="K1770" t="s">
        <v>84</v>
      </c>
      <c r="L1770" t="s">
        <v>84</v>
      </c>
      <c r="M1770" t="s">
        <v>84</v>
      </c>
      <c r="N1770" t="s">
        <v>84</v>
      </c>
      <c r="O1770" t="s">
        <v>84</v>
      </c>
      <c r="P1770" t="s">
        <v>84</v>
      </c>
      <c r="Q1770" t="s">
        <v>84</v>
      </c>
      <c r="R1770" t="s">
        <v>84</v>
      </c>
      <c r="S1770" t="s">
        <v>84</v>
      </c>
      <c r="T1770" t="s">
        <v>84</v>
      </c>
      <c r="U1770" t="s">
        <v>84</v>
      </c>
      <c r="V1770" t="s">
        <v>84</v>
      </c>
      <c r="W1770" t="s">
        <v>84</v>
      </c>
      <c r="X1770" t="s">
        <v>84</v>
      </c>
    </row>
    <row r="1771" spans="1:24" hidden="1" x14ac:dyDescent="0.3">
      <c r="A1771">
        <v>1.442016455460319</v>
      </c>
      <c r="B1771">
        <v>0</v>
      </c>
      <c r="C1771" t="s">
        <v>85</v>
      </c>
      <c r="D1771">
        <v>0.3</v>
      </c>
      <c r="E1771" t="s">
        <v>92</v>
      </c>
      <c r="F1771">
        <v>-8.1693653785697666</v>
      </c>
      <c r="G1771" t="s">
        <v>56</v>
      </c>
      <c r="H1771" t="s">
        <v>84</v>
      </c>
      <c r="I1771" t="s">
        <v>84</v>
      </c>
      <c r="J1771" t="s">
        <v>84</v>
      </c>
      <c r="K1771" t="s">
        <v>84</v>
      </c>
      <c r="L1771" t="s">
        <v>84</v>
      </c>
      <c r="M1771" t="s">
        <v>84</v>
      </c>
      <c r="N1771" t="s">
        <v>84</v>
      </c>
      <c r="O1771" t="s">
        <v>84</v>
      </c>
      <c r="P1771" t="s">
        <v>84</v>
      </c>
      <c r="Q1771" t="s">
        <v>84</v>
      </c>
      <c r="R1771" t="s">
        <v>84</v>
      </c>
      <c r="S1771" t="s">
        <v>84</v>
      </c>
      <c r="T1771" t="s">
        <v>84</v>
      </c>
      <c r="U1771" t="s">
        <v>84</v>
      </c>
      <c r="V1771" t="s">
        <v>84</v>
      </c>
      <c r="W1771" t="s">
        <v>84</v>
      </c>
      <c r="X1771" t="s">
        <v>84</v>
      </c>
    </row>
    <row r="1772" spans="1:24" hidden="1" x14ac:dyDescent="0.3">
      <c r="A1772">
        <v>1.4313721415011493</v>
      </c>
      <c r="B1772">
        <v>0</v>
      </c>
      <c r="C1772" t="s">
        <v>85</v>
      </c>
      <c r="D1772">
        <v>0.3</v>
      </c>
      <c r="E1772" t="s">
        <v>92</v>
      </c>
      <c r="F1772">
        <v>-8.8472176335000121</v>
      </c>
      <c r="G1772" t="s">
        <v>56</v>
      </c>
      <c r="H1772" t="s">
        <v>84</v>
      </c>
      <c r="I1772" t="s">
        <v>84</v>
      </c>
      <c r="J1772" t="s">
        <v>84</v>
      </c>
      <c r="K1772" t="s">
        <v>84</v>
      </c>
      <c r="L1772" t="s">
        <v>84</v>
      </c>
      <c r="M1772" t="s">
        <v>84</v>
      </c>
      <c r="N1772" t="s">
        <v>84</v>
      </c>
      <c r="O1772" t="s">
        <v>84</v>
      </c>
      <c r="P1772" t="s">
        <v>84</v>
      </c>
      <c r="Q1772" t="s">
        <v>84</v>
      </c>
      <c r="R1772" t="s">
        <v>84</v>
      </c>
      <c r="S1772" t="s">
        <v>84</v>
      </c>
      <c r="T1772" t="s">
        <v>84</v>
      </c>
      <c r="U1772" t="s">
        <v>84</v>
      </c>
      <c r="V1772" t="s">
        <v>84</v>
      </c>
      <c r="W1772" t="s">
        <v>84</v>
      </c>
      <c r="X1772" t="s">
        <v>84</v>
      </c>
    </row>
    <row r="1773" spans="1:24" hidden="1" x14ac:dyDescent="0.3">
      <c r="A1773">
        <v>1.873257374536148</v>
      </c>
      <c r="B1773">
        <v>0</v>
      </c>
      <c r="C1773" t="s">
        <v>85</v>
      </c>
      <c r="D1773">
        <v>0.3</v>
      </c>
      <c r="E1773" t="s">
        <v>92</v>
      </c>
      <c r="F1773">
        <v>19.292961506473159</v>
      </c>
      <c r="G1773" t="s">
        <v>56</v>
      </c>
      <c r="H1773" t="s">
        <v>84</v>
      </c>
      <c r="I1773" t="s">
        <v>84</v>
      </c>
      <c r="J1773" t="s">
        <v>84</v>
      </c>
      <c r="K1773" t="s">
        <v>84</v>
      </c>
      <c r="L1773" t="s">
        <v>84</v>
      </c>
      <c r="M1773" t="s">
        <v>84</v>
      </c>
      <c r="N1773" t="s">
        <v>84</v>
      </c>
      <c r="O1773" t="s">
        <v>84</v>
      </c>
      <c r="P1773" t="s">
        <v>84</v>
      </c>
      <c r="Q1773" t="s">
        <v>84</v>
      </c>
      <c r="R1773" t="s">
        <v>84</v>
      </c>
      <c r="S1773" t="s">
        <v>84</v>
      </c>
      <c r="T1773" t="s">
        <v>84</v>
      </c>
      <c r="U1773" t="s">
        <v>84</v>
      </c>
      <c r="V1773" t="s">
        <v>84</v>
      </c>
      <c r="W1773" t="s">
        <v>84</v>
      </c>
      <c r="X1773" t="s">
        <v>84</v>
      </c>
    </row>
    <row r="1774" spans="1:24" hidden="1" x14ac:dyDescent="0.3">
      <c r="A1774">
        <v>1.413463783245501</v>
      </c>
      <c r="B1774">
        <v>0</v>
      </c>
      <c r="C1774" t="s">
        <v>85</v>
      </c>
      <c r="D1774">
        <v>0.3</v>
      </c>
      <c r="E1774" t="s">
        <v>92</v>
      </c>
      <c r="F1774">
        <v>-9.9876594761828308</v>
      </c>
      <c r="G1774" t="s">
        <v>56</v>
      </c>
      <c r="H1774" t="s">
        <v>84</v>
      </c>
      <c r="I1774" t="s">
        <v>84</v>
      </c>
      <c r="J1774" t="s">
        <v>84</v>
      </c>
      <c r="K1774" t="s">
        <v>84</v>
      </c>
      <c r="L1774" t="s">
        <v>84</v>
      </c>
      <c r="M1774" t="s">
        <v>84</v>
      </c>
      <c r="N1774" t="s">
        <v>84</v>
      </c>
      <c r="O1774" t="s">
        <v>84</v>
      </c>
      <c r="P1774" t="s">
        <v>84</v>
      </c>
      <c r="Q1774" t="s">
        <v>84</v>
      </c>
      <c r="R1774" t="s">
        <v>84</v>
      </c>
      <c r="S1774" t="s">
        <v>84</v>
      </c>
      <c r="T1774" t="s">
        <v>84</v>
      </c>
      <c r="U1774" t="s">
        <v>84</v>
      </c>
      <c r="V1774" t="s">
        <v>84</v>
      </c>
      <c r="W1774" t="s">
        <v>84</v>
      </c>
      <c r="X1774" t="s">
        <v>84</v>
      </c>
    </row>
    <row r="1775" spans="1:24" hidden="1" x14ac:dyDescent="0.3">
      <c r="A1775">
        <v>2.1727347194401987</v>
      </c>
      <c r="B1775">
        <v>0</v>
      </c>
      <c r="C1775" t="s">
        <v>85</v>
      </c>
      <c r="D1775">
        <v>0.3</v>
      </c>
      <c r="E1775" t="s">
        <v>92</v>
      </c>
      <c r="F1775">
        <v>38.364307421524465</v>
      </c>
      <c r="G1775" t="s">
        <v>56</v>
      </c>
      <c r="H1775" t="s">
        <v>84</v>
      </c>
      <c r="I1775" t="s">
        <v>84</v>
      </c>
      <c r="J1775" t="s">
        <v>84</v>
      </c>
      <c r="K1775" t="s">
        <v>84</v>
      </c>
      <c r="L1775" t="s">
        <v>84</v>
      </c>
      <c r="M1775" t="s">
        <v>84</v>
      </c>
      <c r="N1775" t="s">
        <v>84</v>
      </c>
      <c r="O1775" t="s">
        <v>84</v>
      </c>
      <c r="P1775" t="s">
        <v>84</v>
      </c>
      <c r="Q1775" t="s">
        <v>84</v>
      </c>
      <c r="R1775" t="s">
        <v>84</v>
      </c>
      <c r="S1775" t="s">
        <v>84</v>
      </c>
      <c r="T1775" t="s">
        <v>84</v>
      </c>
      <c r="U1775" t="s">
        <v>84</v>
      </c>
      <c r="V1775" t="s">
        <v>84</v>
      </c>
      <c r="W1775" t="s">
        <v>84</v>
      </c>
      <c r="X1775" t="s">
        <v>84</v>
      </c>
    </row>
    <row r="1776" spans="1:24" hidden="1" x14ac:dyDescent="0.3">
      <c r="A1776">
        <v>1.689024382917188</v>
      </c>
      <c r="B1776">
        <v>0</v>
      </c>
      <c r="C1776" t="s">
        <v>85</v>
      </c>
      <c r="D1776">
        <v>0.3</v>
      </c>
      <c r="E1776" t="s">
        <v>92</v>
      </c>
      <c r="F1776">
        <v>7.560617902132587</v>
      </c>
      <c r="G1776" t="s">
        <v>56</v>
      </c>
      <c r="H1776" t="s">
        <v>84</v>
      </c>
      <c r="I1776" t="s">
        <v>84</v>
      </c>
      <c r="J1776" t="s">
        <v>84</v>
      </c>
      <c r="K1776" t="s">
        <v>84</v>
      </c>
      <c r="L1776" t="s">
        <v>84</v>
      </c>
      <c r="M1776" t="s">
        <v>84</v>
      </c>
      <c r="N1776" t="s">
        <v>84</v>
      </c>
      <c r="O1776" t="s">
        <v>84</v>
      </c>
      <c r="P1776" t="s">
        <v>84</v>
      </c>
      <c r="Q1776" t="s">
        <v>84</v>
      </c>
      <c r="R1776" t="s">
        <v>84</v>
      </c>
      <c r="S1776" t="s">
        <v>84</v>
      </c>
      <c r="T1776" t="s">
        <v>84</v>
      </c>
      <c r="U1776" t="s">
        <v>84</v>
      </c>
      <c r="V1776" t="s">
        <v>84</v>
      </c>
      <c r="W1776" t="s">
        <v>84</v>
      </c>
      <c r="X1776" t="s">
        <v>84</v>
      </c>
    </row>
    <row r="1777" spans="1:24" hidden="1" x14ac:dyDescent="0.3">
      <c r="A1777">
        <v>1.4603471483958146</v>
      </c>
      <c r="B1777">
        <v>0</v>
      </c>
      <c r="C1777" t="s">
        <v>85</v>
      </c>
      <c r="D1777">
        <v>0.3</v>
      </c>
      <c r="E1777" t="s">
        <v>92</v>
      </c>
      <c r="F1777">
        <v>-7.002028377009835</v>
      </c>
      <c r="G1777" t="s">
        <v>56</v>
      </c>
      <c r="H1777" t="s">
        <v>84</v>
      </c>
      <c r="I1777" t="s">
        <v>84</v>
      </c>
      <c r="J1777" t="s">
        <v>84</v>
      </c>
      <c r="K1777" t="s">
        <v>84</v>
      </c>
      <c r="L1777" t="s">
        <v>84</v>
      </c>
      <c r="M1777" t="s">
        <v>84</v>
      </c>
      <c r="N1777" t="s">
        <v>84</v>
      </c>
      <c r="O1777" t="s">
        <v>84</v>
      </c>
      <c r="P1777" t="s">
        <v>84</v>
      </c>
      <c r="Q1777" t="s">
        <v>84</v>
      </c>
      <c r="R1777" t="s">
        <v>84</v>
      </c>
      <c r="S1777" t="s">
        <v>84</v>
      </c>
      <c r="T1777" t="s">
        <v>84</v>
      </c>
      <c r="U1777" t="s">
        <v>84</v>
      </c>
      <c r="V1777" t="s">
        <v>84</v>
      </c>
      <c r="W1777" t="s">
        <v>84</v>
      </c>
      <c r="X1777" t="s">
        <v>84</v>
      </c>
    </row>
    <row r="1778" spans="1:24" hidden="1" x14ac:dyDescent="0.3">
      <c r="A1778">
        <v>0.87008430243321211</v>
      </c>
      <c r="B1778">
        <v>0</v>
      </c>
      <c r="C1778" t="s">
        <v>85</v>
      </c>
      <c r="D1778">
        <v>0.3</v>
      </c>
      <c r="E1778" t="s">
        <v>92</v>
      </c>
      <c r="F1778">
        <v>-44.591205347181294</v>
      </c>
      <c r="G1778" t="s">
        <v>56</v>
      </c>
      <c r="H1778" t="s">
        <v>84</v>
      </c>
      <c r="I1778" t="s">
        <v>84</v>
      </c>
      <c r="J1778" t="s">
        <v>84</v>
      </c>
      <c r="K1778" t="s">
        <v>84</v>
      </c>
      <c r="L1778" t="s">
        <v>84</v>
      </c>
      <c r="M1778" t="s">
        <v>84</v>
      </c>
      <c r="N1778" t="s">
        <v>84</v>
      </c>
      <c r="O1778" t="s">
        <v>84</v>
      </c>
      <c r="P1778" t="s">
        <v>84</v>
      </c>
      <c r="Q1778" t="s">
        <v>84</v>
      </c>
      <c r="R1778" t="s">
        <v>84</v>
      </c>
      <c r="S1778" t="s">
        <v>84</v>
      </c>
      <c r="T1778" t="s">
        <v>84</v>
      </c>
      <c r="U1778" t="s">
        <v>84</v>
      </c>
      <c r="V1778" t="s">
        <v>84</v>
      </c>
      <c r="W1778" t="s">
        <v>84</v>
      </c>
      <c r="X1778" t="s">
        <v>84</v>
      </c>
    </row>
    <row r="1779" spans="1:24" hidden="1" x14ac:dyDescent="0.3">
      <c r="A1779">
        <v>1.8118483446279581</v>
      </c>
      <c r="B1779">
        <v>0</v>
      </c>
      <c r="C1779" t="s">
        <v>85</v>
      </c>
      <c r="D1779">
        <v>0.3</v>
      </c>
      <c r="E1779" t="s">
        <v>92</v>
      </c>
      <c r="F1779">
        <v>15.382305586700507</v>
      </c>
      <c r="G1779" t="s">
        <v>56</v>
      </c>
      <c r="H1779" t="s">
        <v>84</v>
      </c>
      <c r="I1779" t="s">
        <v>84</v>
      </c>
      <c r="J1779" t="s">
        <v>84</v>
      </c>
      <c r="K1779" t="s">
        <v>84</v>
      </c>
      <c r="L1779" t="s">
        <v>84</v>
      </c>
      <c r="M1779" t="s">
        <v>84</v>
      </c>
      <c r="N1779" t="s">
        <v>84</v>
      </c>
      <c r="O1779" t="s">
        <v>84</v>
      </c>
      <c r="P1779" t="s">
        <v>84</v>
      </c>
      <c r="Q1779" t="s">
        <v>84</v>
      </c>
      <c r="R1779" t="s">
        <v>84</v>
      </c>
      <c r="S1779" t="s">
        <v>84</v>
      </c>
      <c r="T1779" t="s">
        <v>84</v>
      </c>
      <c r="U1779" t="s">
        <v>84</v>
      </c>
      <c r="V1779" t="s">
        <v>84</v>
      </c>
      <c r="W1779" t="s">
        <v>84</v>
      </c>
      <c r="X1779" t="s">
        <v>84</v>
      </c>
    </row>
    <row r="1780" spans="1:24" hidden="1" x14ac:dyDescent="0.3">
      <c r="A1780">
        <v>1.7441443479810654</v>
      </c>
      <c r="B1780">
        <v>0</v>
      </c>
      <c r="C1780" t="s">
        <v>85</v>
      </c>
      <c r="D1780">
        <v>0.3</v>
      </c>
      <c r="E1780" t="s">
        <v>92</v>
      </c>
      <c r="F1780">
        <v>11.070772972111406</v>
      </c>
      <c r="G1780" t="s">
        <v>56</v>
      </c>
      <c r="H1780" t="s">
        <v>84</v>
      </c>
      <c r="I1780" t="s">
        <v>84</v>
      </c>
      <c r="J1780" t="s">
        <v>84</v>
      </c>
      <c r="K1780" t="s">
        <v>84</v>
      </c>
      <c r="L1780" t="s">
        <v>84</v>
      </c>
      <c r="M1780" t="s">
        <v>84</v>
      </c>
      <c r="N1780" t="s">
        <v>84</v>
      </c>
      <c r="O1780" t="s">
        <v>84</v>
      </c>
      <c r="P1780" t="s">
        <v>84</v>
      </c>
      <c r="Q1780" t="s">
        <v>84</v>
      </c>
      <c r="R1780" t="s">
        <v>84</v>
      </c>
      <c r="S1780" t="s">
        <v>84</v>
      </c>
      <c r="T1780" t="s">
        <v>84</v>
      </c>
      <c r="U1780" t="s">
        <v>84</v>
      </c>
      <c r="V1780" t="s">
        <v>84</v>
      </c>
      <c r="W1780" t="s">
        <v>84</v>
      </c>
      <c r="X1780" t="s">
        <v>84</v>
      </c>
    </row>
    <row r="1781" spans="1:24" hidden="1" x14ac:dyDescent="0.3">
      <c r="A1781">
        <v>1.8302590698389078</v>
      </c>
      <c r="B1781">
        <v>0</v>
      </c>
      <c r="C1781" t="s">
        <v>85</v>
      </c>
      <c r="D1781">
        <v>0.3</v>
      </c>
      <c r="E1781" t="s">
        <v>92</v>
      </c>
      <c r="F1781">
        <v>16.554739211546064</v>
      </c>
      <c r="G1781" t="s">
        <v>56</v>
      </c>
      <c r="H1781" t="s">
        <v>84</v>
      </c>
      <c r="I1781" t="s">
        <v>84</v>
      </c>
      <c r="J1781" t="s">
        <v>84</v>
      </c>
      <c r="K1781" t="s">
        <v>84</v>
      </c>
      <c r="L1781" t="s">
        <v>84</v>
      </c>
      <c r="M1781" t="s">
        <v>84</v>
      </c>
      <c r="N1781" t="s">
        <v>84</v>
      </c>
      <c r="O1781" t="s">
        <v>84</v>
      </c>
      <c r="P1781" t="s">
        <v>84</v>
      </c>
      <c r="Q1781" t="s">
        <v>84</v>
      </c>
      <c r="R1781" t="s">
        <v>84</v>
      </c>
      <c r="S1781" t="s">
        <v>84</v>
      </c>
      <c r="T1781" t="s">
        <v>84</v>
      </c>
      <c r="U1781" t="s">
        <v>84</v>
      </c>
      <c r="V1781" t="s">
        <v>84</v>
      </c>
      <c r="W1781" t="s">
        <v>84</v>
      </c>
      <c r="X1781" t="s">
        <v>84</v>
      </c>
    </row>
    <row r="1782" spans="1:24" hidden="1" x14ac:dyDescent="0.3">
      <c r="A1782">
        <v>1.9653947395216373</v>
      </c>
      <c r="B1782">
        <v>0</v>
      </c>
      <c r="C1782" t="s">
        <v>85</v>
      </c>
      <c r="D1782">
        <v>0.3</v>
      </c>
      <c r="E1782" t="s">
        <v>92</v>
      </c>
      <c r="F1782">
        <v>25.160462301575325</v>
      </c>
      <c r="G1782" t="s">
        <v>56</v>
      </c>
      <c r="H1782" t="s">
        <v>84</v>
      </c>
      <c r="I1782" t="s">
        <v>84</v>
      </c>
      <c r="J1782" t="s">
        <v>84</v>
      </c>
      <c r="K1782" t="s">
        <v>84</v>
      </c>
      <c r="L1782" t="s">
        <v>84</v>
      </c>
      <c r="M1782" t="s">
        <v>84</v>
      </c>
      <c r="N1782" t="s">
        <v>84</v>
      </c>
      <c r="O1782" t="s">
        <v>84</v>
      </c>
      <c r="P1782" t="s">
        <v>84</v>
      </c>
      <c r="Q1782" t="s">
        <v>84</v>
      </c>
      <c r="R1782" t="s">
        <v>84</v>
      </c>
      <c r="S1782" t="s">
        <v>84</v>
      </c>
      <c r="T1782" t="s">
        <v>84</v>
      </c>
      <c r="U1782" t="s">
        <v>84</v>
      </c>
      <c r="V1782" t="s">
        <v>84</v>
      </c>
      <c r="W1782" t="s">
        <v>84</v>
      </c>
      <c r="X1782" t="s">
        <v>84</v>
      </c>
    </row>
    <row r="1783" spans="1:24" hidden="1" x14ac:dyDescent="0.3">
      <c r="A1783">
        <v>1.9163101964693223</v>
      </c>
      <c r="B1783">
        <v>0</v>
      </c>
      <c r="C1783" t="s">
        <v>85</v>
      </c>
      <c r="D1783">
        <v>0.3</v>
      </c>
      <c r="E1783" t="s">
        <v>92</v>
      </c>
      <c r="F1783">
        <v>22.034655573414145</v>
      </c>
      <c r="G1783" t="s">
        <v>56</v>
      </c>
      <c r="H1783" t="s">
        <v>84</v>
      </c>
      <c r="I1783" t="s">
        <v>84</v>
      </c>
      <c r="J1783" t="s">
        <v>84</v>
      </c>
      <c r="K1783" t="s">
        <v>84</v>
      </c>
      <c r="L1783" t="s">
        <v>84</v>
      </c>
      <c r="M1783" t="s">
        <v>84</v>
      </c>
      <c r="N1783" t="s">
        <v>84</v>
      </c>
      <c r="O1783" t="s">
        <v>84</v>
      </c>
      <c r="P1783" t="s">
        <v>84</v>
      </c>
      <c r="Q1783" t="s">
        <v>84</v>
      </c>
      <c r="R1783" t="s">
        <v>84</v>
      </c>
      <c r="S1783" t="s">
        <v>84</v>
      </c>
      <c r="T1783" t="s">
        <v>84</v>
      </c>
      <c r="U1783" t="s">
        <v>84</v>
      </c>
      <c r="V1783" t="s">
        <v>84</v>
      </c>
      <c r="W1783" t="s">
        <v>84</v>
      </c>
      <c r="X1783" t="s">
        <v>84</v>
      </c>
    </row>
    <row r="1784" spans="1:24" hidden="1" x14ac:dyDescent="0.3">
      <c r="A1784">
        <v>1.6303569480893203</v>
      </c>
      <c r="B1784">
        <v>0</v>
      </c>
      <c r="C1784" t="s">
        <v>85</v>
      </c>
      <c r="D1784">
        <v>0.3</v>
      </c>
      <c r="E1784" t="s">
        <v>92</v>
      </c>
      <c r="F1784">
        <v>3.8245525115786965</v>
      </c>
      <c r="G1784" t="s">
        <v>56</v>
      </c>
      <c r="H1784" t="s">
        <v>84</v>
      </c>
      <c r="I1784" t="s">
        <v>84</v>
      </c>
      <c r="J1784" t="s">
        <v>84</v>
      </c>
      <c r="K1784" t="s">
        <v>84</v>
      </c>
      <c r="L1784" t="s">
        <v>84</v>
      </c>
      <c r="M1784" t="s">
        <v>84</v>
      </c>
      <c r="N1784" t="s">
        <v>84</v>
      </c>
      <c r="O1784" t="s">
        <v>84</v>
      </c>
      <c r="P1784" t="s">
        <v>84</v>
      </c>
      <c r="Q1784" t="s">
        <v>84</v>
      </c>
      <c r="R1784" t="s">
        <v>84</v>
      </c>
      <c r="S1784" t="s">
        <v>84</v>
      </c>
      <c r="T1784" t="s">
        <v>84</v>
      </c>
      <c r="U1784" t="s">
        <v>84</v>
      </c>
      <c r="V1784" t="s">
        <v>84</v>
      </c>
      <c r="W1784" t="s">
        <v>84</v>
      </c>
      <c r="X1784" t="s">
        <v>84</v>
      </c>
    </row>
    <row r="1785" spans="1:24" hidden="1" x14ac:dyDescent="0.3">
      <c r="A1785">
        <v>1.202129617283664</v>
      </c>
      <c r="B1785">
        <v>0</v>
      </c>
      <c r="C1785" t="s">
        <v>85</v>
      </c>
      <c r="D1785">
        <v>0.3</v>
      </c>
      <c r="E1785" t="s">
        <v>92</v>
      </c>
      <c r="F1785">
        <v>-23.445862747012423</v>
      </c>
      <c r="G1785" t="s">
        <v>56</v>
      </c>
      <c r="H1785" t="s">
        <v>84</v>
      </c>
      <c r="I1785" t="s">
        <v>84</v>
      </c>
      <c r="J1785" t="s">
        <v>84</v>
      </c>
      <c r="K1785" t="s">
        <v>84</v>
      </c>
      <c r="L1785" t="s">
        <v>84</v>
      </c>
      <c r="M1785" t="s">
        <v>84</v>
      </c>
      <c r="N1785" t="s">
        <v>84</v>
      </c>
      <c r="O1785" t="s">
        <v>84</v>
      </c>
      <c r="P1785" t="s">
        <v>84</v>
      </c>
      <c r="Q1785" t="s">
        <v>84</v>
      </c>
      <c r="R1785" t="s">
        <v>84</v>
      </c>
      <c r="S1785" t="s">
        <v>84</v>
      </c>
      <c r="T1785" t="s">
        <v>84</v>
      </c>
      <c r="U1785" t="s">
        <v>84</v>
      </c>
      <c r="V1785" t="s">
        <v>84</v>
      </c>
      <c r="W1785" t="s">
        <v>84</v>
      </c>
      <c r="X1785" t="s">
        <v>84</v>
      </c>
    </row>
    <row r="1786" spans="1:24" hidden="1" x14ac:dyDescent="0.3">
      <c r="A1786">
        <v>1.8504808930254926</v>
      </c>
      <c r="B1786">
        <v>0</v>
      </c>
      <c r="C1786" t="s">
        <v>85</v>
      </c>
      <c r="D1786">
        <v>0.3</v>
      </c>
      <c r="E1786" t="s">
        <v>92</v>
      </c>
      <c r="F1786">
        <v>17.842507356905848</v>
      </c>
      <c r="G1786" t="s">
        <v>56</v>
      </c>
      <c r="H1786" t="s">
        <v>84</v>
      </c>
      <c r="I1786" t="s">
        <v>84</v>
      </c>
      <c r="J1786" t="s">
        <v>84</v>
      </c>
      <c r="K1786" t="s">
        <v>84</v>
      </c>
      <c r="L1786" t="s">
        <v>84</v>
      </c>
      <c r="M1786" t="s">
        <v>84</v>
      </c>
      <c r="N1786" t="s">
        <v>84</v>
      </c>
      <c r="O1786" t="s">
        <v>84</v>
      </c>
      <c r="P1786" t="s">
        <v>84</v>
      </c>
      <c r="Q1786" t="s">
        <v>84</v>
      </c>
      <c r="R1786" t="s">
        <v>84</v>
      </c>
      <c r="S1786" t="s">
        <v>84</v>
      </c>
      <c r="T1786" t="s">
        <v>84</v>
      </c>
      <c r="U1786" t="s">
        <v>84</v>
      </c>
      <c r="V1786" t="s">
        <v>84</v>
      </c>
      <c r="W1786" t="s">
        <v>84</v>
      </c>
      <c r="X1786" t="s">
        <v>84</v>
      </c>
    </row>
    <row r="1787" spans="1:24" hidden="1" x14ac:dyDescent="0.3">
      <c r="A1787">
        <v>1.8575020160816098</v>
      </c>
      <c r="B1787">
        <v>0</v>
      </c>
      <c r="C1787" t="s">
        <v>85</v>
      </c>
      <c r="D1787">
        <v>0.3</v>
      </c>
      <c r="E1787" t="s">
        <v>92</v>
      </c>
      <c r="F1787">
        <v>18.289627210189757</v>
      </c>
      <c r="G1787" t="s">
        <v>56</v>
      </c>
      <c r="H1787" t="s">
        <v>84</v>
      </c>
      <c r="I1787" t="s">
        <v>84</v>
      </c>
      <c r="J1787" t="s">
        <v>84</v>
      </c>
      <c r="K1787" t="s">
        <v>84</v>
      </c>
      <c r="L1787" t="s">
        <v>84</v>
      </c>
      <c r="M1787" t="s">
        <v>84</v>
      </c>
      <c r="N1787" t="s">
        <v>84</v>
      </c>
      <c r="O1787" t="s">
        <v>84</v>
      </c>
      <c r="P1787" t="s">
        <v>84</v>
      </c>
      <c r="Q1787" t="s">
        <v>84</v>
      </c>
      <c r="R1787" t="s">
        <v>84</v>
      </c>
      <c r="S1787" t="s">
        <v>84</v>
      </c>
      <c r="T1787" t="s">
        <v>84</v>
      </c>
      <c r="U1787" t="s">
        <v>84</v>
      </c>
      <c r="V1787" t="s">
        <v>84</v>
      </c>
      <c r="W1787" t="s">
        <v>84</v>
      </c>
      <c r="X1787" t="s">
        <v>84</v>
      </c>
    </row>
    <row r="1788" spans="1:24" hidden="1" x14ac:dyDescent="0.3">
      <c r="A1788">
        <v>1.5492766297200025</v>
      </c>
      <c r="B1788">
        <v>0</v>
      </c>
      <c r="C1788" t="s">
        <v>85</v>
      </c>
      <c r="D1788">
        <v>0.3</v>
      </c>
      <c r="E1788" t="s">
        <v>92</v>
      </c>
      <c r="F1788">
        <v>-1.3388123466851918</v>
      </c>
      <c r="G1788" t="s">
        <v>56</v>
      </c>
      <c r="H1788" t="s">
        <v>84</v>
      </c>
      <c r="I1788" t="s">
        <v>84</v>
      </c>
      <c r="J1788" t="s">
        <v>84</v>
      </c>
      <c r="K1788" t="s">
        <v>84</v>
      </c>
      <c r="L1788" t="s">
        <v>84</v>
      </c>
      <c r="M1788" t="s">
        <v>84</v>
      </c>
      <c r="N1788" t="s">
        <v>84</v>
      </c>
      <c r="O1788" t="s">
        <v>84</v>
      </c>
      <c r="P1788" t="s">
        <v>84</v>
      </c>
      <c r="Q1788" t="s">
        <v>84</v>
      </c>
      <c r="R1788" t="s">
        <v>84</v>
      </c>
      <c r="S1788" t="s">
        <v>84</v>
      </c>
      <c r="T1788" t="s">
        <v>84</v>
      </c>
      <c r="U1788" t="s">
        <v>84</v>
      </c>
      <c r="V1788" t="s">
        <v>84</v>
      </c>
      <c r="W1788" t="s">
        <v>84</v>
      </c>
      <c r="X1788" t="s">
        <v>84</v>
      </c>
    </row>
    <row r="1789" spans="1:24" hidden="1" x14ac:dyDescent="0.3">
      <c r="A1789">
        <v>1.2965106770323858</v>
      </c>
      <c r="B1789">
        <v>0</v>
      </c>
      <c r="C1789" t="s">
        <v>85</v>
      </c>
      <c r="D1789">
        <v>0.3</v>
      </c>
      <c r="E1789" t="s">
        <v>92</v>
      </c>
      <c r="F1789">
        <v>-17.435478759957604</v>
      </c>
      <c r="G1789" t="s">
        <v>56</v>
      </c>
      <c r="H1789" t="s">
        <v>84</v>
      </c>
      <c r="I1789" t="s">
        <v>84</v>
      </c>
      <c r="J1789" t="s">
        <v>84</v>
      </c>
      <c r="K1789" t="s">
        <v>84</v>
      </c>
      <c r="L1789" t="s">
        <v>84</v>
      </c>
      <c r="M1789" t="s">
        <v>84</v>
      </c>
      <c r="N1789" t="s">
        <v>84</v>
      </c>
      <c r="O1789" t="s">
        <v>84</v>
      </c>
      <c r="P1789" t="s">
        <v>84</v>
      </c>
      <c r="Q1789" t="s">
        <v>84</v>
      </c>
      <c r="R1789" t="s">
        <v>84</v>
      </c>
      <c r="S1789" t="s">
        <v>84</v>
      </c>
      <c r="T1789" t="s">
        <v>84</v>
      </c>
      <c r="U1789" t="s">
        <v>84</v>
      </c>
      <c r="V1789" t="s">
        <v>84</v>
      </c>
      <c r="W1789" t="s">
        <v>84</v>
      </c>
      <c r="X1789" t="s">
        <v>84</v>
      </c>
    </row>
    <row r="1790" spans="1:24" hidden="1" x14ac:dyDescent="0.3">
      <c r="A1790">
        <v>1.7867632817084182</v>
      </c>
      <c r="B1790">
        <v>0</v>
      </c>
      <c r="C1790" t="s">
        <v>85</v>
      </c>
      <c r="D1790">
        <v>0.3</v>
      </c>
      <c r="E1790" t="s">
        <v>92</v>
      </c>
      <c r="F1790">
        <v>13.784836127390832</v>
      </c>
      <c r="G1790" t="s">
        <v>56</v>
      </c>
      <c r="H1790" t="s">
        <v>84</v>
      </c>
      <c r="I1790" t="s">
        <v>84</v>
      </c>
      <c r="J1790" t="s">
        <v>84</v>
      </c>
      <c r="K1790" t="s">
        <v>84</v>
      </c>
      <c r="L1790" t="s">
        <v>84</v>
      </c>
      <c r="M1790" t="s">
        <v>84</v>
      </c>
      <c r="N1790" t="s">
        <v>84</v>
      </c>
      <c r="O1790" t="s">
        <v>84</v>
      </c>
      <c r="P1790" t="s">
        <v>84</v>
      </c>
      <c r="Q1790" t="s">
        <v>84</v>
      </c>
      <c r="R1790" t="s">
        <v>84</v>
      </c>
      <c r="S1790" t="s">
        <v>84</v>
      </c>
      <c r="T1790" t="s">
        <v>84</v>
      </c>
      <c r="U1790" t="s">
        <v>84</v>
      </c>
      <c r="V1790" t="s">
        <v>84</v>
      </c>
      <c r="W1790" t="s">
        <v>84</v>
      </c>
      <c r="X1790" t="s">
        <v>84</v>
      </c>
    </row>
    <row r="1791" spans="1:24" hidden="1" x14ac:dyDescent="0.3">
      <c r="A1791">
        <v>2.3159199020987735</v>
      </c>
      <c r="B1791">
        <v>0</v>
      </c>
      <c r="C1791" t="s">
        <v>85</v>
      </c>
      <c r="D1791">
        <v>0.3</v>
      </c>
      <c r="E1791" t="s">
        <v>92</v>
      </c>
      <c r="F1791">
        <v>47.482640393477269</v>
      </c>
      <c r="G1791" t="s">
        <v>56</v>
      </c>
      <c r="H1791" t="s">
        <v>84</v>
      </c>
      <c r="I1791" t="s">
        <v>84</v>
      </c>
      <c r="J1791" t="s">
        <v>84</v>
      </c>
      <c r="K1791" t="s">
        <v>84</v>
      </c>
      <c r="L1791" t="s">
        <v>84</v>
      </c>
      <c r="M1791" t="s">
        <v>84</v>
      </c>
      <c r="N1791" t="s">
        <v>84</v>
      </c>
      <c r="O1791" t="s">
        <v>84</v>
      </c>
      <c r="P1791" t="s">
        <v>84</v>
      </c>
      <c r="Q1791" t="s">
        <v>84</v>
      </c>
      <c r="R1791" t="s">
        <v>84</v>
      </c>
      <c r="S1791" t="s">
        <v>84</v>
      </c>
      <c r="T1791" t="s">
        <v>84</v>
      </c>
      <c r="U1791" t="s">
        <v>84</v>
      </c>
      <c r="V1791" t="s">
        <v>84</v>
      </c>
      <c r="W1791" t="s">
        <v>84</v>
      </c>
      <c r="X1791" t="s">
        <v>84</v>
      </c>
    </row>
    <row r="1792" spans="1:24" hidden="1" x14ac:dyDescent="0.3">
      <c r="A1792">
        <v>0.97226416003005922</v>
      </c>
      <c r="B1792">
        <v>0</v>
      </c>
      <c r="C1792" t="s">
        <v>85</v>
      </c>
      <c r="D1792">
        <v>0.3</v>
      </c>
      <c r="E1792" t="s">
        <v>92</v>
      </c>
      <c r="F1792">
        <v>-38.084177543777677</v>
      </c>
      <c r="G1792" t="s">
        <v>56</v>
      </c>
      <c r="H1792" t="s">
        <v>84</v>
      </c>
      <c r="I1792" t="s">
        <v>84</v>
      </c>
      <c r="J1792" t="s">
        <v>84</v>
      </c>
      <c r="K1792" t="s">
        <v>84</v>
      </c>
      <c r="L1792" t="s">
        <v>84</v>
      </c>
      <c r="M1792" t="s">
        <v>84</v>
      </c>
      <c r="N1792" t="s">
        <v>84</v>
      </c>
      <c r="O1792" t="s">
        <v>84</v>
      </c>
      <c r="P1792" t="s">
        <v>84</v>
      </c>
      <c r="Q1792" t="s">
        <v>84</v>
      </c>
      <c r="R1792" t="s">
        <v>84</v>
      </c>
      <c r="S1792" t="s">
        <v>84</v>
      </c>
      <c r="T1792" t="s">
        <v>84</v>
      </c>
      <c r="U1792" t="s">
        <v>84</v>
      </c>
      <c r="V1792" t="s">
        <v>84</v>
      </c>
      <c r="W1792" t="s">
        <v>84</v>
      </c>
      <c r="X1792" t="s">
        <v>84</v>
      </c>
    </row>
    <row r="1793" spans="1:24" hidden="1" x14ac:dyDescent="0.3">
      <c r="A1793">
        <v>1.6902831461346728</v>
      </c>
      <c r="B1793">
        <v>0</v>
      </c>
      <c r="C1793" t="s">
        <v>85</v>
      </c>
      <c r="D1793">
        <v>0.3</v>
      </c>
      <c r="E1793" t="s">
        <v>92</v>
      </c>
      <c r="F1793">
        <v>7.6407785859181523</v>
      </c>
      <c r="G1793" t="s">
        <v>56</v>
      </c>
      <c r="H1793" t="s">
        <v>84</v>
      </c>
      <c r="I1793" t="s">
        <v>84</v>
      </c>
      <c r="J1793" t="s">
        <v>84</v>
      </c>
      <c r="K1793" t="s">
        <v>84</v>
      </c>
      <c r="L1793" t="s">
        <v>84</v>
      </c>
      <c r="M1793" t="s">
        <v>84</v>
      </c>
      <c r="N1793" t="s">
        <v>84</v>
      </c>
      <c r="O1793" t="s">
        <v>84</v>
      </c>
      <c r="P1793" t="s">
        <v>84</v>
      </c>
      <c r="Q1793" t="s">
        <v>84</v>
      </c>
      <c r="R1793" t="s">
        <v>84</v>
      </c>
      <c r="S1793" t="s">
        <v>84</v>
      </c>
      <c r="T1793" t="s">
        <v>84</v>
      </c>
      <c r="U1793" t="s">
        <v>84</v>
      </c>
      <c r="V1793" t="s">
        <v>84</v>
      </c>
      <c r="W1793" t="s">
        <v>84</v>
      </c>
      <c r="X1793" t="s">
        <v>84</v>
      </c>
    </row>
    <row r="1794" spans="1:24" hidden="1" x14ac:dyDescent="0.3">
      <c r="A1794">
        <v>2.1869212439688073</v>
      </c>
      <c r="B1794">
        <v>0</v>
      </c>
      <c r="C1794" t="s">
        <v>85</v>
      </c>
      <c r="D1794">
        <v>0.3</v>
      </c>
      <c r="E1794" t="s">
        <v>92</v>
      </c>
      <c r="F1794">
        <v>39.267735080481899</v>
      </c>
      <c r="G1794" t="s">
        <v>56</v>
      </c>
      <c r="H1794" t="s">
        <v>84</v>
      </c>
      <c r="I1794" t="s">
        <v>84</v>
      </c>
      <c r="J1794" t="s">
        <v>84</v>
      </c>
      <c r="K1794" t="s">
        <v>84</v>
      </c>
      <c r="L1794" t="s">
        <v>84</v>
      </c>
      <c r="M1794" t="s">
        <v>84</v>
      </c>
      <c r="N1794" t="s">
        <v>84</v>
      </c>
      <c r="O1794" t="s">
        <v>84</v>
      </c>
      <c r="P1794" t="s">
        <v>84</v>
      </c>
      <c r="Q1794" t="s">
        <v>84</v>
      </c>
      <c r="R1794" t="s">
        <v>84</v>
      </c>
      <c r="S1794" t="s">
        <v>84</v>
      </c>
      <c r="T1794" t="s">
        <v>84</v>
      </c>
      <c r="U1794" t="s">
        <v>84</v>
      </c>
      <c r="V1794" t="s">
        <v>84</v>
      </c>
      <c r="W1794" t="s">
        <v>84</v>
      </c>
      <c r="X1794" t="s">
        <v>84</v>
      </c>
    </row>
    <row r="1795" spans="1:24" hidden="1" x14ac:dyDescent="0.3">
      <c r="A1795">
        <v>1.7840066844625364</v>
      </c>
      <c r="B1795">
        <v>0</v>
      </c>
      <c r="C1795" t="s">
        <v>85</v>
      </c>
      <c r="D1795">
        <v>0.3</v>
      </c>
      <c r="E1795" t="s">
        <v>92</v>
      </c>
      <c r="F1795">
        <v>13.609290228780257</v>
      </c>
      <c r="G1795" t="s">
        <v>56</v>
      </c>
      <c r="H1795" t="s">
        <v>84</v>
      </c>
      <c r="I1795" t="s">
        <v>84</v>
      </c>
      <c r="J1795" t="s">
        <v>84</v>
      </c>
      <c r="K1795" t="s">
        <v>84</v>
      </c>
      <c r="L1795" t="s">
        <v>84</v>
      </c>
      <c r="M1795" t="s">
        <v>84</v>
      </c>
      <c r="N1795" t="s">
        <v>84</v>
      </c>
      <c r="O1795" t="s">
        <v>84</v>
      </c>
      <c r="P1795" t="s">
        <v>84</v>
      </c>
      <c r="Q1795" t="s">
        <v>84</v>
      </c>
      <c r="R1795" t="s">
        <v>84</v>
      </c>
      <c r="S1795" t="s">
        <v>84</v>
      </c>
      <c r="T1795" t="s">
        <v>84</v>
      </c>
      <c r="U1795" t="s">
        <v>84</v>
      </c>
      <c r="V1795" t="s">
        <v>84</v>
      </c>
      <c r="W1795" t="s">
        <v>84</v>
      </c>
      <c r="X1795" t="s">
        <v>84</v>
      </c>
    </row>
    <row r="1796" spans="1:24" hidden="1" x14ac:dyDescent="0.3">
      <c r="A1796">
        <v>1.7890989006297342</v>
      </c>
      <c r="B1796">
        <v>0</v>
      </c>
      <c r="C1796" t="s">
        <v>85</v>
      </c>
      <c r="D1796">
        <v>0.3</v>
      </c>
      <c r="E1796" t="s">
        <v>92</v>
      </c>
      <c r="F1796">
        <v>13.933573242675552</v>
      </c>
      <c r="G1796" t="s">
        <v>56</v>
      </c>
      <c r="H1796" t="s">
        <v>84</v>
      </c>
      <c r="I1796" t="s">
        <v>84</v>
      </c>
      <c r="J1796" t="s">
        <v>84</v>
      </c>
      <c r="K1796" t="s">
        <v>84</v>
      </c>
      <c r="L1796" t="s">
        <v>84</v>
      </c>
      <c r="M1796" t="s">
        <v>84</v>
      </c>
      <c r="N1796" t="s">
        <v>84</v>
      </c>
      <c r="O1796" t="s">
        <v>84</v>
      </c>
      <c r="P1796" t="s">
        <v>84</v>
      </c>
      <c r="Q1796" t="s">
        <v>84</v>
      </c>
      <c r="R1796" t="s">
        <v>84</v>
      </c>
      <c r="S1796" t="s">
        <v>84</v>
      </c>
      <c r="T1796" t="s">
        <v>84</v>
      </c>
      <c r="U1796" t="s">
        <v>84</v>
      </c>
      <c r="V1796" t="s">
        <v>84</v>
      </c>
      <c r="W1796" t="s">
        <v>84</v>
      </c>
      <c r="X1796" t="s">
        <v>84</v>
      </c>
    </row>
    <row r="1797" spans="1:24" hidden="1" x14ac:dyDescent="0.3">
      <c r="A1797">
        <v>1.5977659693036974</v>
      </c>
      <c r="B1797">
        <v>0</v>
      </c>
      <c r="C1797" t="s">
        <v>85</v>
      </c>
      <c r="D1797">
        <v>0.3</v>
      </c>
      <c r="E1797" t="s">
        <v>92</v>
      </c>
      <c r="F1797">
        <v>1.7490905752848105</v>
      </c>
      <c r="G1797" t="s">
        <v>56</v>
      </c>
      <c r="H1797" t="s">
        <v>84</v>
      </c>
      <c r="I1797" t="s">
        <v>84</v>
      </c>
      <c r="J1797" t="s">
        <v>84</v>
      </c>
      <c r="K1797" t="s">
        <v>84</v>
      </c>
      <c r="L1797" t="s">
        <v>84</v>
      </c>
      <c r="M1797" t="s">
        <v>84</v>
      </c>
      <c r="N1797" t="s">
        <v>84</v>
      </c>
      <c r="O1797" t="s">
        <v>84</v>
      </c>
      <c r="P1797" t="s">
        <v>84</v>
      </c>
      <c r="Q1797" t="s">
        <v>84</v>
      </c>
      <c r="R1797" t="s">
        <v>84</v>
      </c>
      <c r="S1797" t="s">
        <v>84</v>
      </c>
      <c r="T1797" t="s">
        <v>84</v>
      </c>
      <c r="U1797" t="s">
        <v>84</v>
      </c>
      <c r="V1797" t="s">
        <v>84</v>
      </c>
      <c r="W1797" t="s">
        <v>84</v>
      </c>
      <c r="X1797" t="s">
        <v>84</v>
      </c>
    </row>
    <row r="1798" spans="1:24" hidden="1" x14ac:dyDescent="0.3">
      <c r="A1798">
        <v>0.55843967036645736</v>
      </c>
      <c r="B1798">
        <v>0</v>
      </c>
      <c r="C1798" t="s">
        <v>85</v>
      </c>
      <c r="D1798">
        <v>0.3</v>
      </c>
      <c r="E1798" t="s">
        <v>92</v>
      </c>
      <c r="F1798">
        <v>-64.437389647426784</v>
      </c>
      <c r="G1798" t="s">
        <v>56</v>
      </c>
      <c r="H1798" t="s">
        <v>84</v>
      </c>
      <c r="I1798" t="s">
        <v>84</v>
      </c>
      <c r="J1798" t="s">
        <v>84</v>
      </c>
      <c r="K1798" t="s">
        <v>84</v>
      </c>
      <c r="L1798" t="s">
        <v>84</v>
      </c>
      <c r="M1798" t="s">
        <v>84</v>
      </c>
      <c r="N1798" t="s">
        <v>84</v>
      </c>
      <c r="O1798" t="s">
        <v>84</v>
      </c>
      <c r="P1798" t="s">
        <v>84</v>
      </c>
      <c r="Q1798" t="s">
        <v>84</v>
      </c>
      <c r="R1798" t="s">
        <v>84</v>
      </c>
      <c r="S1798" t="s">
        <v>84</v>
      </c>
      <c r="T1798" t="s">
        <v>84</v>
      </c>
      <c r="U1798" t="s">
        <v>84</v>
      </c>
      <c r="V1798" t="s">
        <v>84</v>
      </c>
      <c r="W1798" t="s">
        <v>84</v>
      </c>
      <c r="X1798" t="s">
        <v>84</v>
      </c>
    </row>
    <row r="1799" spans="1:24" hidden="1" x14ac:dyDescent="0.3">
      <c r="A1799">
        <v>1.3027583422256586</v>
      </c>
      <c r="B1799">
        <v>0</v>
      </c>
      <c r="C1799" t="s">
        <v>85</v>
      </c>
      <c r="D1799">
        <v>0.3</v>
      </c>
      <c r="E1799" t="s">
        <v>92</v>
      </c>
      <c r="F1799">
        <v>-17.037614326838277</v>
      </c>
      <c r="G1799" t="s">
        <v>56</v>
      </c>
      <c r="H1799" t="s">
        <v>84</v>
      </c>
      <c r="I1799" t="s">
        <v>84</v>
      </c>
      <c r="J1799" t="s">
        <v>84</v>
      </c>
      <c r="K1799" t="s">
        <v>84</v>
      </c>
      <c r="L1799" t="s">
        <v>84</v>
      </c>
      <c r="M1799" t="s">
        <v>84</v>
      </c>
      <c r="N1799" t="s">
        <v>84</v>
      </c>
      <c r="O1799" t="s">
        <v>84</v>
      </c>
      <c r="P1799" t="s">
        <v>84</v>
      </c>
      <c r="Q1799" t="s">
        <v>84</v>
      </c>
      <c r="R1799" t="s">
        <v>84</v>
      </c>
      <c r="S1799" t="s">
        <v>84</v>
      </c>
      <c r="T1799" t="s">
        <v>84</v>
      </c>
      <c r="U1799" t="s">
        <v>84</v>
      </c>
      <c r="V1799" t="s">
        <v>84</v>
      </c>
      <c r="W1799" t="s">
        <v>84</v>
      </c>
      <c r="X1799" t="s">
        <v>84</v>
      </c>
    </row>
    <row r="1800" spans="1:24" hidden="1" x14ac:dyDescent="0.3">
      <c r="A1800">
        <v>1.5341104280718281</v>
      </c>
      <c r="B1800">
        <v>0</v>
      </c>
      <c r="C1800" t="s">
        <v>86</v>
      </c>
      <c r="D1800">
        <v>0.3</v>
      </c>
      <c r="E1800" t="s">
        <v>92</v>
      </c>
      <c r="F1800">
        <v>-2.3046279009216049</v>
      </c>
      <c r="G1800" t="s">
        <v>56</v>
      </c>
      <c r="H1800" t="s">
        <v>84</v>
      </c>
      <c r="I1800" t="s">
        <v>84</v>
      </c>
      <c r="J1800" t="s">
        <v>84</v>
      </c>
      <c r="K1800" t="s">
        <v>84</v>
      </c>
      <c r="L1800" t="s">
        <v>84</v>
      </c>
      <c r="M1800" t="s">
        <v>84</v>
      </c>
      <c r="N1800" t="s">
        <v>84</v>
      </c>
      <c r="O1800" t="s">
        <v>84</v>
      </c>
      <c r="P1800" t="s">
        <v>84</v>
      </c>
      <c r="Q1800" t="s">
        <v>84</v>
      </c>
      <c r="R1800" t="s">
        <v>84</v>
      </c>
      <c r="S1800" t="s">
        <v>84</v>
      </c>
      <c r="T1800" t="s">
        <v>84</v>
      </c>
      <c r="U1800" t="s">
        <v>84</v>
      </c>
      <c r="V1800" t="s">
        <v>84</v>
      </c>
      <c r="W1800" t="s">
        <v>84</v>
      </c>
      <c r="X1800" t="s">
        <v>84</v>
      </c>
    </row>
    <row r="1801" spans="1:24" hidden="1" x14ac:dyDescent="0.3">
      <c r="A1801">
        <v>1.1776157869415569</v>
      </c>
      <c r="B1801">
        <v>0</v>
      </c>
      <c r="C1801" t="s">
        <v>86</v>
      </c>
      <c r="D1801">
        <v>0.3</v>
      </c>
      <c r="E1801" t="s">
        <v>92</v>
      </c>
      <c r="F1801">
        <v>-25.006954916795713</v>
      </c>
      <c r="G1801" t="s">
        <v>56</v>
      </c>
      <c r="H1801" t="s">
        <v>84</v>
      </c>
      <c r="I1801" t="s">
        <v>84</v>
      </c>
      <c r="J1801" t="s">
        <v>84</v>
      </c>
      <c r="K1801" t="s">
        <v>84</v>
      </c>
      <c r="L1801" t="s">
        <v>84</v>
      </c>
      <c r="M1801" t="s">
        <v>84</v>
      </c>
      <c r="N1801" t="s">
        <v>84</v>
      </c>
      <c r="O1801" t="s">
        <v>84</v>
      </c>
      <c r="P1801" t="s">
        <v>84</v>
      </c>
      <c r="Q1801" t="s">
        <v>84</v>
      </c>
      <c r="R1801" t="s">
        <v>84</v>
      </c>
      <c r="S1801" t="s">
        <v>84</v>
      </c>
      <c r="T1801" t="s">
        <v>84</v>
      </c>
      <c r="U1801" t="s">
        <v>84</v>
      </c>
      <c r="V1801" t="s">
        <v>84</v>
      </c>
      <c r="W1801" t="s">
        <v>84</v>
      </c>
      <c r="X1801" t="s">
        <v>84</v>
      </c>
    </row>
    <row r="1802" spans="1:24" hidden="1" x14ac:dyDescent="0.3">
      <c r="A1802">
        <v>2.2318051140866975</v>
      </c>
      <c r="B1802">
        <v>0</v>
      </c>
      <c r="C1802" t="s">
        <v>86</v>
      </c>
      <c r="D1802">
        <v>0.3</v>
      </c>
      <c r="E1802" t="s">
        <v>92</v>
      </c>
      <c r="F1802">
        <v>42.126034139126119</v>
      </c>
      <c r="G1802" t="s">
        <v>56</v>
      </c>
      <c r="H1802" t="s">
        <v>84</v>
      </c>
      <c r="I1802" t="s">
        <v>84</v>
      </c>
      <c r="J1802" t="s">
        <v>84</v>
      </c>
      <c r="K1802" t="s">
        <v>84</v>
      </c>
      <c r="L1802" t="s">
        <v>84</v>
      </c>
      <c r="M1802" t="s">
        <v>84</v>
      </c>
      <c r="N1802" t="s">
        <v>84</v>
      </c>
      <c r="O1802" t="s">
        <v>84</v>
      </c>
      <c r="P1802" t="s">
        <v>84</v>
      </c>
      <c r="Q1802" t="s">
        <v>84</v>
      </c>
      <c r="R1802" t="s">
        <v>84</v>
      </c>
      <c r="S1802" t="s">
        <v>84</v>
      </c>
      <c r="T1802" t="s">
        <v>84</v>
      </c>
      <c r="U1802" t="s">
        <v>84</v>
      </c>
      <c r="V1802" t="s">
        <v>84</v>
      </c>
      <c r="W1802" t="s">
        <v>84</v>
      </c>
      <c r="X1802" t="s">
        <v>84</v>
      </c>
    </row>
    <row r="1803" spans="1:24" hidden="1" x14ac:dyDescent="0.3">
      <c r="A1803">
        <v>1.2565085979679931</v>
      </c>
      <c r="B1803">
        <v>0</v>
      </c>
      <c r="C1803" t="s">
        <v>86</v>
      </c>
      <c r="D1803">
        <v>0.3</v>
      </c>
      <c r="E1803" t="s">
        <v>92</v>
      </c>
      <c r="F1803">
        <v>-19.982895117621279</v>
      </c>
      <c r="G1803" t="s">
        <v>56</v>
      </c>
      <c r="H1803" t="s">
        <v>84</v>
      </c>
      <c r="I1803" t="s">
        <v>84</v>
      </c>
      <c r="J1803" t="s">
        <v>84</v>
      </c>
      <c r="K1803" t="s">
        <v>84</v>
      </c>
      <c r="L1803" t="s">
        <v>84</v>
      </c>
      <c r="M1803" t="s">
        <v>84</v>
      </c>
      <c r="N1803" t="s">
        <v>84</v>
      </c>
      <c r="O1803" t="s">
        <v>84</v>
      </c>
      <c r="P1803" t="s">
        <v>84</v>
      </c>
      <c r="Q1803" t="s">
        <v>84</v>
      </c>
      <c r="R1803" t="s">
        <v>84</v>
      </c>
      <c r="S1803" t="s">
        <v>84</v>
      </c>
      <c r="T1803" t="s">
        <v>84</v>
      </c>
      <c r="U1803" t="s">
        <v>84</v>
      </c>
      <c r="V1803" t="s">
        <v>84</v>
      </c>
      <c r="W1803" t="s">
        <v>84</v>
      </c>
      <c r="X1803" t="s">
        <v>84</v>
      </c>
    </row>
    <row r="1804" spans="1:24" hidden="1" x14ac:dyDescent="0.3">
      <c r="A1804">
        <v>1.3681354559665404</v>
      </c>
      <c r="B1804">
        <v>0</v>
      </c>
      <c r="C1804" t="s">
        <v>86</v>
      </c>
      <c r="D1804">
        <v>0.3</v>
      </c>
      <c r="E1804" t="s">
        <v>92</v>
      </c>
      <c r="F1804">
        <v>-12.8742624997427</v>
      </c>
      <c r="G1804" t="s">
        <v>56</v>
      </c>
      <c r="H1804" t="s">
        <v>84</v>
      </c>
      <c r="I1804" t="s">
        <v>84</v>
      </c>
      <c r="J1804" t="s">
        <v>84</v>
      </c>
      <c r="K1804" t="s">
        <v>84</v>
      </c>
      <c r="L1804" t="s">
        <v>84</v>
      </c>
      <c r="M1804" t="s">
        <v>84</v>
      </c>
      <c r="N1804" t="s">
        <v>84</v>
      </c>
      <c r="O1804" t="s">
        <v>84</v>
      </c>
      <c r="P1804" t="s">
        <v>84</v>
      </c>
      <c r="Q1804" t="s">
        <v>84</v>
      </c>
      <c r="R1804" t="s">
        <v>84</v>
      </c>
      <c r="S1804" t="s">
        <v>84</v>
      </c>
      <c r="T1804" t="s">
        <v>84</v>
      </c>
      <c r="U1804" t="s">
        <v>84</v>
      </c>
      <c r="V1804" t="s">
        <v>84</v>
      </c>
      <c r="W1804" t="s">
        <v>84</v>
      </c>
      <c r="X1804" t="s">
        <v>84</v>
      </c>
    </row>
    <row r="1805" spans="1:24" hidden="1" x14ac:dyDescent="0.3">
      <c r="A1805">
        <v>1.5313611146325736</v>
      </c>
      <c r="B1805">
        <v>0</v>
      </c>
      <c r="C1805" t="s">
        <v>86</v>
      </c>
      <c r="D1805">
        <v>0.3</v>
      </c>
      <c r="E1805" t="s">
        <v>92</v>
      </c>
      <c r="F1805">
        <v>-2.4797099514377128</v>
      </c>
      <c r="G1805" t="s">
        <v>56</v>
      </c>
      <c r="H1805" t="s">
        <v>84</v>
      </c>
      <c r="I1805" t="s">
        <v>84</v>
      </c>
      <c r="J1805" t="s">
        <v>84</v>
      </c>
      <c r="K1805" t="s">
        <v>84</v>
      </c>
      <c r="L1805" t="s">
        <v>84</v>
      </c>
      <c r="M1805" t="s">
        <v>84</v>
      </c>
      <c r="N1805" t="s">
        <v>84</v>
      </c>
      <c r="O1805" t="s">
        <v>84</v>
      </c>
      <c r="P1805" t="s">
        <v>84</v>
      </c>
      <c r="Q1805" t="s">
        <v>84</v>
      </c>
      <c r="R1805" t="s">
        <v>84</v>
      </c>
      <c r="S1805" t="s">
        <v>84</v>
      </c>
      <c r="T1805" t="s">
        <v>84</v>
      </c>
      <c r="U1805" t="s">
        <v>84</v>
      </c>
      <c r="V1805" t="s">
        <v>84</v>
      </c>
      <c r="W1805" t="s">
        <v>84</v>
      </c>
      <c r="X1805" t="s">
        <v>84</v>
      </c>
    </row>
    <row r="1806" spans="1:24" hidden="1" x14ac:dyDescent="0.3">
      <c r="A1806">
        <v>1.7445459721531917</v>
      </c>
      <c r="B1806">
        <v>0</v>
      </c>
      <c r="C1806" t="s">
        <v>86</v>
      </c>
      <c r="D1806">
        <v>0.3</v>
      </c>
      <c r="E1806" t="s">
        <v>92</v>
      </c>
      <c r="F1806">
        <v>11.096349242386278</v>
      </c>
      <c r="G1806" t="s">
        <v>56</v>
      </c>
      <c r="H1806" t="s">
        <v>84</v>
      </c>
      <c r="I1806" t="s">
        <v>84</v>
      </c>
      <c r="J1806" t="s">
        <v>84</v>
      </c>
      <c r="K1806" t="s">
        <v>84</v>
      </c>
      <c r="L1806" t="s">
        <v>84</v>
      </c>
      <c r="M1806" t="s">
        <v>84</v>
      </c>
      <c r="N1806" t="s">
        <v>84</v>
      </c>
      <c r="O1806" t="s">
        <v>84</v>
      </c>
      <c r="P1806" t="s">
        <v>84</v>
      </c>
      <c r="Q1806" t="s">
        <v>84</v>
      </c>
      <c r="R1806" t="s">
        <v>84</v>
      </c>
      <c r="S1806" t="s">
        <v>84</v>
      </c>
      <c r="T1806" t="s">
        <v>84</v>
      </c>
      <c r="U1806" t="s">
        <v>84</v>
      </c>
      <c r="V1806" t="s">
        <v>84</v>
      </c>
      <c r="W1806" t="s">
        <v>84</v>
      </c>
      <c r="X1806" t="s">
        <v>84</v>
      </c>
    </row>
    <row r="1807" spans="1:24" hidden="1" x14ac:dyDescent="0.3">
      <c r="A1807">
        <v>1.0426042516968435</v>
      </c>
      <c r="B1807">
        <v>0</v>
      </c>
      <c r="C1807" t="s">
        <v>86</v>
      </c>
      <c r="D1807">
        <v>0.3</v>
      </c>
      <c r="E1807" t="s">
        <v>92</v>
      </c>
      <c r="F1807">
        <v>-33.604772865258646</v>
      </c>
      <c r="G1807" t="s">
        <v>56</v>
      </c>
      <c r="H1807" t="s">
        <v>84</v>
      </c>
      <c r="I1807" t="s">
        <v>84</v>
      </c>
      <c r="J1807" t="s">
        <v>84</v>
      </c>
      <c r="K1807" t="s">
        <v>84</v>
      </c>
      <c r="L1807" t="s">
        <v>84</v>
      </c>
      <c r="M1807" t="s">
        <v>84</v>
      </c>
      <c r="N1807" t="s">
        <v>84</v>
      </c>
      <c r="O1807" t="s">
        <v>84</v>
      </c>
      <c r="P1807" t="s">
        <v>84</v>
      </c>
      <c r="Q1807" t="s">
        <v>84</v>
      </c>
      <c r="R1807" t="s">
        <v>84</v>
      </c>
      <c r="S1807" t="s">
        <v>84</v>
      </c>
      <c r="T1807" t="s">
        <v>84</v>
      </c>
      <c r="U1807" t="s">
        <v>84</v>
      </c>
      <c r="V1807" t="s">
        <v>84</v>
      </c>
      <c r="W1807" t="s">
        <v>84</v>
      </c>
      <c r="X1807" t="s">
        <v>84</v>
      </c>
    </row>
    <row r="1808" spans="1:24" hidden="1" x14ac:dyDescent="0.3">
      <c r="A1808">
        <v>2.0007887053182491</v>
      </c>
      <c r="B1808">
        <v>0</v>
      </c>
      <c r="C1808" t="s">
        <v>86</v>
      </c>
      <c r="D1808">
        <v>0.3</v>
      </c>
      <c r="E1808" t="s">
        <v>92</v>
      </c>
      <c r="F1808">
        <v>27.414424334092157</v>
      </c>
      <c r="G1808" t="s">
        <v>56</v>
      </c>
      <c r="H1808" t="s">
        <v>84</v>
      </c>
      <c r="I1808" t="s">
        <v>84</v>
      </c>
      <c r="J1808" t="s">
        <v>84</v>
      </c>
      <c r="K1808" t="s">
        <v>84</v>
      </c>
      <c r="L1808" t="s">
        <v>84</v>
      </c>
      <c r="M1808" t="s">
        <v>84</v>
      </c>
      <c r="N1808" t="s">
        <v>84</v>
      </c>
      <c r="O1808" t="s">
        <v>84</v>
      </c>
      <c r="P1808" t="s">
        <v>84</v>
      </c>
      <c r="Q1808" t="s">
        <v>84</v>
      </c>
      <c r="R1808" t="s">
        <v>84</v>
      </c>
      <c r="S1808" t="s">
        <v>84</v>
      </c>
      <c r="T1808" t="s">
        <v>84</v>
      </c>
      <c r="U1808" t="s">
        <v>84</v>
      </c>
      <c r="V1808" t="s">
        <v>84</v>
      </c>
      <c r="W1808" t="s">
        <v>84</v>
      </c>
      <c r="X1808" t="s">
        <v>84</v>
      </c>
    </row>
    <row r="1809" spans="1:24" hidden="1" x14ac:dyDescent="0.3">
      <c r="A1809">
        <v>1.7858948044742822</v>
      </c>
      <c r="B1809">
        <v>0</v>
      </c>
      <c r="C1809" t="s">
        <v>86</v>
      </c>
      <c r="D1809">
        <v>0.3</v>
      </c>
      <c r="E1809" t="s">
        <v>92</v>
      </c>
      <c r="F1809">
        <v>13.729529674220348</v>
      </c>
      <c r="G1809" t="s">
        <v>56</v>
      </c>
      <c r="H1809" t="s">
        <v>84</v>
      </c>
      <c r="I1809" t="s">
        <v>84</v>
      </c>
      <c r="J1809" t="s">
        <v>84</v>
      </c>
      <c r="K1809" t="s">
        <v>84</v>
      </c>
      <c r="L1809" t="s">
        <v>84</v>
      </c>
      <c r="M1809" t="s">
        <v>84</v>
      </c>
      <c r="N1809" t="s">
        <v>84</v>
      </c>
      <c r="O1809" t="s">
        <v>84</v>
      </c>
      <c r="P1809" t="s">
        <v>84</v>
      </c>
      <c r="Q1809" t="s">
        <v>84</v>
      </c>
      <c r="R1809" t="s">
        <v>84</v>
      </c>
      <c r="S1809" t="s">
        <v>84</v>
      </c>
      <c r="T1809" t="s">
        <v>84</v>
      </c>
      <c r="U1809" t="s">
        <v>84</v>
      </c>
      <c r="V1809" t="s">
        <v>84</v>
      </c>
      <c r="W1809" t="s">
        <v>84</v>
      </c>
      <c r="X1809" t="s">
        <v>84</v>
      </c>
    </row>
    <row r="1810" spans="1:24" hidden="1" x14ac:dyDescent="0.3">
      <c r="A1810">
        <v>1.6983831647423702</v>
      </c>
      <c r="B1810">
        <v>0</v>
      </c>
      <c r="C1810" t="s">
        <v>86</v>
      </c>
      <c r="D1810">
        <v>0.3</v>
      </c>
      <c r="E1810" t="s">
        <v>92</v>
      </c>
      <c r="F1810">
        <v>8.156604772487432</v>
      </c>
      <c r="G1810" t="s">
        <v>56</v>
      </c>
      <c r="H1810" t="s">
        <v>84</v>
      </c>
      <c r="I1810" t="s">
        <v>84</v>
      </c>
      <c r="J1810" t="s">
        <v>84</v>
      </c>
      <c r="K1810" t="s">
        <v>84</v>
      </c>
      <c r="L1810" t="s">
        <v>84</v>
      </c>
      <c r="M1810" t="s">
        <v>84</v>
      </c>
      <c r="N1810" t="s">
        <v>84</v>
      </c>
      <c r="O1810" t="s">
        <v>84</v>
      </c>
      <c r="P1810" t="s">
        <v>84</v>
      </c>
      <c r="Q1810" t="s">
        <v>84</v>
      </c>
      <c r="R1810" t="s">
        <v>84</v>
      </c>
      <c r="S1810" t="s">
        <v>84</v>
      </c>
      <c r="T1810" t="s">
        <v>84</v>
      </c>
      <c r="U1810" t="s">
        <v>84</v>
      </c>
      <c r="V1810" t="s">
        <v>84</v>
      </c>
      <c r="W1810" t="s">
        <v>84</v>
      </c>
      <c r="X1810" t="s">
        <v>84</v>
      </c>
    </row>
    <row r="1811" spans="1:24" hidden="1" x14ac:dyDescent="0.3">
      <c r="A1811">
        <v>2.4567923981780795</v>
      </c>
      <c r="B1811">
        <v>0</v>
      </c>
      <c r="C1811" t="s">
        <v>86</v>
      </c>
      <c r="D1811">
        <v>0.3</v>
      </c>
      <c r="E1811" t="s">
        <v>92</v>
      </c>
      <c r="F1811">
        <v>56.453696629821017</v>
      </c>
      <c r="G1811" t="s">
        <v>56</v>
      </c>
      <c r="H1811" t="s">
        <v>84</v>
      </c>
      <c r="I1811" t="s">
        <v>84</v>
      </c>
      <c r="J1811" t="s">
        <v>84</v>
      </c>
      <c r="K1811" t="s">
        <v>84</v>
      </c>
      <c r="L1811" t="s">
        <v>84</v>
      </c>
      <c r="M1811" t="s">
        <v>84</v>
      </c>
      <c r="N1811" t="s">
        <v>84</v>
      </c>
      <c r="O1811" t="s">
        <v>84</v>
      </c>
      <c r="P1811" t="s">
        <v>84</v>
      </c>
      <c r="Q1811" t="s">
        <v>84</v>
      </c>
      <c r="R1811" t="s">
        <v>84</v>
      </c>
      <c r="S1811" t="s">
        <v>84</v>
      </c>
      <c r="T1811" t="s">
        <v>84</v>
      </c>
      <c r="U1811" t="s">
        <v>84</v>
      </c>
      <c r="V1811" t="s">
        <v>84</v>
      </c>
      <c r="W1811" t="s">
        <v>84</v>
      </c>
      <c r="X1811" t="s">
        <v>84</v>
      </c>
    </row>
    <row r="1812" spans="1:24" hidden="1" x14ac:dyDescent="0.3">
      <c r="A1812">
        <v>1.6054259488169256</v>
      </c>
      <c r="B1812">
        <v>0</v>
      </c>
      <c r="C1812" t="s">
        <v>86</v>
      </c>
      <c r="D1812">
        <v>0.3</v>
      </c>
      <c r="E1812" t="s">
        <v>92</v>
      </c>
      <c r="F1812">
        <v>2.2368941486929597</v>
      </c>
      <c r="G1812" t="s">
        <v>56</v>
      </c>
      <c r="H1812" t="s">
        <v>84</v>
      </c>
      <c r="I1812" t="s">
        <v>84</v>
      </c>
      <c r="J1812" t="s">
        <v>84</v>
      </c>
      <c r="K1812" t="s">
        <v>84</v>
      </c>
      <c r="L1812" t="s">
        <v>84</v>
      </c>
      <c r="M1812" t="s">
        <v>84</v>
      </c>
      <c r="N1812" t="s">
        <v>84</v>
      </c>
      <c r="O1812" t="s">
        <v>84</v>
      </c>
      <c r="P1812" t="s">
        <v>84</v>
      </c>
      <c r="Q1812" t="s">
        <v>84</v>
      </c>
      <c r="R1812" t="s">
        <v>84</v>
      </c>
      <c r="S1812" t="s">
        <v>84</v>
      </c>
      <c r="T1812" t="s">
        <v>84</v>
      </c>
      <c r="U1812" t="s">
        <v>84</v>
      </c>
      <c r="V1812" t="s">
        <v>84</v>
      </c>
      <c r="W1812" t="s">
        <v>84</v>
      </c>
      <c r="X1812" t="s">
        <v>84</v>
      </c>
    </row>
    <row r="1813" spans="1:24" hidden="1" x14ac:dyDescent="0.3">
      <c r="A1813">
        <v>1.6520614523455712</v>
      </c>
      <c r="B1813">
        <v>0</v>
      </c>
      <c r="C1813" t="s">
        <v>86</v>
      </c>
      <c r="D1813">
        <v>0.3</v>
      </c>
      <c r="E1813" t="s">
        <v>92</v>
      </c>
      <c r="F1813">
        <v>5.2067408995460225</v>
      </c>
      <c r="G1813" t="s">
        <v>56</v>
      </c>
      <c r="H1813" t="s">
        <v>84</v>
      </c>
      <c r="I1813" t="s">
        <v>84</v>
      </c>
      <c r="J1813" t="s">
        <v>84</v>
      </c>
      <c r="K1813" t="s">
        <v>84</v>
      </c>
      <c r="L1813" t="s">
        <v>84</v>
      </c>
      <c r="M1813" t="s">
        <v>84</v>
      </c>
      <c r="N1813" t="s">
        <v>84</v>
      </c>
      <c r="O1813" t="s">
        <v>84</v>
      </c>
      <c r="P1813" t="s">
        <v>84</v>
      </c>
      <c r="Q1813" t="s">
        <v>84</v>
      </c>
      <c r="R1813" t="s">
        <v>84</v>
      </c>
      <c r="S1813" t="s">
        <v>84</v>
      </c>
      <c r="T1813" t="s">
        <v>84</v>
      </c>
      <c r="U1813" t="s">
        <v>84</v>
      </c>
      <c r="V1813" t="s">
        <v>84</v>
      </c>
      <c r="W1813" t="s">
        <v>84</v>
      </c>
      <c r="X1813" t="s">
        <v>84</v>
      </c>
    </row>
    <row r="1814" spans="1:24" hidden="1" x14ac:dyDescent="0.3">
      <c r="A1814">
        <v>1.0564455100825805</v>
      </c>
      <c r="B1814">
        <v>0</v>
      </c>
      <c r="C1814" t="s">
        <v>86</v>
      </c>
      <c r="D1814">
        <v>0.3</v>
      </c>
      <c r="E1814" t="s">
        <v>92</v>
      </c>
      <c r="F1814">
        <v>-32.723332478979785</v>
      </c>
      <c r="G1814" t="s">
        <v>56</v>
      </c>
      <c r="H1814" t="s">
        <v>84</v>
      </c>
      <c r="I1814" t="s">
        <v>84</v>
      </c>
      <c r="J1814" t="s">
        <v>84</v>
      </c>
      <c r="K1814" t="s">
        <v>84</v>
      </c>
      <c r="L1814" t="s">
        <v>84</v>
      </c>
      <c r="M1814" t="s">
        <v>84</v>
      </c>
      <c r="N1814" t="s">
        <v>84</v>
      </c>
      <c r="O1814" t="s">
        <v>84</v>
      </c>
      <c r="P1814" t="s">
        <v>84</v>
      </c>
      <c r="Q1814" t="s">
        <v>84</v>
      </c>
      <c r="R1814" t="s">
        <v>84</v>
      </c>
      <c r="S1814" t="s">
        <v>84</v>
      </c>
      <c r="T1814" t="s">
        <v>84</v>
      </c>
      <c r="U1814" t="s">
        <v>84</v>
      </c>
      <c r="V1814" t="s">
        <v>84</v>
      </c>
      <c r="W1814" t="s">
        <v>84</v>
      </c>
      <c r="X1814" t="s">
        <v>84</v>
      </c>
    </row>
    <row r="1815" spans="1:24" hidden="1" x14ac:dyDescent="0.3">
      <c r="A1815">
        <v>1.843375291584868</v>
      </c>
      <c r="B1815">
        <v>0</v>
      </c>
      <c r="C1815" t="s">
        <v>86</v>
      </c>
      <c r="D1815">
        <v>0.3</v>
      </c>
      <c r="E1815" t="s">
        <v>92</v>
      </c>
      <c r="F1815">
        <v>17.390007742779595</v>
      </c>
      <c r="G1815" t="s">
        <v>56</v>
      </c>
      <c r="H1815" t="s">
        <v>84</v>
      </c>
      <c r="I1815" t="s">
        <v>84</v>
      </c>
      <c r="J1815" t="s">
        <v>84</v>
      </c>
      <c r="K1815" t="s">
        <v>84</v>
      </c>
      <c r="L1815" t="s">
        <v>84</v>
      </c>
      <c r="M1815" t="s">
        <v>84</v>
      </c>
      <c r="N1815" t="s">
        <v>84</v>
      </c>
      <c r="O1815" t="s">
        <v>84</v>
      </c>
      <c r="P1815" t="s">
        <v>84</v>
      </c>
      <c r="Q1815" t="s">
        <v>84</v>
      </c>
      <c r="R1815" t="s">
        <v>84</v>
      </c>
      <c r="S1815" t="s">
        <v>84</v>
      </c>
      <c r="T1815" t="s">
        <v>84</v>
      </c>
      <c r="U1815" t="s">
        <v>84</v>
      </c>
      <c r="V1815" t="s">
        <v>84</v>
      </c>
      <c r="W1815" t="s">
        <v>84</v>
      </c>
      <c r="X1815" t="s">
        <v>84</v>
      </c>
    </row>
    <row r="1816" spans="1:24" hidden="1" x14ac:dyDescent="0.3">
      <c r="A1816">
        <v>1.814129038270188</v>
      </c>
      <c r="B1816">
        <v>0</v>
      </c>
      <c r="C1816" t="s">
        <v>86</v>
      </c>
      <c r="D1816">
        <v>0.3</v>
      </c>
      <c r="E1816" t="s">
        <v>92</v>
      </c>
      <c r="F1816">
        <v>15.527544944926955</v>
      </c>
      <c r="G1816" t="s">
        <v>56</v>
      </c>
      <c r="H1816" t="s">
        <v>84</v>
      </c>
      <c r="I1816" t="s">
        <v>84</v>
      </c>
      <c r="J1816" t="s">
        <v>84</v>
      </c>
      <c r="K1816" t="s">
        <v>84</v>
      </c>
      <c r="L1816" t="s">
        <v>84</v>
      </c>
      <c r="M1816" t="s">
        <v>84</v>
      </c>
      <c r="N1816" t="s">
        <v>84</v>
      </c>
      <c r="O1816" t="s">
        <v>84</v>
      </c>
      <c r="P1816" t="s">
        <v>84</v>
      </c>
      <c r="Q1816" t="s">
        <v>84</v>
      </c>
      <c r="R1816" t="s">
        <v>84</v>
      </c>
      <c r="S1816" t="s">
        <v>84</v>
      </c>
      <c r="T1816" t="s">
        <v>84</v>
      </c>
      <c r="U1816" t="s">
        <v>84</v>
      </c>
      <c r="V1816" t="s">
        <v>84</v>
      </c>
      <c r="W1816" t="s">
        <v>84</v>
      </c>
      <c r="X1816" t="s">
        <v>84</v>
      </c>
    </row>
    <row r="1817" spans="1:24" hidden="1" x14ac:dyDescent="0.3">
      <c r="A1817">
        <v>0.95903120638232031</v>
      </c>
      <c r="B1817">
        <v>0</v>
      </c>
      <c r="C1817" t="s">
        <v>86</v>
      </c>
      <c r="D1817">
        <v>0.3</v>
      </c>
      <c r="E1817" t="s">
        <v>92</v>
      </c>
      <c r="F1817">
        <v>-38.926879807532302</v>
      </c>
      <c r="G1817" t="s">
        <v>56</v>
      </c>
      <c r="H1817" t="s">
        <v>84</v>
      </c>
      <c r="I1817" t="s">
        <v>84</v>
      </c>
      <c r="J1817" t="s">
        <v>84</v>
      </c>
      <c r="K1817" t="s">
        <v>84</v>
      </c>
      <c r="L1817" t="s">
        <v>84</v>
      </c>
      <c r="M1817" t="s">
        <v>84</v>
      </c>
      <c r="N1817" t="s">
        <v>84</v>
      </c>
      <c r="O1817" t="s">
        <v>84</v>
      </c>
      <c r="P1817" t="s">
        <v>84</v>
      </c>
      <c r="Q1817" t="s">
        <v>84</v>
      </c>
      <c r="R1817" t="s">
        <v>84</v>
      </c>
      <c r="S1817" t="s">
        <v>84</v>
      </c>
      <c r="T1817" t="s">
        <v>84</v>
      </c>
      <c r="U1817" t="s">
        <v>84</v>
      </c>
      <c r="V1817" t="s">
        <v>84</v>
      </c>
      <c r="W1817" t="s">
        <v>84</v>
      </c>
      <c r="X1817" t="s">
        <v>84</v>
      </c>
    </row>
    <row r="1818" spans="1:24" hidden="1" x14ac:dyDescent="0.3">
      <c r="A1818">
        <v>1.8865143640899917</v>
      </c>
      <c r="B1818">
        <v>0</v>
      </c>
      <c r="C1818" t="s">
        <v>86</v>
      </c>
      <c r="D1818">
        <v>0.3</v>
      </c>
      <c r="E1818" t="s">
        <v>92</v>
      </c>
      <c r="F1818">
        <v>20.137194427178994</v>
      </c>
      <c r="G1818" t="s">
        <v>56</v>
      </c>
      <c r="H1818" t="s">
        <v>84</v>
      </c>
      <c r="I1818" t="s">
        <v>84</v>
      </c>
      <c r="J1818" t="s">
        <v>84</v>
      </c>
      <c r="K1818" t="s">
        <v>84</v>
      </c>
      <c r="L1818" t="s">
        <v>84</v>
      </c>
      <c r="M1818" t="s">
        <v>84</v>
      </c>
      <c r="N1818" t="s">
        <v>84</v>
      </c>
      <c r="O1818" t="s">
        <v>84</v>
      </c>
      <c r="P1818" t="s">
        <v>84</v>
      </c>
      <c r="Q1818" t="s">
        <v>84</v>
      </c>
      <c r="R1818" t="s">
        <v>84</v>
      </c>
      <c r="S1818" t="s">
        <v>84</v>
      </c>
      <c r="T1818" t="s">
        <v>84</v>
      </c>
      <c r="U1818" t="s">
        <v>84</v>
      </c>
      <c r="V1818" t="s">
        <v>84</v>
      </c>
      <c r="W1818" t="s">
        <v>84</v>
      </c>
      <c r="X1818" t="s">
        <v>84</v>
      </c>
    </row>
    <row r="1819" spans="1:24" hidden="1" x14ac:dyDescent="0.3">
      <c r="A1819">
        <v>0.66138083037814255</v>
      </c>
      <c r="B1819">
        <v>0</v>
      </c>
      <c r="C1819" t="s">
        <v>86</v>
      </c>
      <c r="D1819">
        <v>0.3</v>
      </c>
      <c r="E1819" t="s">
        <v>92</v>
      </c>
      <c r="F1819">
        <v>-57.881880508301442</v>
      </c>
      <c r="G1819" t="s">
        <v>56</v>
      </c>
      <c r="H1819" t="s">
        <v>84</v>
      </c>
      <c r="I1819" t="s">
        <v>84</v>
      </c>
      <c r="J1819" t="s">
        <v>84</v>
      </c>
      <c r="K1819" t="s">
        <v>84</v>
      </c>
      <c r="L1819" t="s">
        <v>84</v>
      </c>
      <c r="M1819" t="s">
        <v>84</v>
      </c>
      <c r="N1819" t="s">
        <v>84</v>
      </c>
      <c r="O1819" t="s">
        <v>84</v>
      </c>
      <c r="P1819" t="s">
        <v>84</v>
      </c>
      <c r="Q1819" t="s">
        <v>84</v>
      </c>
      <c r="R1819" t="s">
        <v>84</v>
      </c>
      <c r="S1819" t="s">
        <v>84</v>
      </c>
      <c r="T1819" t="s">
        <v>84</v>
      </c>
      <c r="U1819" t="s">
        <v>84</v>
      </c>
      <c r="V1819" t="s">
        <v>84</v>
      </c>
      <c r="W1819" t="s">
        <v>84</v>
      </c>
      <c r="X1819" t="s">
        <v>84</v>
      </c>
    </row>
    <row r="1820" spans="1:24" hidden="1" x14ac:dyDescent="0.3">
      <c r="A1820">
        <v>1.6330886142897576</v>
      </c>
      <c r="B1820">
        <v>0</v>
      </c>
      <c r="C1820" t="s">
        <v>86</v>
      </c>
      <c r="D1820">
        <v>0.3</v>
      </c>
      <c r="E1820" t="s">
        <v>92</v>
      </c>
      <c r="F1820">
        <v>3.9985107488860452</v>
      </c>
      <c r="G1820" t="s">
        <v>56</v>
      </c>
      <c r="H1820" t="s">
        <v>84</v>
      </c>
      <c r="I1820" t="s">
        <v>84</v>
      </c>
      <c r="J1820" t="s">
        <v>84</v>
      </c>
      <c r="K1820" t="s">
        <v>84</v>
      </c>
      <c r="L1820" t="s">
        <v>84</v>
      </c>
      <c r="M1820" t="s">
        <v>84</v>
      </c>
      <c r="N1820" t="s">
        <v>84</v>
      </c>
      <c r="O1820" t="s">
        <v>84</v>
      </c>
      <c r="P1820" t="s">
        <v>84</v>
      </c>
      <c r="Q1820" t="s">
        <v>84</v>
      </c>
      <c r="R1820" t="s">
        <v>84</v>
      </c>
      <c r="S1820" t="s">
        <v>84</v>
      </c>
      <c r="T1820" t="s">
        <v>84</v>
      </c>
      <c r="U1820" t="s">
        <v>84</v>
      </c>
      <c r="V1820" t="s">
        <v>84</v>
      </c>
      <c r="W1820" t="s">
        <v>84</v>
      </c>
      <c r="X1820" t="s">
        <v>84</v>
      </c>
    </row>
    <row r="1821" spans="1:24" hidden="1" x14ac:dyDescent="0.3">
      <c r="A1821">
        <v>1.6374140491554756</v>
      </c>
      <c r="B1821">
        <v>0</v>
      </c>
      <c r="C1821" t="s">
        <v>86</v>
      </c>
      <c r="D1821">
        <v>0.3</v>
      </c>
      <c r="E1821" t="s">
        <v>92</v>
      </c>
      <c r="F1821">
        <v>4.2739635200583059</v>
      </c>
      <c r="G1821" t="s">
        <v>56</v>
      </c>
      <c r="H1821" t="s">
        <v>84</v>
      </c>
      <c r="I1821" t="s">
        <v>84</v>
      </c>
      <c r="J1821" t="s">
        <v>84</v>
      </c>
      <c r="K1821" t="s">
        <v>84</v>
      </c>
      <c r="L1821" t="s">
        <v>84</v>
      </c>
      <c r="M1821" t="s">
        <v>84</v>
      </c>
      <c r="N1821" t="s">
        <v>84</v>
      </c>
      <c r="O1821" t="s">
        <v>84</v>
      </c>
      <c r="P1821" t="s">
        <v>84</v>
      </c>
      <c r="Q1821" t="s">
        <v>84</v>
      </c>
      <c r="R1821" t="s">
        <v>84</v>
      </c>
      <c r="S1821" t="s">
        <v>84</v>
      </c>
      <c r="T1821" t="s">
        <v>84</v>
      </c>
      <c r="U1821" t="s">
        <v>84</v>
      </c>
      <c r="V1821" t="s">
        <v>84</v>
      </c>
      <c r="W1821" t="s">
        <v>84</v>
      </c>
      <c r="X1821" t="s">
        <v>84</v>
      </c>
    </row>
    <row r="1822" spans="1:24" hidden="1" x14ac:dyDescent="0.3">
      <c r="A1822">
        <v>1.7551043861829601</v>
      </c>
      <c r="B1822">
        <v>0</v>
      </c>
      <c r="C1822" t="s">
        <v>86</v>
      </c>
      <c r="D1822">
        <v>0.3</v>
      </c>
      <c r="E1822" t="s">
        <v>92</v>
      </c>
      <c r="F1822">
        <v>11.768731209511559</v>
      </c>
      <c r="G1822" t="s">
        <v>56</v>
      </c>
      <c r="H1822" t="s">
        <v>84</v>
      </c>
      <c r="I1822" t="s">
        <v>84</v>
      </c>
      <c r="J1822" t="s">
        <v>84</v>
      </c>
      <c r="K1822" t="s">
        <v>84</v>
      </c>
      <c r="L1822" t="s">
        <v>84</v>
      </c>
      <c r="M1822" t="s">
        <v>84</v>
      </c>
      <c r="N1822" t="s">
        <v>84</v>
      </c>
      <c r="O1822" t="s">
        <v>84</v>
      </c>
      <c r="P1822" t="s">
        <v>84</v>
      </c>
      <c r="Q1822" t="s">
        <v>84</v>
      </c>
      <c r="R1822" t="s">
        <v>84</v>
      </c>
      <c r="S1822" t="s">
        <v>84</v>
      </c>
      <c r="T1822" t="s">
        <v>84</v>
      </c>
      <c r="U1822" t="s">
        <v>84</v>
      </c>
      <c r="V1822" t="s">
        <v>84</v>
      </c>
      <c r="W1822" t="s">
        <v>84</v>
      </c>
      <c r="X1822" t="s">
        <v>84</v>
      </c>
    </row>
    <row r="1823" spans="1:24" hidden="1" x14ac:dyDescent="0.3">
      <c r="A1823">
        <v>1.1919160002547937</v>
      </c>
      <c r="B1823">
        <v>0</v>
      </c>
      <c r="C1823" t="s">
        <v>86</v>
      </c>
      <c r="D1823">
        <v>0.3</v>
      </c>
      <c r="E1823" t="s">
        <v>92</v>
      </c>
      <c r="F1823">
        <v>-24.09628731740472</v>
      </c>
      <c r="G1823" t="s">
        <v>56</v>
      </c>
      <c r="H1823" t="s">
        <v>84</v>
      </c>
      <c r="I1823" t="s">
        <v>84</v>
      </c>
      <c r="J1823" t="s">
        <v>84</v>
      </c>
      <c r="K1823" t="s">
        <v>84</v>
      </c>
      <c r="L1823" t="s">
        <v>84</v>
      </c>
      <c r="M1823" t="s">
        <v>84</v>
      </c>
      <c r="N1823" t="s">
        <v>84</v>
      </c>
      <c r="O1823" t="s">
        <v>84</v>
      </c>
      <c r="P1823" t="s">
        <v>84</v>
      </c>
      <c r="Q1823" t="s">
        <v>84</v>
      </c>
      <c r="R1823" t="s">
        <v>84</v>
      </c>
      <c r="S1823" t="s">
        <v>84</v>
      </c>
      <c r="T1823" t="s">
        <v>84</v>
      </c>
      <c r="U1823" t="s">
        <v>84</v>
      </c>
      <c r="V1823" t="s">
        <v>84</v>
      </c>
      <c r="W1823" t="s">
        <v>84</v>
      </c>
      <c r="X1823" t="s">
        <v>84</v>
      </c>
    </row>
    <row r="1824" spans="1:24" hidden="1" x14ac:dyDescent="0.3">
      <c r="A1824">
        <v>1.3292005996887961</v>
      </c>
      <c r="B1824">
        <v>0</v>
      </c>
      <c r="C1824" t="s">
        <v>86</v>
      </c>
      <c r="D1824">
        <v>0.3</v>
      </c>
      <c r="E1824" t="s">
        <v>92</v>
      </c>
      <c r="F1824">
        <v>-15.35371587029255</v>
      </c>
      <c r="G1824" t="s">
        <v>56</v>
      </c>
      <c r="H1824" t="s">
        <v>84</v>
      </c>
      <c r="I1824" t="s">
        <v>84</v>
      </c>
      <c r="J1824" t="s">
        <v>84</v>
      </c>
      <c r="K1824" t="s">
        <v>84</v>
      </c>
      <c r="L1824" t="s">
        <v>84</v>
      </c>
      <c r="M1824" t="s">
        <v>84</v>
      </c>
      <c r="N1824" t="s">
        <v>84</v>
      </c>
      <c r="O1824" t="s">
        <v>84</v>
      </c>
      <c r="P1824" t="s">
        <v>84</v>
      </c>
      <c r="Q1824" t="s">
        <v>84</v>
      </c>
      <c r="R1824" t="s">
        <v>84</v>
      </c>
      <c r="S1824" t="s">
        <v>84</v>
      </c>
      <c r="T1824" t="s">
        <v>84</v>
      </c>
      <c r="U1824" t="s">
        <v>84</v>
      </c>
      <c r="V1824" t="s">
        <v>84</v>
      </c>
      <c r="W1824" t="s">
        <v>84</v>
      </c>
      <c r="X1824" t="s">
        <v>84</v>
      </c>
    </row>
    <row r="1825" spans="1:24" hidden="1" x14ac:dyDescent="0.3">
      <c r="A1825">
        <v>1.7092655303840554</v>
      </c>
      <c r="B1825">
        <v>0</v>
      </c>
      <c r="C1825" t="s">
        <v>86</v>
      </c>
      <c r="D1825">
        <v>0.3</v>
      </c>
      <c r="E1825" t="s">
        <v>92</v>
      </c>
      <c r="F1825">
        <v>8.8496166582217004</v>
      </c>
      <c r="G1825" t="s">
        <v>56</v>
      </c>
      <c r="H1825" t="s">
        <v>84</v>
      </c>
      <c r="I1825" t="s">
        <v>84</v>
      </c>
      <c r="J1825" t="s">
        <v>84</v>
      </c>
      <c r="K1825" t="s">
        <v>84</v>
      </c>
      <c r="L1825" t="s">
        <v>84</v>
      </c>
      <c r="M1825" t="s">
        <v>84</v>
      </c>
      <c r="N1825" t="s">
        <v>84</v>
      </c>
      <c r="O1825" t="s">
        <v>84</v>
      </c>
      <c r="P1825" t="s">
        <v>84</v>
      </c>
      <c r="Q1825" t="s">
        <v>84</v>
      </c>
      <c r="R1825" t="s">
        <v>84</v>
      </c>
      <c r="S1825" t="s">
        <v>84</v>
      </c>
      <c r="T1825" t="s">
        <v>84</v>
      </c>
      <c r="U1825" t="s">
        <v>84</v>
      </c>
      <c r="V1825" t="s">
        <v>84</v>
      </c>
      <c r="W1825" t="s">
        <v>84</v>
      </c>
      <c r="X1825" t="s">
        <v>84</v>
      </c>
    </row>
    <row r="1826" spans="1:24" hidden="1" x14ac:dyDescent="0.3">
      <c r="A1826">
        <v>1.5028539433824377</v>
      </c>
      <c r="B1826">
        <v>0</v>
      </c>
      <c r="C1826" t="s">
        <v>86</v>
      </c>
      <c r="D1826">
        <v>0.3</v>
      </c>
      <c r="E1826" t="s">
        <v>92</v>
      </c>
      <c r="F1826">
        <v>-4.2951064521150295</v>
      </c>
      <c r="G1826" t="s">
        <v>56</v>
      </c>
      <c r="H1826" t="s">
        <v>84</v>
      </c>
      <c r="I1826" t="s">
        <v>84</v>
      </c>
      <c r="J1826" t="s">
        <v>84</v>
      </c>
      <c r="K1826" t="s">
        <v>84</v>
      </c>
      <c r="L1826" t="s">
        <v>84</v>
      </c>
      <c r="M1826" t="s">
        <v>84</v>
      </c>
      <c r="N1826" t="s">
        <v>84</v>
      </c>
      <c r="O1826" t="s">
        <v>84</v>
      </c>
      <c r="P1826" t="s">
        <v>84</v>
      </c>
      <c r="Q1826" t="s">
        <v>84</v>
      </c>
      <c r="R1826" t="s">
        <v>84</v>
      </c>
      <c r="S1826" t="s">
        <v>84</v>
      </c>
      <c r="T1826" t="s">
        <v>84</v>
      </c>
      <c r="U1826" t="s">
        <v>84</v>
      </c>
      <c r="V1826" t="s">
        <v>84</v>
      </c>
      <c r="W1826" t="s">
        <v>84</v>
      </c>
      <c r="X1826" t="s">
        <v>84</v>
      </c>
    </row>
    <row r="1827" spans="1:24" hidden="1" x14ac:dyDescent="0.3">
      <c r="A1827">
        <v>2.0066931716776009</v>
      </c>
      <c r="B1827">
        <v>0</v>
      </c>
      <c r="C1827" t="s">
        <v>86</v>
      </c>
      <c r="D1827">
        <v>0.3</v>
      </c>
      <c r="E1827" t="s">
        <v>92</v>
      </c>
      <c r="F1827">
        <v>27.790433145106086</v>
      </c>
      <c r="G1827" t="s">
        <v>56</v>
      </c>
      <c r="H1827" t="s">
        <v>84</v>
      </c>
      <c r="I1827" t="s">
        <v>84</v>
      </c>
      <c r="J1827" t="s">
        <v>84</v>
      </c>
      <c r="K1827" t="s">
        <v>84</v>
      </c>
      <c r="L1827" t="s">
        <v>84</v>
      </c>
      <c r="M1827" t="s">
        <v>84</v>
      </c>
      <c r="N1827" t="s">
        <v>84</v>
      </c>
      <c r="O1827" t="s">
        <v>84</v>
      </c>
      <c r="P1827" t="s">
        <v>84</v>
      </c>
      <c r="Q1827" t="s">
        <v>84</v>
      </c>
      <c r="R1827" t="s">
        <v>84</v>
      </c>
      <c r="S1827" t="s">
        <v>84</v>
      </c>
      <c r="T1827" t="s">
        <v>84</v>
      </c>
      <c r="U1827" t="s">
        <v>84</v>
      </c>
      <c r="V1827" t="s">
        <v>84</v>
      </c>
      <c r="W1827" t="s">
        <v>84</v>
      </c>
      <c r="X1827" t="s">
        <v>84</v>
      </c>
    </row>
    <row r="1828" spans="1:24" hidden="1" x14ac:dyDescent="0.3">
      <c r="A1828">
        <v>2.5412372835766974</v>
      </c>
      <c r="B1828">
        <v>0</v>
      </c>
      <c r="C1828" t="s">
        <v>86</v>
      </c>
      <c r="D1828">
        <v>0.3</v>
      </c>
      <c r="E1828" t="s">
        <v>92</v>
      </c>
      <c r="F1828">
        <v>61.831324178609016</v>
      </c>
      <c r="G1828" t="s">
        <v>56</v>
      </c>
      <c r="H1828" t="s">
        <v>84</v>
      </c>
      <c r="I1828" t="s">
        <v>84</v>
      </c>
      <c r="J1828" t="s">
        <v>84</v>
      </c>
      <c r="K1828" t="s">
        <v>84</v>
      </c>
      <c r="L1828" t="s">
        <v>84</v>
      </c>
      <c r="M1828" t="s">
        <v>84</v>
      </c>
      <c r="N1828" t="s">
        <v>84</v>
      </c>
      <c r="O1828" t="s">
        <v>84</v>
      </c>
      <c r="P1828" t="s">
        <v>84</v>
      </c>
      <c r="Q1828" t="s">
        <v>84</v>
      </c>
      <c r="R1828" t="s">
        <v>84</v>
      </c>
      <c r="S1828" t="s">
        <v>84</v>
      </c>
      <c r="T1828" t="s">
        <v>84</v>
      </c>
      <c r="U1828" t="s">
        <v>84</v>
      </c>
      <c r="V1828" t="s">
        <v>84</v>
      </c>
      <c r="W1828" t="s">
        <v>84</v>
      </c>
      <c r="X1828" t="s">
        <v>84</v>
      </c>
    </row>
    <row r="1829" spans="1:24" hidden="1" x14ac:dyDescent="0.3">
      <c r="A1829">
        <v>0.24890020261683696</v>
      </c>
      <c r="B1829">
        <v>0</v>
      </c>
      <c r="C1829" t="s">
        <v>82</v>
      </c>
      <c r="D1829">
        <v>0.1</v>
      </c>
      <c r="E1829" t="s">
        <v>93</v>
      </c>
      <c r="F1829">
        <v>-84.149512665297266</v>
      </c>
      <c r="G1829" t="s">
        <v>56</v>
      </c>
      <c r="H1829" t="s">
        <v>84</v>
      </c>
      <c r="I1829" t="s">
        <v>84</v>
      </c>
      <c r="J1829" t="s">
        <v>84</v>
      </c>
      <c r="K1829" t="s">
        <v>84</v>
      </c>
      <c r="L1829" t="s">
        <v>84</v>
      </c>
      <c r="M1829" t="s">
        <v>84</v>
      </c>
      <c r="N1829" t="s">
        <v>84</v>
      </c>
      <c r="O1829" t="s">
        <v>84</v>
      </c>
      <c r="P1829" t="s">
        <v>84</v>
      </c>
      <c r="Q1829" t="s">
        <v>84</v>
      </c>
      <c r="R1829" t="s">
        <v>84</v>
      </c>
      <c r="S1829" t="s">
        <v>84</v>
      </c>
      <c r="T1829" t="s">
        <v>84</v>
      </c>
      <c r="U1829" t="s">
        <v>84</v>
      </c>
      <c r="V1829" t="s">
        <v>84</v>
      </c>
      <c r="W1829" t="s">
        <v>84</v>
      </c>
      <c r="X1829" t="s">
        <v>84</v>
      </c>
    </row>
    <row r="1830" spans="1:24" hidden="1" x14ac:dyDescent="0.3">
      <c r="A1830">
        <v>0.55404010925225544</v>
      </c>
      <c r="B1830">
        <v>0</v>
      </c>
      <c r="C1830" t="s">
        <v>82</v>
      </c>
      <c r="D1830">
        <v>0.1</v>
      </c>
      <c r="E1830" t="s">
        <v>93</v>
      </c>
      <c r="F1830">
        <v>-64.717562933690672</v>
      </c>
      <c r="G1830" t="s">
        <v>56</v>
      </c>
      <c r="H1830" t="s">
        <v>84</v>
      </c>
      <c r="I1830" t="s">
        <v>84</v>
      </c>
      <c r="J1830" t="s">
        <v>84</v>
      </c>
      <c r="K1830" t="s">
        <v>84</v>
      </c>
      <c r="L1830" t="s">
        <v>84</v>
      </c>
      <c r="M1830" t="s">
        <v>84</v>
      </c>
      <c r="N1830" t="s">
        <v>84</v>
      </c>
      <c r="O1830" t="s">
        <v>84</v>
      </c>
      <c r="P1830" t="s">
        <v>84</v>
      </c>
      <c r="Q1830" t="s">
        <v>84</v>
      </c>
      <c r="R1830" t="s">
        <v>84</v>
      </c>
      <c r="S1830" t="s">
        <v>84</v>
      </c>
      <c r="T1830" t="s">
        <v>84</v>
      </c>
      <c r="U1830" t="s">
        <v>84</v>
      </c>
      <c r="V1830" t="s">
        <v>84</v>
      </c>
      <c r="W1830" t="s">
        <v>84</v>
      </c>
      <c r="X1830" t="s">
        <v>84</v>
      </c>
    </row>
    <row r="1831" spans="1:24" hidden="1" x14ac:dyDescent="0.3">
      <c r="A1831">
        <v>0.59788099698705344</v>
      </c>
      <c r="B1831">
        <v>0</v>
      </c>
      <c r="C1831" t="s">
        <v>82</v>
      </c>
      <c r="D1831">
        <v>0.1</v>
      </c>
      <c r="E1831" t="s">
        <v>93</v>
      </c>
      <c r="F1831">
        <v>-61.92568318238213</v>
      </c>
      <c r="G1831" t="s">
        <v>56</v>
      </c>
      <c r="H1831" t="s">
        <v>84</v>
      </c>
      <c r="I1831" t="s">
        <v>84</v>
      </c>
      <c r="J1831" t="s">
        <v>84</v>
      </c>
      <c r="K1831" t="s">
        <v>84</v>
      </c>
      <c r="L1831" t="s">
        <v>84</v>
      </c>
      <c r="M1831" t="s">
        <v>84</v>
      </c>
      <c r="N1831" t="s">
        <v>84</v>
      </c>
      <c r="O1831" t="s">
        <v>84</v>
      </c>
      <c r="P1831" t="s">
        <v>84</v>
      </c>
      <c r="Q1831" t="s">
        <v>84</v>
      </c>
      <c r="R1831" t="s">
        <v>84</v>
      </c>
      <c r="S1831" t="s">
        <v>84</v>
      </c>
      <c r="T1831" t="s">
        <v>84</v>
      </c>
      <c r="U1831" t="s">
        <v>84</v>
      </c>
      <c r="V1831" t="s">
        <v>84</v>
      </c>
      <c r="W1831" t="s">
        <v>84</v>
      </c>
      <c r="X1831" t="s">
        <v>84</v>
      </c>
    </row>
    <row r="1832" spans="1:24" hidden="1" x14ac:dyDescent="0.3">
      <c r="A1832">
        <v>0.91392690744263039</v>
      </c>
      <c r="B1832">
        <v>0</v>
      </c>
      <c r="C1832" t="s">
        <v>82</v>
      </c>
      <c r="D1832">
        <v>0.1</v>
      </c>
      <c r="E1832" t="s">
        <v>93</v>
      </c>
      <c r="F1832">
        <v>-41.799216236220445</v>
      </c>
      <c r="G1832" t="s">
        <v>56</v>
      </c>
      <c r="H1832" t="s">
        <v>84</v>
      </c>
      <c r="I1832" t="s">
        <v>84</v>
      </c>
      <c r="J1832" t="s">
        <v>84</v>
      </c>
      <c r="K1832" t="s">
        <v>84</v>
      </c>
      <c r="L1832" t="s">
        <v>84</v>
      </c>
      <c r="M1832" t="s">
        <v>84</v>
      </c>
      <c r="N1832" t="s">
        <v>84</v>
      </c>
      <c r="O1832" t="s">
        <v>84</v>
      </c>
      <c r="P1832" t="s">
        <v>84</v>
      </c>
      <c r="Q1832" t="s">
        <v>84</v>
      </c>
      <c r="R1832" t="s">
        <v>84</v>
      </c>
      <c r="S1832" t="s">
        <v>84</v>
      </c>
      <c r="T1832" t="s">
        <v>84</v>
      </c>
      <c r="U1832" t="s">
        <v>84</v>
      </c>
      <c r="V1832" t="s">
        <v>84</v>
      </c>
      <c r="W1832" t="s">
        <v>84</v>
      </c>
      <c r="X1832" t="s">
        <v>84</v>
      </c>
    </row>
    <row r="1833" spans="1:24" hidden="1" x14ac:dyDescent="0.3">
      <c r="A1833">
        <v>1.0168072169332474</v>
      </c>
      <c r="B1833">
        <v>0</v>
      </c>
      <c r="C1833" t="s">
        <v>82</v>
      </c>
      <c r="D1833">
        <v>0.1</v>
      </c>
      <c r="E1833" t="s">
        <v>93</v>
      </c>
      <c r="F1833">
        <v>-35.247582185999661</v>
      </c>
      <c r="G1833" t="s">
        <v>56</v>
      </c>
      <c r="H1833" t="s">
        <v>84</v>
      </c>
      <c r="I1833" t="s">
        <v>84</v>
      </c>
      <c r="J1833" t="s">
        <v>84</v>
      </c>
      <c r="K1833" t="s">
        <v>84</v>
      </c>
      <c r="L1833" t="s">
        <v>84</v>
      </c>
      <c r="M1833" t="s">
        <v>84</v>
      </c>
      <c r="N1833" t="s">
        <v>84</v>
      </c>
      <c r="O1833" t="s">
        <v>84</v>
      </c>
      <c r="P1833" t="s">
        <v>84</v>
      </c>
      <c r="Q1833" t="s">
        <v>84</v>
      </c>
      <c r="R1833" t="s">
        <v>84</v>
      </c>
      <c r="S1833" t="s">
        <v>84</v>
      </c>
      <c r="T1833" t="s">
        <v>84</v>
      </c>
      <c r="U1833" t="s">
        <v>84</v>
      </c>
      <c r="V1833" t="s">
        <v>84</v>
      </c>
      <c r="W1833" t="s">
        <v>84</v>
      </c>
      <c r="X1833" t="s">
        <v>84</v>
      </c>
    </row>
    <row r="1834" spans="1:24" hidden="1" x14ac:dyDescent="0.3">
      <c r="A1834">
        <v>1.0321955262499858</v>
      </c>
      <c r="B1834">
        <v>0</v>
      </c>
      <c r="C1834" t="s">
        <v>82</v>
      </c>
      <c r="D1834">
        <v>0.1</v>
      </c>
      <c r="E1834" t="s">
        <v>93</v>
      </c>
      <c r="F1834">
        <v>-34.267622349233541</v>
      </c>
      <c r="G1834" t="s">
        <v>56</v>
      </c>
      <c r="H1834" t="s">
        <v>84</v>
      </c>
      <c r="I1834" t="s">
        <v>84</v>
      </c>
      <c r="J1834" t="s">
        <v>84</v>
      </c>
      <c r="K1834" t="s">
        <v>84</v>
      </c>
      <c r="L1834" t="s">
        <v>84</v>
      </c>
      <c r="M1834" t="s">
        <v>84</v>
      </c>
      <c r="N1834" t="s">
        <v>84</v>
      </c>
      <c r="O1834" t="s">
        <v>84</v>
      </c>
      <c r="P1834" t="s">
        <v>84</v>
      </c>
      <c r="Q1834" t="s">
        <v>84</v>
      </c>
      <c r="R1834" t="s">
        <v>84</v>
      </c>
      <c r="S1834" t="s">
        <v>84</v>
      </c>
      <c r="T1834" t="s">
        <v>84</v>
      </c>
      <c r="U1834" t="s">
        <v>84</v>
      </c>
      <c r="V1834" t="s">
        <v>84</v>
      </c>
      <c r="W1834" t="s">
        <v>84</v>
      </c>
      <c r="X1834" t="s">
        <v>84</v>
      </c>
    </row>
    <row r="1835" spans="1:24" hidden="1" x14ac:dyDescent="0.3">
      <c r="A1835">
        <v>0.43235221875725866</v>
      </c>
      <c r="B1835">
        <v>0</v>
      </c>
      <c r="C1835" t="s">
        <v>82</v>
      </c>
      <c r="D1835">
        <v>0.1</v>
      </c>
      <c r="E1835" t="s">
        <v>93</v>
      </c>
      <c r="F1835">
        <v>-72.466903218667852</v>
      </c>
      <c r="G1835" t="s">
        <v>56</v>
      </c>
      <c r="H1835" t="s">
        <v>84</v>
      </c>
      <c r="I1835" t="s">
        <v>84</v>
      </c>
      <c r="J1835" t="s">
        <v>84</v>
      </c>
      <c r="K1835" t="s">
        <v>84</v>
      </c>
      <c r="L1835" t="s">
        <v>84</v>
      </c>
      <c r="M1835" t="s">
        <v>84</v>
      </c>
      <c r="N1835" t="s">
        <v>84</v>
      </c>
      <c r="O1835" t="s">
        <v>84</v>
      </c>
      <c r="P1835" t="s">
        <v>84</v>
      </c>
      <c r="Q1835" t="s">
        <v>84</v>
      </c>
      <c r="R1835" t="s">
        <v>84</v>
      </c>
      <c r="S1835" t="s">
        <v>84</v>
      </c>
      <c r="T1835" t="s">
        <v>84</v>
      </c>
      <c r="U1835" t="s">
        <v>84</v>
      </c>
      <c r="V1835" t="s">
        <v>84</v>
      </c>
      <c r="W1835" t="s">
        <v>84</v>
      </c>
      <c r="X1835" t="s">
        <v>84</v>
      </c>
    </row>
    <row r="1836" spans="1:24" hidden="1" x14ac:dyDescent="0.3">
      <c r="A1836">
        <v>1.1888257445873209</v>
      </c>
      <c r="B1836">
        <v>0</v>
      </c>
      <c r="C1836" t="s">
        <v>82</v>
      </c>
      <c r="D1836">
        <v>0.1</v>
      </c>
      <c r="E1836" t="s">
        <v>93</v>
      </c>
      <c r="F1836">
        <v>-24.293081284638546</v>
      </c>
      <c r="G1836" t="s">
        <v>56</v>
      </c>
      <c r="H1836" t="s">
        <v>84</v>
      </c>
      <c r="I1836" t="s">
        <v>84</v>
      </c>
      <c r="J1836" t="s">
        <v>84</v>
      </c>
      <c r="K1836" t="s">
        <v>84</v>
      </c>
      <c r="L1836" t="s">
        <v>84</v>
      </c>
      <c r="M1836" t="s">
        <v>84</v>
      </c>
      <c r="N1836" t="s">
        <v>84</v>
      </c>
      <c r="O1836" t="s">
        <v>84</v>
      </c>
      <c r="P1836" t="s">
        <v>84</v>
      </c>
      <c r="Q1836" t="s">
        <v>84</v>
      </c>
      <c r="R1836" t="s">
        <v>84</v>
      </c>
      <c r="S1836" t="s">
        <v>84</v>
      </c>
      <c r="T1836" t="s">
        <v>84</v>
      </c>
      <c r="U1836" t="s">
        <v>84</v>
      </c>
      <c r="V1836" t="s">
        <v>84</v>
      </c>
      <c r="W1836" t="s">
        <v>84</v>
      </c>
      <c r="X1836" t="s">
        <v>84</v>
      </c>
    </row>
    <row r="1837" spans="1:24" hidden="1" x14ac:dyDescent="0.3">
      <c r="A1837">
        <v>1.2100126228639385</v>
      </c>
      <c r="B1837">
        <v>0</v>
      </c>
      <c r="C1837" t="s">
        <v>82</v>
      </c>
      <c r="D1837">
        <v>0.1</v>
      </c>
      <c r="E1837" t="s">
        <v>93</v>
      </c>
      <c r="F1837">
        <v>-22.943856405531523</v>
      </c>
      <c r="G1837" t="s">
        <v>56</v>
      </c>
      <c r="H1837" t="s">
        <v>84</v>
      </c>
      <c r="I1837" t="s">
        <v>84</v>
      </c>
      <c r="J1837" t="s">
        <v>84</v>
      </c>
      <c r="K1837" t="s">
        <v>84</v>
      </c>
      <c r="L1837" t="s">
        <v>84</v>
      </c>
      <c r="M1837" t="s">
        <v>84</v>
      </c>
      <c r="N1837" t="s">
        <v>84</v>
      </c>
      <c r="O1837" t="s">
        <v>84</v>
      </c>
      <c r="P1837" t="s">
        <v>84</v>
      </c>
      <c r="Q1837" t="s">
        <v>84</v>
      </c>
      <c r="R1837" t="s">
        <v>84</v>
      </c>
      <c r="S1837" t="s">
        <v>84</v>
      </c>
      <c r="T1837" t="s">
        <v>84</v>
      </c>
      <c r="U1837" t="s">
        <v>84</v>
      </c>
      <c r="V1837" t="s">
        <v>84</v>
      </c>
      <c r="W1837" t="s">
        <v>84</v>
      </c>
      <c r="X1837" t="s">
        <v>84</v>
      </c>
    </row>
    <row r="1838" spans="1:24" hidden="1" x14ac:dyDescent="0.3">
      <c r="A1838">
        <v>1.1537496002600292</v>
      </c>
      <c r="B1838">
        <v>0</v>
      </c>
      <c r="C1838" t="s">
        <v>82</v>
      </c>
      <c r="D1838">
        <v>0.1</v>
      </c>
      <c r="E1838" t="s">
        <v>93</v>
      </c>
      <c r="F1838">
        <v>-26.5268037788939</v>
      </c>
      <c r="G1838" t="s">
        <v>56</v>
      </c>
      <c r="H1838" t="s">
        <v>84</v>
      </c>
      <c r="I1838" t="s">
        <v>84</v>
      </c>
      <c r="J1838" t="s">
        <v>84</v>
      </c>
      <c r="K1838" t="s">
        <v>84</v>
      </c>
      <c r="L1838" t="s">
        <v>84</v>
      </c>
      <c r="M1838" t="s">
        <v>84</v>
      </c>
      <c r="N1838" t="s">
        <v>84</v>
      </c>
      <c r="O1838" t="s">
        <v>84</v>
      </c>
      <c r="P1838" t="s">
        <v>84</v>
      </c>
      <c r="Q1838" t="s">
        <v>84</v>
      </c>
      <c r="R1838" t="s">
        <v>84</v>
      </c>
      <c r="S1838" t="s">
        <v>84</v>
      </c>
      <c r="T1838" t="s">
        <v>84</v>
      </c>
      <c r="U1838" t="s">
        <v>84</v>
      </c>
      <c r="V1838" t="s">
        <v>84</v>
      </c>
      <c r="W1838" t="s">
        <v>84</v>
      </c>
      <c r="X1838" t="s">
        <v>84</v>
      </c>
    </row>
    <row r="1839" spans="1:24" hidden="1" x14ac:dyDescent="0.3">
      <c r="A1839">
        <v>0.86883109639396749</v>
      </c>
      <c r="B1839">
        <v>0</v>
      </c>
      <c r="C1839" t="s">
        <v>82</v>
      </c>
      <c r="D1839">
        <v>0.1</v>
      </c>
      <c r="E1839" t="s">
        <v>93</v>
      </c>
      <c r="F1839">
        <v>-44.671012138192225</v>
      </c>
      <c r="G1839" t="s">
        <v>56</v>
      </c>
      <c r="H1839" t="s">
        <v>84</v>
      </c>
      <c r="I1839" t="s">
        <v>84</v>
      </c>
      <c r="J1839" t="s">
        <v>84</v>
      </c>
      <c r="K1839" t="s">
        <v>84</v>
      </c>
      <c r="L1839" t="s">
        <v>84</v>
      </c>
      <c r="M1839" t="s">
        <v>84</v>
      </c>
      <c r="N1839" t="s">
        <v>84</v>
      </c>
      <c r="O1839" t="s">
        <v>84</v>
      </c>
      <c r="P1839" t="s">
        <v>84</v>
      </c>
      <c r="Q1839" t="s">
        <v>84</v>
      </c>
      <c r="R1839" t="s">
        <v>84</v>
      </c>
      <c r="S1839" t="s">
        <v>84</v>
      </c>
      <c r="T1839" t="s">
        <v>84</v>
      </c>
      <c r="U1839" t="s">
        <v>84</v>
      </c>
      <c r="V1839" t="s">
        <v>84</v>
      </c>
      <c r="W1839" t="s">
        <v>84</v>
      </c>
      <c r="X1839" t="s">
        <v>84</v>
      </c>
    </row>
    <row r="1840" spans="1:24" hidden="1" x14ac:dyDescent="0.3">
      <c r="A1840">
        <v>0.52446012065307979</v>
      </c>
      <c r="B1840">
        <v>0</v>
      </c>
      <c r="C1840" t="s">
        <v>82</v>
      </c>
      <c r="D1840">
        <v>0.1</v>
      </c>
      <c r="E1840" t="s">
        <v>93</v>
      </c>
      <c r="F1840">
        <v>-66.601278694957657</v>
      </c>
      <c r="G1840" t="s">
        <v>56</v>
      </c>
      <c r="H1840" t="s">
        <v>84</v>
      </c>
      <c r="I1840" t="s">
        <v>84</v>
      </c>
      <c r="J1840" t="s">
        <v>84</v>
      </c>
      <c r="K1840" t="s">
        <v>84</v>
      </c>
      <c r="L1840" t="s">
        <v>84</v>
      </c>
      <c r="M1840" t="s">
        <v>84</v>
      </c>
      <c r="N1840" t="s">
        <v>84</v>
      </c>
      <c r="O1840" t="s">
        <v>84</v>
      </c>
      <c r="P1840" t="s">
        <v>84</v>
      </c>
      <c r="Q1840" t="s">
        <v>84</v>
      </c>
      <c r="R1840" t="s">
        <v>84</v>
      </c>
      <c r="S1840" t="s">
        <v>84</v>
      </c>
      <c r="T1840" t="s">
        <v>84</v>
      </c>
      <c r="U1840" t="s">
        <v>84</v>
      </c>
      <c r="V1840" t="s">
        <v>84</v>
      </c>
      <c r="W1840" t="s">
        <v>84</v>
      </c>
      <c r="X1840" t="s">
        <v>84</v>
      </c>
    </row>
    <row r="1841" spans="1:24" hidden="1" x14ac:dyDescent="0.3">
      <c r="A1841">
        <v>0.61699650870451506</v>
      </c>
      <c r="B1841">
        <v>0</v>
      </c>
      <c r="C1841" t="s">
        <v>82</v>
      </c>
      <c r="D1841">
        <v>0.1</v>
      </c>
      <c r="E1841" t="s">
        <v>93</v>
      </c>
      <c r="F1841">
        <v>-60.708367273481812</v>
      </c>
      <c r="G1841" t="s">
        <v>56</v>
      </c>
      <c r="H1841" t="s">
        <v>84</v>
      </c>
      <c r="I1841" t="s">
        <v>84</v>
      </c>
      <c r="J1841" t="s">
        <v>84</v>
      </c>
      <c r="K1841" t="s">
        <v>84</v>
      </c>
      <c r="L1841" t="s">
        <v>84</v>
      </c>
      <c r="M1841" t="s">
        <v>84</v>
      </c>
      <c r="N1841" t="s">
        <v>84</v>
      </c>
      <c r="O1841" t="s">
        <v>84</v>
      </c>
      <c r="P1841" t="s">
        <v>84</v>
      </c>
      <c r="Q1841" t="s">
        <v>84</v>
      </c>
      <c r="R1841" t="s">
        <v>84</v>
      </c>
      <c r="S1841" t="s">
        <v>84</v>
      </c>
      <c r="T1841" t="s">
        <v>84</v>
      </c>
      <c r="U1841" t="s">
        <v>84</v>
      </c>
      <c r="V1841" t="s">
        <v>84</v>
      </c>
      <c r="W1841" t="s">
        <v>84</v>
      </c>
      <c r="X1841" t="s">
        <v>84</v>
      </c>
    </row>
    <row r="1842" spans="1:24" hidden="1" x14ac:dyDescent="0.3">
      <c r="A1842">
        <v>0.40592215210827426</v>
      </c>
      <c r="B1842">
        <v>0</v>
      </c>
      <c r="C1842" t="s">
        <v>82</v>
      </c>
      <c r="D1842">
        <v>0.1</v>
      </c>
      <c r="E1842" t="s">
        <v>93</v>
      </c>
      <c r="F1842">
        <v>-74.150025338580249</v>
      </c>
      <c r="G1842" t="s">
        <v>56</v>
      </c>
      <c r="H1842" t="s">
        <v>84</v>
      </c>
      <c r="I1842" t="s">
        <v>84</v>
      </c>
      <c r="J1842" t="s">
        <v>84</v>
      </c>
      <c r="K1842" t="s">
        <v>84</v>
      </c>
      <c r="L1842" t="s">
        <v>84</v>
      </c>
      <c r="M1842" t="s">
        <v>84</v>
      </c>
      <c r="N1842" t="s">
        <v>84</v>
      </c>
      <c r="O1842" t="s">
        <v>84</v>
      </c>
      <c r="P1842" t="s">
        <v>84</v>
      </c>
      <c r="Q1842" t="s">
        <v>84</v>
      </c>
      <c r="R1842" t="s">
        <v>84</v>
      </c>
      <c r="S1842" t="s">
        <v>84</v>
      </c>
      <c r="T1842" t="s">
        <v>84</v>
      </c>
      <c r="U1842" t="s">
        <v>84</v>
      </c>
      <c r="V1842" t="s">
        <v>84</v>
      </c>
      <c r="W1842" t="s">
        <v>84</v>
      </c>
      <c r="X1842" t="s">
        <v>84</v>
      </c>
    </row>
    <row r="1843" spans="1:24" hidden="1" x14ac:dyDescent="0.3">
      <c r="A1843">
        <v>0.3063271214498719</v>
      </c>
      <c r="B1843">
        <v>0</v>
      </c>
      <c r="C1843" t="s">
        <v>82</v>
      </c>
      <c r="D1843">
        <v>0.1</v>
      </c>
      <c r="E1843" t="s">
        <v>93</v>
      </c>
      <c r="F1843">
        <v>-80.492445937090238</v>
      </c>
      <c r="G1843" t="s">
        <v>56</v>
      </c>
      <c r="H1843" t="s">
        <v>84</v>
      </c>
      <c r="I1843" t="s">
        <v>84</v>
      </c>
      <c r="J1843" t="s">
        <v>84</v>
      </c>
      <c r="K1843" t="s">
        <v>84</v>
      </c>
      <c r="L1843" t="s">
        <v>84</v>
      </c>
      <c r="M1843" t="s">
        <v>84</v>
      </c>
      <c r="N1843" t="s">
        <v>84</v>
      </c>
      <c r="O1843" t="s">
        <v>84</v>
      </c>
      <c r="P1843" t="s">
        <v>84</v>
      </c>
      <c r="Q1843" t="s">
        <v>84</v>
      </c>
      <c r="R1843" t="s">
        <v>84</v>
      </c>
      <c r="S1843" t="s">
        <v>84</v>
      </c>
      <c r="T1843" t="s">
        <v>84</v>
      </c>
      <c r="U1843" t="s">
        <v>84</v>
      </c>
      <c r="V1843" t="s">
        <v>84</v>
      </c>
      <c r="W1843" t="s">
        <v>84</v>
      </c>
      <c r="X1843" t="s">
        <v>84</v>
      </c>
    </row>
    <row r="1844" spans="1:24" hidden="1" x14ac:dyDescent="0.3">
      <c r="A1844">
        <v>0.37322974272326009</v>
      </c>
      <c r="B1844">
        <v>0</v>
      </c>
      <c r="C1844" t="s">
        <v>82</v>
      </c>
      <c r="D1844">
        <v>0.1</v>
      </c>
      <c r="E1844" t="s">
        <v>93</v>
      </c>
      <c r="F1844">
        <v>-76.231946588342353</v>
      </c>
      <c r="G1844" t="s">
        <v>56</v>
      </c>
      <c r="H1844" t="s">
        <v>84</v>
      </c>
      <c r="I1844" t="s">
        <v>84</v>
      </c>
      <c r="J1844" t="s">
        <v>84</v>
      </c>
      <c r="K1844" t="s">
        <v>84</v>
      </c>
      <c r="L1844" t="s">
        <v>84</v>
      </c>
      <c r="M1844" t="s">
        <v>84</v>
      </c>
      <c r="N1844" t="s">
        <v>84</v>
      </c>
      <c r="O1844" t="s">
        <v>84</v>
      </c>
      <c r="P1844" t="s">
        <v>84</v>
      </c>
      <c r="Q1844" t="s">
        <v>84</v>
      </c>
      <c r="R1844" t="s">
        <v>84</v>
      </c>
      <c r="S1844" t="s">
        <v>84</v>
      </c>
      <c r="T1844" t="s">
        <v>84</v>
      </c>
      <c r="U1844" t="s">
        <v>84</v>
      </c>
      <c r="V1844" t="s">
        <v>84</v>
      </c>
      <c r="W1844" t="s">
        <v>84</v>
      </c>
      <c r="X1844" t="s">
        <v>84</v>
      </c>
    </row>
    <row r="1845" spans="1:24" hidden="1" x14ac:dyDescent="0.3">
      <c r="A1845">
        <v>1.077870883983812</v>
      </c>
      <c r="B1845">
        <v>0</v>
      </c>
      <c r="C1845" t="s">
        <v>82</v>
      </c>
      <c r="D1845">
        <v>0.1</v>
      </c>
      <c r="E1845" t="s">
        <v>93</v>
      </c>
      <c r="F1845">
        <v>-31.358919697904092</v>
      </c>
      <c r="G1845" t="s">
        <v>56</v>
      </c>
      <c r="H1845" t="s">
        <v>84</v>
      </c>
      <c r="I1845" t="s">
        <v>84</v>
      </c>
      <c r="J1845" t="s">
        <v>84</v>
      </c>
      <c r="K1845" t="s">
        <v>84</v>
      </c>
      <c r="L1845" t="s">
        <v>84</v>
      </c>
      <c r="M1845" t="s">
        <v>84</v>
      </c>
      <c r="N1845" t="s">
        <v>84</v>
      </c>
      <c r="O1845" t="s">
        <v>84</v>
      </c>
      <c r="P1845" t="s">
        <v>84</v>
      </c>
      <c r="Q1845" t="s">
        <v>84</v>
      </c>
      <c r="R1845" t="s">
        <v>84</v>
      </c>
      <c r="S1845" t="s">
        <v>84</v>
      </c>
      <c r="T1845" t="s">
        <v>84</v>
      </c>
      <c r="U1845" t="s">
        <v>84</v>
      </c>
      <c r="V1845" t="s">
        <v>84</v>
      </c>
      <c r="W1845" t="s">
        <v>84</v>
      </c>
      <c r="X1845" t="s">
        <v>84</v>
      </c>
    </row>
    <row r="1846" spans="1:24" hidden="1" x14ac:dyDescent="0.3">
      <c r="A1846">
        <v>0.97432276349060298</v>
      </c>
      <c r="B1846">
        <v>0</v>
      </c>
      <c r="C1846" t="s">
        <v>82</v>
      </c>
      <c r="D1846">
        <v>0.1</v>
      </c>
      <c r="E1846" t="s">
        <v>93</v>
      </c>
      <c r="F1846">
        <v>-37.953081354479842</v>
      </c>
      <c r="G1846" t="s">
        <v>56</v>
      </c>
      <c r="H1846" t="s">
        <v>84</v>
      </c>
      <c r="I1846" t="s">
        <v>84</v>
      </c>
      <c r="J1846" t="s">
        <v>84</v>
      </c>
      <c r="K1846" t="s">
        <v>84</v>
      </c>
      <c r="L1846" t="s">
        <v>84</v>
      </c>
      <c r="M1846" t="s">
        <v>84</v>
      </c>
      <c r="N1846" t="s">
        <v>84</v>
      </c>
      <c r="O1846" t="s">
        <v>84</v>
      </c>
      <c r="P1846" t="s">
        <v>84</v>
      </c>
      <c r="Q1846" t="s">
        <v>84</v>
      </c>
      <c r="R1846" t="s">
        <v>84</v>
      </c>
      <c r="S1846" t="s">
        <v>84</v>
      </c>
      <c r="T1846" t="s">
        <v>84</v>
      </c>
      <c r="U1846" t="s">
        <v>84</v>
      </c>
      <c r="V1846" t="s">
        <v>84</v>
      </c>
      <c r="W1846" t="s">
        <v>84</v>
      </c>
      <c r="X1846" t="s">
        <v>84</v>
      </c>
    </row>
    <row r="1847" spans="1:24" hidden="1" x14ac:dyDescent="0.3">
      <c r="A1847">
        <v>0.76366064256577915</v>
      </c>
      <c r="B1847">
        <v>0</v>
      </c>
      <c r="C1847" t="s">
        <v>82</v>
      </c>
      <c r="D1847">
        <v>0.1</v>
      </c>
      <c r="E1847" t="s">
        <v>93</v>
      </c>
      <c r="F1847">
        <v>-51.368487386755454</v>
      </c>
      <c r="G1847" t="s">
        <v>56</v>
      </c>
      <c r="H1847" t="s">
        <v>84</v>
      </c>
      <c r="I1847" t="s">
        <v>84</v>
      </c>
      <c r="J1847" t="s">
        <v>84</v>
      </c>
      <c r="K1847" t="s">
        <v>84</v>
      </c>
      <c r="L1847" t="s">
        <v>84</v>
      </c>
      <c r="M1847" t="s">
        <v>84</v>
      </c>
      <c r="N1847" t="s">
        <v>84</v>
      </c>
      <c r="O1847" t="s">
        <v>84</v>
      </c>
      <c r="P1847" t="s">
        <v>84</v>
      </c>
      <c r="Q1847" t="s">
        <v>84</v>
      </c>
      <c r="R1847" t="s">
        <v>84</v>
      </c>
      <c r="S1847" t="s">
        <v>84</v>
      </c>
      <c r="T1847" t="s">
        <v>84</v>
      </c>
      <c r="U1847" t="s">
        <v>84</v>
      </c>
      <c r="V1847" t="s">
        <v>84</v>
      </c>
      <c r="W1847" t="s">
        <v>84</v>
      </c>
      <c r="X1847" t="s">
        <v>84</v>
      </c>
    </row>
    <row r="1848" spans="1:24" hidden="1" x14ac:dyDescent="0.3">
      <c r="A1848">
        <v>0.41164033064108135</v>
      </c>
      <c r="B1848">
        <v>0</v>
      </c>
      <c r="C1848" t="s">
        <v>82</v>
      </c>
      <c r="D1848">
        <v>0.1</v>
      </c>
      <c r="E1848" t="s">
        <v>93</v>
      </c>
      <c r="F1848">
        <v>-73.78587972737175</v>
      </c>
      <c r="G1848" t="s">
        <v>56</v>
      </c>
      <c r="H1848" t="s">
        <v>84</v>
      </c>
      <c r="I1848" t="s">
        <v>84</v>
      </c>
      <c r="J1848" t="s">
        <v>84</v>
      </c>
      <c r="K1848" t="s">
        <v>84</v>
      </c>
      <c r="L1848" t="s">
        <v>84</v>
      </c>
      <c r="M1848" t="s">
        <v>84</v>
      </c>
      <c r="N1848" t="s">
        <v>84</v>
      </c>
      <c r="O1848" t="s">
        <v>84</v>
      </c>
      <c r="P1848" t="s">
        <v>84</v>
      </c>
      <c r="Q1848" t="s">
        <v>84</v>
      </c>
      <c r="R1848" t="s">
        <v>84</v>
      </c>
      <c r="S1848" t="s">
        <v>84</v>
      </c>
      <c r="T1848" t="s">
        <v>84</v>
      </c>
      <c r="U1848" t="s">
        <v>84</v>
      </c>
      <c r="V1848" t="s">
        <v>84</v>
      </c>
      <c r="W1848" t="s">
        <v>84</v>
      </c>
      <c r="X1848" t="s">
        <v>84</v>
      </c>
    </row>
    <row r="1849" spans="1:24" hidden="1" x14ac:dyDescent="0.3">
      <c r="A1849">
        <v>0.2583373737353401</v>
      </c>
      <c r="B1849">
        <v>0</v>
      </c>
      <c r="C1849" t="s">
        <v>82</v>
      </c>
      <c r="D1849">
        <v>0.1</v>
      </c>
      <c r="E1849" t="s">
        <v>93</v>
      </c>
      <c r="F1849">
        <v>-83.548533800207608</v>
      </c>
      <c r="G1849" t="s">
        <v>56</v>
      </c>
      <c r="H1849" t="s">
        <v>84</v>
      </c>
      <c r="I1849" t="s">
        <v>84</v>
      </c>
      <c r="J1849" t="s">
        <v>84</v>
      </c>
      <c r="K1849" t="s">
        <v>84</v>
      </c>
      <c r="L1849" t="s">
        <v>84</v>
      </c>
      <c r="M1849" t="s">
        <v>84</v>
      </c>
      <c r="N1849" t="s">
        <v>84</v>
      </c>
      <c r="O1849" t="s">
        <v>84</v>
      </c>
      <c r="P1849" t="s">
        <v>84</v>
      </c>
      <c r="Q1849" t="s">
        <v>84</v>
      </c>
      <c r="R1849" t="s">
        <v>84</v>
      </c>
      <c r="S1849" t="s">
        <v>84</v>
      </c>
      <c r="T1849" t="s">
        <v>84</v>
      </c>
      <c r="U1849" t="s">
        <v>84</v>
      </c>
      <c r="V1849" t="s">
        <v>84</v>
      </c>
      <c r="W1849" t="s">
        <v>84</v>
      </c>
      <c r="X1849" t="s">
        <v>84</v>
      </c>
    </row>
    <row r="1850" spans="1:24" hidden="1" x14ac:dyDescent="0.3">
      <c r="A1850">
        <v>0.48255825889168324</v>
      </c>
      <c r="B1850">
        <v>0</v>
      </c>
      <c r="C1850" t="s">
        <v>82</v>
      </c>
      <c r="D1850">
        <v>0.1</v>
      </c>
      <c r="E1850" t="s">
        <v>93</v>
      </c>
      <c r="F1850">
        <v>-69.269677202338201</v>
      </c>
      <c r="G1850" t="s">
        <v>56</v>
      </c>
      <c r="H1850" t="s">
        <v>84</v>
      </c>
      <c r="I1850" t="s">
        <v>84</v>
      </c>
      <c r="J1850" t="s">
        <v>84</v>
      </c>
      <c r="K1850" t="s">
        <v>84</v>
      </c>
      <c r="L1850" t="s">
        <v>84</v>
      </c>
      <c r="M1850" t="s">
        <v>84</v>
      </c>
      <c r="N1850" t="s">
        <v>84</v>
      </c>
      <c r="O1850" t="s">
        <v>84</v>
      </c>
      <c r="P1850" t="s">
        <v>84</v>
      </c>
      <c r="Q1850" t="s">
        <v>84</v>
      </c>
      <c r="R1850" t="s">
        <v>84</v>
      </c>
      <c r="S1850" t="s">
        <v>84</v>
      </c>
      <c r="T1850" t="s">
        <v>84</v>
      </c>
      <c r="U1850" t="s">
        <v>84</v>
      </c>
      <c r="V1850" t="s">
        <v>84</v>
      </c>
      <c r="W1850" t="s">
        <v>84</v>
      </c>
      <c r="X1850" t="s">
        <v>84</v>
      </c>
    </row>
    <row r="1851" spans="1:24" hidden="1" x14ac:dyDescent="0.3">
      <c r="A1851">
        <v>0.50054601532188026</v>
      </c>
      <c r="B1851">
        <v>0</v>
      </c>
      <c r="C1851" t="s">
        <v>82</v>
      </c>
      <c r="D1851">
        <v>0.1</v>
      </c>
      <c r="E1851" t="s">
        <v>93</v>
      </c>
      <c r="F1851">
        <v>-68.124179117246371</v>
      </c>
      <c r="G1851" t="s">
        <v>56</v>
      </c>
      <c r="H1851" t="s">
        <v>84</v>
      </c>
      <c r="I1851" t="s">
        <v>84</v>
      </c>
      <c r="J1851" t="s">
        <v>84</v>
      </c>
      <c r="K1851" t="s">
        <v>84</v>
      </c>
      <c r="L1851" t="s">
        <v>84</v>
      </c>
      <c r="M1851" t="s">
        <v>84</v>
      </c>
      <c r="N1851" t="s">
        <v>84</v>
      </c>
      <c r="O1851" t="s">
        <v>84</v>
      </c>
      <c r="P1851" t="s">
        <v>84</v>
      </c>
      <c r="Q1851" t="s">
        <v>84</v>
      </c>
      <c r="R1851" t="s">
        <v>84</v>
      </c>
      <c r="S1851" t="s">
        <v>84</v>
      </c>
      <c r="T1851" t="s">
        <v>84</v>
      </c>
      <c r="U1851" t="s">
        <v>84</v>
      </c>
      <c r="V1851" t="s">
        <v>84</v>
      </c>
      <c r="W1851" t="s">
        <v>84</v>
      </c>
      <c r="X1851" t="s">
        <v>84</v>
      </c>
    </row>
    <row r="1852" spans="1:24" hidden="1" x14ac:dyDescent="0.3">
      <c r="A1852">
        <v>0.67944927383781528</v>
      </c>
      <c r="B1852">
        <v>0</v>
      </c>
      <c r="C1852" t="s">
        <v>82</v>
      </c>
      <c r="D1852">
        <v>0.1</v>
      </c>
      <c r="E1852" t="s">
        <v>93</v>
      </c>
      <c r="F1852">
        <v>-56.73124410381358</v>
      </c>
      <c r="G1852" t="s">
        <v>56</v>
      </c>
      <c r="H1852" t="s">
        <v>84</v>
      </c>
      <c r="I1852" t="s">
        <v>84</v>
      </c>
      <c r="J1852" t="s">
        <v>84</v>
      </c>
      <c r="K1852" t="s">
        <v>84</v>
      </c>
      <c r="L1852" t="s">
        <v>84</v>
      </c>
      <c r="M1852" t="s">
        <v>84</v>
      </c>
      <c r="N1852" t="s">
        <v>84</v>
      </c>
      <c r="O1852" t="s">
        <v>84</v>
      </c>
      <c r="P1852" t="s">
        <v>84</v>
      </c>
      <c r="Q1852" t="s">
        <v>84</v>
      </c>
      <c r="R1852" t="s">
        <v>84</v>
      </c>
      <c r="S1852" t="s">
        <v>84</v>
      </c>
      <c r="T1852" t="s">
        <v>84</v>
      </c>
      <c r="U1852" t="s">
        <v>84</v>
      </c>
      <c r="V1852" t="s">
        <v>84</v>
      </c>
      <c r="W1852" t="s">
        <v>84</v>
      </c>
      <c r="X1852" t="s">
        <v>84</v>
      </c>
    </row>
    <row r="1853" spans="1:24" hidden="1" x14ac:dyDescent="0.3">
      <c r="A1853">
        <v>0.99217955582223827</v>
      </c>
      <c r="B1853">
        <v>0</v>
      </c>
      <c r="C1853" t="s">
        <v>82</v>
      </c>
      <c r="D1853">
        <v>0.1</v>
      </c>
      <c r="E1853" t="s">
        <v>93</v>
      </c>
      <c r="F1853">
        <v>-36.815923338073091</v>
      </c>
      <c r="G1853" t="s">
        <v>56</v>
      </c>
      <c r="H1853" t="s">
        <v>84</v>
      </c>
      <c r="I1853" t="s">
        <v>84</v>
      </c>
      <c r="J1853" t="s">
        <v>84</v>
      </c>
      <c r="K1853" t="s">
        <v>84</v>
      </c>
      <c r="L1853" t="s">
        <v>84</v>
      </c>
      <c r="M1853" t="s">
        <v>84</v>
      </c>
      <c r="N1853" t="s">
        <v>84</v>
      </c>
      <c r="O1853" t="s">
        <v>84</v>
      </c>
      <c r="P1853" t="s">
        <v>84</v>
      </c>
      <c r="Q1853" t="s">
        <v>84</v>
      </c>
      <c r="R1853" t="s">
        <v>84</v>
      </c>
      <c r="S1853" t="s">
        <v>84</v>
      </c>
      <c r="T1853" t="s">
        <v>84</v>
      </c>
      <c r="U1853" t="s">
        <v>84</v>
      </c>
      <c r="V1853" t="s">
        <v>84</v>
      </c>
      <c r="W1853" t="s">
        <v>84</v>
      </c>
      <c r="X1853" t="s">
        <v>84</v>
      </c>
    </row>
    <row r="1854" spans="1:24" hidden="1" x14ac:dyDescent="0.3">
      <c r="A1854">
        <v>0.54742734831633033</v>
      </c>
      <c r="B1854">
        <v>0</v>
      </c>
      <c r="C1854" t="s">
        <v>82</v>
      </c>
      <c r="D1854">
        <v>0.1</v>
      </c>
      <c r="E1854" t="s">
        <v>93</v>
      </c>
      <c r="F1854">
        <v>-65.138677430024188</v>
      </c>
      <c r="G1854" t="s">
        <v>56</v>
      </c>
      <c r="H1854" t="s">
        <v>84</v>
      </c>
      <c r="I1854" t="s">
        <v>84</v>
      </c>
      <c r="J1854" t="s">
        <v>84</v>
      </c>
      <c r="K1854" t="s">
        <v>84</v>
      </c>
      <c r="L1854" t="s">
        <v>84</v>
      </c>
      <c r="M1854" t="s">
        <v>84</v>
      </c>
      <c r="N1854" t="s">
        <v>84</v>
      </c>
      <c r="O1854" t="s">
        <v>84</v>
      </c>
      <c r="P1854" t="s">
        <v>84</v>
      </c>
      <c r="Q1854" t="s">
        <v>84</v>
      </c>
      <c r="R1854" t="s">
        <v>84</v>
      </c>
      <c r="S1854" t="s">
        <v>84</v>
      </c>
      <c r="T1854" t="s">
        <v>84</v>
      </c>
      <c r="U1854" t="s">
        <v>84</v>
      </c>
      <c r="V1854" t="s">
        <v>84</v>
      </c>
      <c r="W1854" t="s">
        <v>84</v>
      </c>
      <c r="X1854" t="s">
        <v>84</v>
      </c>
    </row>
    <row r="1855" spans="1:24" hidden="1" x14ac:dyDescent="0.3">
      <c r="A1855">
        <v>0.63456659143354854</v>
      </c>
      <c r="B1855">
        <v>0</v>
      </c>
      <c r="C1855" t="s">
        <v>82</v>
      </c>
      <c r="D1855">
        <v>0.1</v>
      </c>
      <c r="E1855" t="s">
        <v>93</v>
      </c>
      <c r="F1855">
        <v>-59.589467526361297</v>
      </c>
      <c r="G1855" t="s">
        <v>56</v>
      </c>
      <c r="H1855" t="s">
        <v>84</v>
      </c>
      <c r="I1855" t="s">
        <v>84</v>
      </c>
      <c r="J1855" t="s">
        <v>84</v>
      </c>
      <c r="K1855" t="s">
        <v>84</v>
      </c>
      <c r="L1855" t="s">
        <v>84</v>
      </c>
      <c r="M1855" t="s">
        <v>84</v>
      </c>
      <c r="N1855" t="s">
        <v>84</v>
      </c>
      <c r="O1855" t="s">
        <v>84</v>
      </c>
      <c r="P1855" t="s">
        <v>84</v>
      </c>
      <c r="Q1855" t="s">
        <v>84</v>
      </c>
      <c r="R1855" t="s">
        <v>84</v>
      </c>
      <c r="S1855" t="s">
        <v>84</v>
      </c>
      <c r="T1855" t="s">
        <v>84</v>
      </c>
      <c r="U1855" t="s">
        <v>84</v>
      </c>
      <c r="V1855" t="s">
        <v>84</v>
      </c>
      <c r="W1855" t="s">
        <v>84</v>
      </c>
      <c r="X1855" t="s">
        <v>84</v>
      </c>
    </row>
    <row r="1856" spans="1:24" hidden="1" x14ac:dyDescent="0.3">
      <c r="A1856">
        <v>0.58115234452283537</v>
      </c>
      <c r="B1856">
        <v>0</v>
      </c>
      <c r="C1856" t="s">
        <v>82</v>
      </c>
      <c r="D1856">
        <v>0.1</v>
      </c>
      <c r="E1856" t="s">
        <v>93</v>
      </c>
      <c r="F1856">
        <v>-62.990998884109061</v>
      </c>
      <c r="G1856" t="s">
        <v>56</v>
      </c>
      <c r="H1856" t="s">
        <v>84</v>
      </c>
      <c r="I1856" t="s">
        <v>84</v>
      </c>
      <c r="J1856" t="s">
        <v>84</v>
      </c>
      <c r="K1856" t="s">
        <v>84</v>
      </c>
      <c r="L1856" t="s">
        <v>84</v>
      </c>
      <c r="M1856" t="s">
        <v>84</v>
      </c>
      <c r="N1856" t="s">
        <v>84</v>
      </c>
      <c r="O1856" t="s">
        <v>84</v>
      </c>
      <c r="P1856" t="s">
        <v>84</v>
      </c>
      <c r="Q1856" t="s">
        <v>84</v>
      </c>
      <c r="R1856" t="s">
        <v>84</v>
      </c>
      <c r="S1856" t="s">
        <v>84</v>
      </c>
      <c r="T1856" t="s">
        <v>84</v>
      </c>
      <c r="U1856" t="s">
        <v>84</v>
      </c>
      <c r="V1856" t="s">
        <v>84</v>
      </c>
      <c r="W1856" t="s">
        <v>84</v>
      </c>
      <c r="X1856" t="s">
        <v>84</v>
      </c>
    </row>
    <row r="1857" spans="1:24" hidden="1" x14ac:dyDescent="0.3">
      <c r="A1857">
        <v>0.57265284320298371</v>
      </c>
      <c r="B1857">
        <v>0</v>
      </c>
      <c r="C1857" t="s">
        <v>82</v>
      </c>
      <c r="D1857">
        <v>0.1</v>
      </c>
      <c r="E1857" t="s">
        <v>93</v>
      </c>
      <c r="F1857">
        <v>-63.532264968287357</v>
      </c>
      <c r="G1857" t="s">
        <v>56</v>
      </c>
      <c r="H1857" t="s">
        <v>84</v>
      </c>
      <c r="I1857" t="s">
        <v>84</v>
      </c>
      <c r="J1857" t="s">
        <v>84</v>
      </c>
      <c r="K1857" t="s">
        <v>84</v>
      </c>
      <c r="L1857" t="s">
        <v>84</v>
      </c>
      <c r="M1857" t="s">
        <v>84</v>
      </c>
      <c r="N1857" t="s">
        <v>84</v>
      </c>
      <c r="O1857" t="s">
        <v>84</v>
      </c>
      <c r="P1857" t="s">
        <v>84</v>
      </c>
      <c r="Q1857" t="s">
        <v>84</v>
      </c>
      <c r="R1857" t="s">
        <v>84</v>
      </c>
      <c r="S1857" t="s">
        <v>84</v>
      </c>
      <c r="T1857" t="s">
        <v>84</v>
      </c>
      <c r="U1857" t="s">
        <v>84</v>
      </c>
      <c r="V1857" t="s">
        <v>84</v>
      </c>
      <c r="W1857" t="s">
        <v>84</v>
      </c>
      <c r="X1857" t="s">
        <v>84</v>
      </c>
    </row>
    <row r="1858" spans="1:24" hidden="1" x14ac:dyDescent="0.3">
      <c r="A1858">
        <v>0.81046773992885335</v>
      </c>
      <c r="B1858">
        <v>0</v>
      </c>
      <c r="C1858" t="s">
        <v>85</v>
      </c>
      <c r="D1858">
        <v>0.1</v>
      </c>
      <c r="E1858" t="s">
        <v>93</v>
      </c>
      <c r="F1858">
        <v>-48.387713180357046</v>
      </c>
      <c r="G1858" t="s">
        <v>56</v>
      </c>
      <c r="H1858" t="s">
        <v>84</v>
      </c>
      <c r="I1858" t="s">
        <v>84</v>
      </c>
      <c r="J1858" t="s">
        <v>84</v>
      </c>
      <c r="K1858" t="s">
        <v>84</v>
      </c>
      <c r="L1858" t="s">
        <v>84</v>
      </c>
      <c r="M1858" t="s">
        <v>84</v>
      </c>
      <c r="N1858" t="s">
        <v>84</v>
      </c>
      <c r="O1858" t="s">
        <v>84</v>
      </c>
      <c r="P1858" t="s">
        <v>84</v>
      </c>
      <c r="Q1858" t="s">
        <v>84</v>
      </c>
      <c r="R1858" t="s">
        <v>84</v>
      </c>
      <c r="S1858" t="s">
        <v>84</v>
      </c>
      <c r="T1858" t="s">
        <v>84</v>
      </c>
      <c r="U1858" t="s">
        <v>84</v>
      </c>
      <c r="V1858" t="s">
        <v>84</v>
      </c>
      <c r="W1858" t="s">
        <v>84</v>
      </c>
      <c r="X1858" t="s">
        <v>84</v>
      </c>
    </row>
    <row r="1859" spans="1:24" hidden="1" x14ac:dyDescent="0.3">
      <c r="A1859">
        <v>0.59158768190751121</v>
      </c>
      <c r="B1859">
        <v>0</v>
      </c>
      <c r="C1859" t="s">
        <v>85</v>
      </c>
      <c r="D1859">
        <v>0.1</v>
      </c>
      <c r="E1859" t="s">
        <v>93</v>
      </c>
      <c r="F1859">
        <v>-62.326454696076475</v>
      </c>
      <c r="G1859" t="s">
        <v>56</v>
      </c>
      <c r="H1859" t="s">
        <v>84</v>
      </c>
      <c r="I1859" t="s">
        <v>84</v>
      </c>
      <c r="J1859" t="s">
        <v>84</v>
      </c>
      <c r="K1859" t="s">
        <v>84</v>
      </c>
      <c r="L1859" t="s">
        <v>84</v>
      </c>
      <c r="M1859" t="s">
        <v>84</v>
      </c>
      <c r="N1859" t="s">
        <v>84</v>
      </c>
      <c r="O1859" t="s">
        <v>84</v>
      </c>
      <c r="P1859" t="s">
        <v>84</v>
      </c>
      <c r="Q1859" t="s">
        <v>84</v>
      </c>
      <c r="R1859" t="s">
        <v>84</v>
      </c>
      <c r="S1859" t="s">
        <v>84</v>
      </c>
      <c r="T1859" t="s">
        <v>84</v>
      </c>
      <c r="U1859" t="s">
        <v>84</v>
      </c>
      <c r="V1859" t="s">
        <v>84</v>
      </c>
      <c r="W1859" t="s">
        <v>84</v>
      </c>
      <c r="X1859" t="s">
        <v>84</v>
      </c>
    </row>
    <row r="1860" spans="1:24" hidden="1" x14ac:dyDescent="0.3">
      <c r="A1860">
        <v>0.65499982744282426</v>
      </c>
      <c r="B1860">
        <v>0</v>
      </c>
      <c r="C1860" t="s">
        <v>85</v>
      </c>
      <c r="D1860">
        <v>0.1</v>
      </c>
      <c r="E1860" t="s">
        <v>93</v>
      </c>
      <c r="F1860">
        <v>-58.288236168705076</v>
      </c>
      <c r="G1860" t="s">
        <v>56</v>
      </c>
      <c r="H1860" t="s">
        <v>84</v>
      </c>
      <c r="I1860" t="s">
        <v>84</v>
      </c>
      <c r="J1860" t="s">
        <v>84</v>
      </c>
      <c r="K1860" t="s">
        <v>84</v>
      </c>
      <c r="L1860" t="s">
        <v>84</v>
      </c>
      <c r="M1860" t="s">
        <v>84</v>
      </c>
      <c r="N1860" t="s">
        <v>84</v>
      </c>
      <c r="O1860" t="s">
        <v>84</v>
      </c>
      <c r="P1860" t="s">
        <v>84</v>
      </c>
      <c r="Q1860" t="s">
        <v>84</v>
      </c>
      <c r="R1860" t="s">
        <v>84</v>
      </c>
      <c r="S1860" t="s">
        <v>84</v>
      </c>
      <c r="T1860" t="s">
        <v>84</v>
      </c>
      <c r="U1860" t="s">
        <v>84</v>
      </c>
      <c r="V1860" t="s">
        <v>84</v>
      </c>
      <c r="W1860" t="s">
        <v>84</v>
      </c>
      <c r="X1860" t="s">
        <v>84</v>
      </c>
    </row>
    <row r="1861" spans="1:24" hidden="1" x14ac:dyDescent="0.3">
      <c r="A1861">
        <v>0.40407484297385132</v>
      </c>
      <c r="B1861">
        <v>0</v>
      </c>
      <c r="C1861" t="s">
        <v>85</v>
      </c>
      <c r="D1861">
        <v>0.1</v>
      </c>
      <c r="E1861" t="s">
        <v>93</v>
      </c>
      <c r="F1861">
        <v>-74.267665861691953</v>
      </c>
      <c r="G1861" t="s">
        <v>56</v>
      </c>
      <c r="H1861" t="s">
        <v>84</v>
      </c>
      <c r="I1861" t="s">
        <v>84</v>
      </c>
      <c r="J1861" t="s">
        <v>84</v>
      </c>
      <c r="K1861" t="s">
        <v>84</v>
      </c>
      <c r="L1861" t="s">
        <v>84</v>
      </c>
      <c r="M1861" t="s">
        <v>84</v>
      </c>
      <c r="N1861" t="s">
        <v>84</v>
      </c>
      <c r="O1861" t="s">
        <v>84</v>
      </c>
      <c r="P1861" t="s">
        <v>84</v>
      </c>
      <c r="Q1861" t="s">
        <v>84</v>
      </c>
      <c r="R1861" t="s">
        <v>84</v>
      </c>
      <c r="S1861" t="s">
        <v>84</v>
      </c>
      <c r="T1861" t="s">
        <v>84</v>
      </c>
      <c r="U1861" t="s">
        <v>84</v>
      </c>
      <c r="V1861" t="s">
        <v>84</v>
      </c>
      <c r="W1861" t="s">
        <v>84</v>
      </c>
      <c r="X1861" t="s">
        <v>84</v>
      </c>
    </row>
    <row r="1862" spans="1:24" hidden="1" x14ac:dyDescent="0.3">
      <c r="A1862">
        <v>1.2139954750578341</v>
      </c>
      <c r="B1862">
        <v>0</v>
      </c>
      <c r="C1862" t="s">
        <v>85</v>
      </c>
      <c r="D1862">
        <v>0.1</v>
      </c>
      <c r="E1862" t="s">
        <v>93</v>
      </c>
      <c r="F1862">
        <v>-22.690220017968919</v>
      </c>
      <c r="G1862" t="s">
        <v>56</v>
      </c>
      <c r="H1862" t="s">
        <v>84</v>
      </c>
      <c r="I1862" t="s">
        <v>84</v>
      </c>
      <c r="J1862" t="s">
        <v>84</v>
      </c>
      <c r="K1862" t="s">
        <v>84</v>
      </c>
      <c r="L1862" t="s">
        <v>84</v>
      </c>
      <c r="M1862" t="s">
        <v>84</v>
      </c>
      <c r="N1862" t="s">
        <v>84</v>
      </c>
      <c r="O1862" t="s">
        <v>84</v>
      </c>
      <c r="P1862" t="s">
        <v>84</v>
      </c>
      <c r="Q1862" t="s">
        <v>84</v>
      </c>
      <c r="R1862" t="s">
        <v>84</v>
      </c>
      <c r="S1862" t="s">
        <v>84</v>
      </c>
      <c r="T1862" t="s">
        <v>84</v>
      </c>
      <c r="U1862" t="s">
        <v>84</v>
      </c>
      <c r="V1862" t="s">
        <v>84</v>
      </c>
      <c r="W1862" t="s">
        <v>84</v>
      </c>
      <c r="X1862" t="s">
        <v>84</v>
      </c>
    </row>
    <row r="1863" spans="1:24" hidden="1" x14ac:dyDescent="0.3">
      <c r="A1863">
        <v>1.1353675908135334</v>
      </c>
      <c r="B1863">
        <v>0</v>
      </c>
      <c r="C1863" t="s">
        <v>85</v>
      </c>
      <c r="D1863">
        <v>0.1</v>
      </c>
      <c r="E1863" t="s">
        <v>93</v>
      </c>
      <c r="F1863">
        <v>-27.69740872358572</v>
      </c>
      <c r="G1863" t="s">
        <v>56</v>
      </c>
      <c r="H1863" t="s">
        <v>84</v>
      </c>
      <c r="I1863" t="s">
        <v>84</v>
      </c>
      <c r="J1863" t="s">
        <v>84</v>
      </c>
      <c r="K1863" t="s">
        <v>84</v>
      </c>
      <c r="L1863" t="s">
        <v>84</v>
      </c>
      <c r="M1863" t="s">
        <v>84</v>
      </c>
      <c r="N1863" t="s">
        <v>84</v>
      </c>
      <c r="O1863" t="s">
        <v>84</v>
      </c>
      <c r="P1863" t="s">
        <v>84</v>
      </c>
      <c r="Q1863" t="s">
        <v>84</v>
      </c>
      <c r="R1863" t="s">
        <v>84</v>
      </c>
      <c r="S1863" t="s">
        <v>84</v>
      </c>
      <c r="T1863" t="s">
        <v>84</v>
      </c>
      <c r="U1863" t="s">
        <v>84</v>
      </c>
      <c r="V1863" t="s">
        <v>84</v>
      </c>
      <c r="W1863" t="s">
        <v>84</v>
      </c>
      <c r="X1863" t="s">
        <v>84</v>
      </c>
    </row>
    <row r="1864" spans="1:24" hidden="1" x14ac:dyDescent="0.3">
      <c r="A1864">
        <v>0.56841919969070631</v>
      </c>
      <c r="B1864">
        <v>0</v>
      </c>
      <c r="C1864" t="s">
        <v>85</v>
      </c>
      <c r="D1864">
        <v>0.1</v>
      </c>
      <c r="E1864" t="s">
        <v>93</v>
      </c>
      <c r="F1864">
        <v>-63.801872273405955</v>
      </c>
      <c r="G1864" t="s">
        <v>56</v>
      </c>
      <c r="H1864" t="s">
        <v>84</v>
      </c>
      <c r="I1864" t="s">
        <v>84</v>
      </c>
      <c r="J1864" t="s">
        <v>84</v>
      </c>
      <c r="K1864" t="s">
        <v>84</v>
      </c>
      <c r="L1864" t="s">
        <v>84</v>
      </c>
      <c r="M1864" t="s">
        <v>84</v>
      </c>
      <c r="N1864" t="s">
        <v>84</v>
      </c>
      <c r="O1864" t="s">
        <v>84</v>
      </c>
      <c r="P1864" t="s">
        <v>84</v>
      </c>
      <c r="Q1864" t="s">
        <v>84</v>
      </c>
      <c r="R1864" t="s">
        <v>84</v>
      </c>
      <c r="S1864" t="s">
        <v>84</v>
      </c>
      <c r="T1864" t="s">
        <v>84</v>
      </c>
      <c r="U1864" t="s">
        <v>84</v>
      </c>
      <c r="V1864" t="s">
        <v>84</v>
      </c>
      <c r="W1864" t="s">
        <v>84</v>
      </c>
      <c r="X1864" t="s">
        <v>84</v>
      </c>
    </row>
    <row r="1865" spans="1:24" hidden="1" x14ac:dyDescent="0.3">
      <c r="A1865">
        <v>0.10338826747318493</v>
      </c>
      <c r="B1865">
        <v>0</v>
      </c>
      <c r="C1865" t="s">
        <v>85</v>
      </c>
      <c r="D1865">
        <v>0.1</v>
      </c>
      <c r="E1865" t="s">
        <v>93</v>
      </c>
      <c r="F1865">
        <v>-93.416018119264791</v>
      </c>
      <c r="G1865" t="s">
        <v>56</v>
      </c>
      <c r="H1865" t="s">
        <v>84</v>
      </c>
      <c r="I1865" t="s">
        <v>84</v>
      </c>
      <c r="J1865" t="s">
        <v>84</v>
      </c>
      <c r="K1865" t="s">
        <v>84</v>
      </c>
      <c r="L1865" t="s">
        <v>84</v>
      </c>
      <c r="M1865" t="s">
        <v>84</v>
      </c>
      <c r="N1865" t="s">
        <v>84</v>
      </c>
      <c r="O1865" t="s">
        <v>84</v>
      </c>
      <c r="P1865" t="s">
        <v>84</v>
      </c>
      <c r="Q1865" t="s">
        <v>84</v>
      </c>
      <c r="R1865" t="s">
        <v>84</v>
      </c>
      <c r="S1865" t="s">
        <v>84</v>
      </c>
      <c r="T1865" t="s">
        <v>84</v>
      </c>
      <c r="U1865" t="s">
        <v>84</v>
      </c>
      <c r="V1865" t="s">
        <v>84</v>
      </c>
      <c r="W1865" t="s">
        <v>84</v>
      </c>
      <c r="X1865" t="s">
        <v>84</v>
      </c>
    </row>
    <row r="1866" spans="1:24" hidden="1" x14ac:dyDescent="0.3">
      <c r="A1866">
        <v>0.58817692312269831</v>
      </c>
      <c r="B1866">
        <v>0</v>
      </c>
      <c r="C1866" t="s">
        <v>85</v>
      </c>
      <c r="D1866">
        <v>0.1</v>
      </c>
      <c r="E1866" t="s">
        <v>93</v>
      </c>
      <c r="F1866">
        <v>-62.543658974546368</v>
      </c>
      <c r="G1866" t="s">
        <v>56</v>
      </c>
      <c r="H1866" t="s">
        <v>84</v>
      </c>
      <c r="I1866" t="s">
        <v>84</v>
      </c>
      <c r="J1866" t="s">
        <v>84</v>
      </c>
      <c r="K1866" t="s">
        <v>84</v>
      </c>
      <c r="L1866" t="s">
        <v>84</v>
      </c>
      <c r="M1866" t="s">
        <v>84</v>
      </c>
      <c r="N1866" t="s">
        <v>84</v>
      </c>
      <c r="O1866" t="s">
        <v>84</v>
      </c>
      <c r="P1866" t="s">
        <v>84</v>
      </c>
      <c r="Q1866" t="s">
        <v>84</v>
      </c>
      <c r="R1866" t="s">
        <v>84</v>
      </c>
      <c r="S1866" t="s">
        <v>84</v>
      </c>
      <c r="T1866" t="s">
        <v>84</v>
      </c>
      <c r="U1866" t="s">
        <v>84</v>
      </c>
      <c r="V1866" t="s">
        <v>84</v>
      </c>
      <c r="W1866" t="s">
        <v>84</v>
      </c>
      <c r="X1866" t="s">
        <v>84</v>
      </c>
    </row>
    <row r="1867" spans="1:24" hidden="1" x14ac:dyDescent="0.3">
      <c r="A1867">
        <v>0.53601254192907377</v>
      </c>
      <c r="B1867">
        <v>0</v>
      </c>
      <c r="C1867" t="s">
        <v>85</v>
      </c>
      <c r="D1867">
        <v>0.1</v>
      </c>
      <c r="E1867" t="s">
        <v>93</v>
      </c>
      <c r="F1867">
        <v>-65.865596260009312</v>
      </c>
      <c r="G1867" t="s">
        <v>56</v>
      </c>
      <c r="H1867" t="s">
        <v>84</v>
      </c>
      <c r="I1867" t="s">
        <v>84</v>
      </c>
      <c r="J1867" t="s">
        <v>84</v>
      </c>
      <c r="K1867" t="s">
        <v>84</v>
      </c>
      <c r="L1867" t="s">
        <v>84</v>
      </c>
      <c r="M1867" t="s">
        <v>84</v>
      </c>
      <c r="N1867" t="s">
        <v>84</v>
      </c>
      <c r="O1867" t="s">
        <v>84</v>
      </c>
      <c r="P1867" t="s">
        <v>84</v>
      </c>
      <c r="Q1867" t="s">
        <v>84</v>
      </c>
      <c r="R1867" t="s">
        <v>84</v>
      </c>
      <c r="S1867" t="s">
        <v>84</v>
      </c>
      <c r="T1867" t="s">
        <v>84</v>
      </c>
      <c r="U1867" t="s">
        <v>84</v>
      </c>
      <c r="V1867" t="s">
        <v>84</v>
      </c>
      <c r="W1867" t="s">
        <v>84</v>
      </c>
      <c r="X1867" t="s">
        <v>84</v>
      </c>
    </row>
    <row r="1868" spans="1:24" hidden="1" x14ac:dyDescent="0.3">
      <c r="A1868">
        <v>0.45634040649747065</v>
      </c>
      <c r="B1868">
        <v>0</v>
      </c>
      <c r="C1868" t="s">
        <v>85</v>
      </c>
      <c r="D1868">
        <v>0.1</v>
      </c>
      <c r="E1868" t="s">
        <v>93</v>
      </c>
      <c r="F1868">
        <v>-70.939285073077073</v>
      </c>
      <c r="G1868" t="s">
        <v>56</v>
      </c>
      <c r="H1868" t="s">
        <v>84</v>
      </c>
      <c r="I1868" t="s">
        <v>84</v>
      </c>
      <c r="J1868" t="s">
        <v>84</v>
      </c>
      <c r="K1868" t="s">
        <v>84</v>
      </c>
      <c r="L1868" t="s">
        <v>84</v>
      </c>
      <c r="M1868" t="s">
        <v>84</v>
      </c>
      <c r="N1868" t="s">
        <v>84</v>
      </c>
      <c r="O1868" t="s">
        <v>84</v>
      </c>
      <c r="P1868" t="s">
        <v>84</v>
      </c>
      <c r="Q1868" t="s">
        <v>84</v>
      </c>
      <c r="R1868" t="s">
        <v>84</v>
      </c>
      <c r="S1868" t="s">
        <v>84</v>
      </c>
      <c r="T1868" t="s">
        <v>84</v>
      </c>
      <c r="U1868" t="s">
        <v>84</v>
      </c>
      <c r="V1868" t="s">
        <v>84</v>
      </c>
      <c r="W1868" t="s">
        <v>84</v>
      </c>
      <c r="X1868" t="s">
        <v>84</v>
      </c>
    </row>
    <row r="1869" spans="1:24" hidden="1" x14ac:dyDescent="0.3">
      <c r="A1869">
        <v>1.084833043229098</v>
      </c>
      <c r="B1869">
        <v>0</v>
      </c>
      <c r="C1869" t="s">
        <v>85</v>
      </c>
      <c r="D1869">
        <v>0.1</v>
      </c>
      <c r="E1869" t="s">
        <v>93</v>
      </c>
      <c r="F1869">
        <v>-30.915554783856713</v>
      </c>
      <c r="G1869" t="s">
        <v>56</v>
      </c>
      <c r="H1869" t="s">
        <v>84</v>
      </c>
      <c r="I1869" t="s">
        <v>84</v>
      </c>
      <c r="J1869" t="s">
        <v>84</v>
      </c>
      <c r="K1869" t="s">
        <v>84</v>
      </c>
      <c r="L1869" t="s">
        <v>84</v>
      </c>
      <c r="M1869" t="s">
        <v>84</v>
      </c>
      <c r="N1869" t="s">
        <v>84</v>
      </c>
      <c r="O1869" t="s">
        <v>84</v>
      </c>
      <c r="P1869" t="s">
        <v>84</v>
      </c>
      <c r="Q1869" t="s">
        <v>84</v>
      </c>
      <c r="R1869" t="s">
        <v>84</v>
      </c>
      <c r="S1869" t="s">
        <v>84</v>
      </c>
      <c r="T1869" t="s">
        <v>84</v>
      </c>
      <c r="U1869" t="s">
        <v>84</v>
      </c>
      <c r="V1869" t="s">
        <v>84</v>
      </c>
      <c r="W1869" t="s">
        <v>84</v>
      </c>
      <c r="X1869" t="s">
        <v>84</v>
      </c>
    </row>
    <row r="1870" spans="1:24" hidden="1" x14ac:dyDescent="0.3">
      <c r="A1870">
        <v>0.38797400596242521</v>
      </c>
      <c r="B1870">
        <v>0</v>
      </c>
      <c r="C1870" t="s">
        <v>85</v>
      </c>
      <c r="D1870">
        <v>0.1</v>
      </c>
      <c r="E1870" t="s">
        <v>93</v>
      </c>
      <c r="F1870">
        <v>-75.293000957624329</v>
      </c>
      <c r="G1870" t="s">
        <v>56</v>
      </c>
      <c r="H1870" t="s">
        <v>84</v>
      </c>
      <c r="I1870" t="s">
        <v>84</v>
      </c>
      <c r="J1870" t="s">
        <v>84</v>
      </c>
      <c r="K1870" t="s">
        <v>84</v>
      </c>
      <c r="L1870" t="s">
        <v>84</v>
      </c>
      <c r="M1870" t="s">
        <v>84</v>
      </c>
      <c r="N1870" t="s">
        <v>84</v>
      </c>
      <c r="O1870" t="s">
        <v>84</v>
      </c>
      <c r="P1870" t="s">
        <v>84</v>
      </c>
      <c r="Q1870" t="s">
        <v>84</v>
      </c>
      <c r="R1870" t="s">
        <v>84</v>
      </c>
      <c r="S1870" t="s">
        <v>84</v>
      </c>
      <c r="T1870" t="s">
        <v>84</v>
      </c>
      <c r="U1870" t="s">
        <v>84</v>
      </c>
      <c r="V1870" t="s">
        <v>84</v>
      </c>
      <c r="W1870" t="s">
        <v>84</v>
      </c>
      <c r="X1870" t="s">
        <v>84</v>
      </c>
    </row>
    <row r="1871" spans="1:24" hidden="1" x14ac:dyDescent="0.3">
      <c r="A1871">
        <v>0.37175221191004165</v>
      </c>
      <c r="B1871">
        <v>0</v>
      </c>
      <c r="C1871" t="s">
        <v>85</v>
      </c>
      <c r="D1871">
        <v>0.1</v>
      </c>
      <c r="E1871" t="s">
        <v>93</v>
      </c>
      <c r="F1871">
        <v>-76.326038851809102</v>
      </c>
      <c r="G1871" t="s">
        <v>56</v>
      </c>
      <c r="H1871" t="s">
        <v>84</v>
      </c>
      <c r="I1871" t="s">
        <v>84</v>
      </c>
      <c r="J1871" t="s">
        <v>84</v>
      </c>
      <c r="K1871" t="s">
        <v>84</v>
      </c>
      <c r="L1871" t="s">
        <v>84</v>
      </c>
      <c r="M1871" t="s">
        <v>84</v>
      </c>
      <c r="N1871" t="s">
        <v>84</v>
      </c>
      <c r="O1871" t="s">
        <v>84</v>
      </c>
      <c r="P1871" t="s">
        <v>84</v>
      </c>
      <c r="Q1871" t="s">
        <v>84</v>
      </c>
      <c r="R1871" t="s">
        <v>84</v>
      </c>
      <c r="S1871" t="s">
        <v>84</v>
      </c>
      <c r="T1871" t="s">
        <v>84</v>
      </c>
      <c r="U1871" t="s">
        <v>84</v>
      </c>
      <c r="V1871" t="s">
        <v>84</v>
      </c>
      <c r="W1871" t="s">
        <v>84</v>
      </c>
      <c r="X1871" t="s">
        <v>84</v>
      </c>
    </row>
    <row r="1872" spans="1:24" hidden="1" x14ac:dyDescent="0.3">
      <c r="A1872">
        <v>0.21770197817666512</v>
      </c>
      <c r="B1872">
        <v>0</v>
      </c>
      <c r="C1872" t="s">
        <v>85</v>
      </c>
      <c r="D1872">
        <v>0.1</v>
      </c>
      <c r="E1872" t="s">
        <v>93</v>
      </c>
      <c r="F1872">
        <v>-86.13628108153442</v>
      </c>
      <c r="G1872" t="s">
        <v>56</v>
      </c>
      <c r="H1872" t="s">
        <v>84</v>
      </c>
      <c r="I1872" t="s">
        <v>84</v>
      </c>
      <c r="J1872" t="s">
        <v>84</v>
      </c>
      <c r="K1872" t="s">
        <v>84</v>
      </c>
      <c r="L1872" t="s">
        <v>84</v>
      </c>
      <c r="M1872" t="s">
        <v>84</v>
      </c>
      <c r="N1872" t="s">
        <v>84</v>
      </c>
      <c r="O1872" t="s">
        <v>84</v>
      </c>
      <c r="P1872" t="s">
        <v>84</v>
      </c>
      <c r="Q1872" t="s">
        <v>84</v>
      </c>
      <c r="R1872" t="s">
        <v>84</v>
      </c>
      <c r="S1872" t="s">
        <v>84</v>
      </c>
      <c r="T1872" t="s">
        <v>84</v>
      </c>
      <c r="U1872" t="s">
        <v>84</v>
      </c>
      <c r="V1872" t="s">
        <v>84</v>
      </c>
      <c r="W1872" t="s">
        <v>84</v>
      </c>
      <c r="X1872" t="s">
        <v>84</v>
      </c>
    </row>
    <row r="1873" spans="1:24" hidden="1" x14ac:dyDescent="0.3">
      <c r="A1873">
        <v>0.484142544242883</v>
      </c>
      <c r="B1873">
        <v>0</v>
      </c>
      <c r="C1873" t="s">
        <v>85</v>
      </c>
      <c r="D1873">
        <v>0.1</v>
      </c>
      <c r="E1873" t="s">
        <v>93</v>
      </c>
      <c r="F1873">
        <v>-69.168786585819078</v>
      </c>
      <c r="G1873" t="s">
        <v>56</v>
      </c>
      <c r="H1873" t="s">
        <v>84</v>
      </c>
      <c r="I1873" t="s">
        <v>84</v>
      </c>
      <c r="J1873" t="s">
        <v>84</v>
      </c>
      <c r="K1873" t="s">
        <v>84</v>
      </c>
      <c r="L1873" t="s">
        <v>84</v>
      </c>
      <c r="M1873" t="s">
        <v>84</v>
      </c>
      <c r="N1873" t="s">
        <v>84</v>
      </c>
      <c r="O1873" t="s">
        <v>84</v>
      </c>
      <c r="P1873" t="s">
        <v>84</v>
      </c>
      <c r="Q1873" t="s">
        <v>84</v>
      </c>
      <c r="R1873" t="s">
        <v>84</v>
      </c>
      <c r="S1873" t="s">
        <v>84</v>
      </c>
      <c r="T1873" t="s">
        <v>84</v>
      </c>
      <c r="U1873" t="s">
        <v>84</v>
      </c>
      <c r="V1873" t="s">
        <v>84</v>
      </c>
      <c r="W1873" t="s">
        <v>84</v>
      </c>
      <c r="X1873" t="s">
        <v>84</v>
      </c>
    </row>
    <row r="1874" spans="1:24" hidden="1" x14ac:dyDescent="0.3">
      <c r="A1874">
        <v>1.2154754791314704</v>
      </c>
      <c r="B1874">
        <v>0</v>
      </c>
      <c r="C1874" t="s">
        <v>85</v>
      </c>
      <c r="D1874">
        <v>0.1</v>
      </c>
      <c r="E1874" t="s">
        <v>93</v>
      </c>
      <c r="F1874">
        <v>-22.595970252087476</v>
      </c>
      <c r="G1874" t="s">
        <v>56</v>
      </c>
      <c r="H1874" t="s">
        <v>84</v>
      </c>
      <c r="I1874" t="s">
        <v>84</v>
      </c>
      <c r="J1874" t="s">
        <v>84</v>
      </c>
      <c r="K1874" t="s">
        <v>84</v>
      </c>
      <c r="L1874" t="s">
        <v>84</v>
      </c>
      <c r="M1874" t="s">
        <v>84</v>
      </c>
      <c r="N1874" t="s">
        <v>84</v>
      </c>
      <c r="O1874" t="s">
        <v>84</v>
      </c>
      <c r="P1874" t="s">
        <v>84</v>
      </c>
      <c r="Q1874" t="s">
        <v>84</v>
      </c>
      <c r="R1874" t="s">
        <v>84</v>
      </c>
      <c r="S1874" t="s">
        <v>84</v>
      </c>
      <c r="T1874" t="s">
        <v>84</v>
      </c>
      <c r="U1874" t="s">
        <v>84</v>
      </c>
      <c r="V1874" t="s">
        <v>84</v>
      </c>
      <c r="W1874" t="s">
        <v>84</v>
      </c>
      <c r="X1874" t="s">
        <v>84</v>
      </c>
    </row>
    <row r="1875" spans="1:24" hidden="1" x14ac:dyDescent="0.3">
      <c r="A1875">
        <v>0.54530383208432276</v>
      </c>
      <c r="B1875">
        <v>0</v>
      </c>
      <c r="C1875" t="s">
        <v>85</v>
      </c>
      <c r="D1875">
        <v>0.1</v>
      </c>
      <c r="E1875" t="s">
        <v>93</v>
      </c>
      <c r="F1875">
        <v>-65.273907400858249</v>
      </c>
      <c r="G1875" t="s">
        <v>56</v>
      </c>
      <c r="H1875" t="s">
        <v>84</v>
      </c>
      <c r="I1875" t="s">
        <v>84</v>
      </c>
      <c r="J1875" t="s">
        <v>84</v>
      </c>
      <c r="K1875" t="s">
        <v>84</v>
      </c>
      <c r="L1875" t="s">
        <v>84</v>
      </c>
      <c r="M1875" t="s">
        <v>84</v>
      </c>
      <c r="N1875" t="s">
        <v>84</v>
      </c>
      <c r="O1875" t="s">
        <v>84</v>
      </c>
      <c r="P1875" t="s">
        <v>84</v>
      </c>
      <c r="Q1875" t="s">
        <v>84</v>
      </c>
      <c r="R1875" t="s">
        <v>84</v>
      </c>
      <c r="S1875" t="s">
        <v>84</v>
      </c>
      <c r="T1875" t="s">
        <v>84</v>
      </c>
      <c r="U1875" t="s">
        <v>84</v>
      </c>
      <c r="V1875" t="s">
        <v>84</v>
      </c>
      <c r="W1875" t="s">
        <v>84</v>
      </c>
      <c r="X1875" t="s">
        <v>84</v>
      </c>
    </row>
    <row r="1876" spans="1:24" hidden="1" x14ac:dyDescent="0.3">
      <c r="A1876">
        <v>0.45327166323003237</v>
      </c>
      <c r="B1876">
        <v>0</v>
      </c>
      <c r="C1876" t="s">
        <v>85</v>
      </c>
      <c r="D1876">
        <v>0.1</v>
      </c>
      <c r="E1876" t="s">
        <v>93</v>
      </c>
      <c r="F1876">
        <v>-71.134709085522999</v>
      </c>
      <c r="G1876" t="s">
        <v>56</v>
      </c>
      <c r="H1876" t="s">
        <v>84</v>
      </c>
      <c r="I1876" t="s">
        <v>84</v>
      </c>
      <c r="J1876" t="s">
        <v>84</v>
      </c>
      <c r="K1876" t="s">
        <v>84</v>
      </c>
      <c r="L1876" t="s">
        <v>84</v>
      </c>
      <c r="M1876" t="s">
        <v>84</v>
      </c>
      <c r="N1876" t="s">
        <v>84</v>
      </c>
      <c r="O1876" t="s">
        <v>84</v>
      </c>
      <c r="P1876" t="s">
        <v>84</v>
      </c>
      <c r="Q1876" t="s">
        <v>84</v>
      </c>
      <c r="R1876" t="s">
        <v>84</v>
      </c>
      <c r="S1876" t="s">
        <v>84</v>
      </c>
      <c r="T1876" t="s">
        <v>84</v>
      </c>
      <c r="U1876" t="s">
        <v>84</v>
      </c>
      <c r="V1876" t="s">
        <v>84</v>
      </c>
      <c r="W1876" t="s">
        <v>84</v>
      </c>
      <c r="X1876" t="s">
        <v>84</v>
      </c>
    </row>
    <row r="1877" spans="1:24" hidden="1" x14ac:dyDescent="0.3">
      <c r="A1877">
        <v>0.84684551479705994</v>
      </c>
      <c r="B1877">
        <v>0</v>
      </c>
      <c r="C1877" t="s">
        <v>85</v>
      </c>
      <c r="D1877">
        <v>0.1</v>
      </c>
      <c r="E1877" t="s">
        <v>93</v>
      </c>
      <c r="F1877">
        <v>-46.071100121183214</v>
      </c>
      <c r="G1877" t="s">
        <v>56</v>
      </c>
      <c r="H1877" t="s">
        <v>84</v>
      </c>
      <c r="I1877" t="s">
        <v>84</v>
      </c>
      <c r="J1877" t="s">
        <v>84</v>
      </c>
      <c r="K1877" t="s">
        <v>84</v>
      </c>
      <c r="L1877" t="s">
        <v>84</v>
      </c>
      <c r="M1877" t="s">
        <v>84</v>
      </c>
      <c r="N1877" t="s">
        <v>84</v>
      </c>
      <c r="O1877" t="s">
        <v>84</v>
      </c>
      <c r="P1877" t="s">
        <v>84</v>
      </c>
      <c r="Q1877" t="s">
        <v>84</v>
      </c>
      <c r="R1877" t="s">
        <v>84</v>
      </c>
      <c r="S1877" t="s">
        <v>84</v>
      </c>
      <c r="T1877" t="s">
        <v>84</v>
      </c>
      <c r="U1877" t="s">
        <v>84</v>
      </c>
      <c r="V1877" t="s">
        <v>84</v>
      </c>
      <c r="W1877" t="s">
        <v>84</v>
      </c>
      <c r="X1877" t="s">
        <v>84</v>
      </c>
    </row>
    <row r="1878" spans="1:24" hidden="1" x14ac:dyDescent="0.3">
      <c r="A1878">
        <v>1.4465091130957901</v>
      </c>
      <c r="B1878">
        <v>0</v>
      </c>
      <c r="C1878" t="s">
        <v>85</v>
      </c>
      <c r="D1878">
        <v>0.1</v>
      </c>
      <c r="E1878" t="s">
        <v>93</v>
      </c>
      <c r="F1878">
        <v>-7.8832635104254045</v>
      </c>
      <c r="G1878" t="s">
        <v>56</v>
      </c>
      <c r="H1878" t="s">
        <v>84</v>
      </c>
      <c r="I1878" t="s">
        <v>84</v>
      </c>
      <c r="J1878" t="s">
        <v>84</v>
      </c>
      <c r="K1878" t="s">
        <v>84</v>
      </c>
      <c r="L1878" t="s">
        <v>84</v>
      </c>
      <c r="M1878" t="s">
        <v>84</v>
      </c>
      <c r="N1878" t="s">
        <v>84</v>
      </c>
      <c r="O1878" t="s">
        <v>84</v>
      </c>
      <c r="P1878" t="s">
        <v>84</v>
      </c>
      <c r="Q1878" t="s">
        <v>84</v>
      </c>
      <c r="R1878" t="s">
        <v>84</v>
      </c>
      <c r="S1878" t="s">
        <v>84</v>
      </c>
      <c r="T1878" t="s">
        <v>84</v>
      </c>
      <c r="U1878" t="s">
        <v>84</v>
      </c>
      <c r="V1878" t="s">
        <v>84</v>
      </c>
      <c r="W1878" t="s">
        <v>84</v>
      </c>
      <c r="X1878" t="s">
        <v>84</v>
      </c>
    </row>
    <row r="1879" spans="1:24" hidden="1" x14ac:dyDescent="0.3">
      <c r="A1879">
        <v>0.34582718314313948</v>
      </c>
      <c r="B1879">
        <v>0</v>
      </c>
      <c r="C1879" t="s">
        <v>85</v>
      </c>
      <c r="D1879">
        <v>0.1</v>
      </c>
      <c r="E1879" t="s">
        <v>93</v>
      </c>
      <c r="F1879">
        <v>-77.976999099335202</v>
      </c>
      <c r="G1879" t="s">
        <v>56</v>
      </c>
      <c r="H1879" t="s">
        <v>84</v>
      </c>
      <c r="I1879" t="s">
        <v>84</v>
      </c>
      <c r="J1879" t="s">
        <v>84</v>
      </c>
      <c r="K1879" t="s">
        <v>84</v>
      </c>
      <c r="L1879" t="s">
        <v>84</v>
      </c>
      <c r="M1879" t="s">
        <v>84</v>
      </c>
      <c r="N1879" t="s">
        <v>84</v>
      </c>
      <c r="O1879" t="s">
        <v>84</v>
      </c>
      <c r="P1879" t="s">
        <v>84</v>
      </c>
      <c r="Q1879" t="s">
        <v>84</v>
      </c>
      <c r="R1879" t="s">
        <v>84</v>
      </c>
      <c r="S1879" t="s">
        <v>84</v>
      </c>
      <c r="T1879" t="s">
        <v>84</v>
      </c>
      <c r="U1879" t="s">
        <v>84</v>
      </c>
      <c r="V1879" t="s">
        <v>84</v>
      </c>
      <c r="W1879" t="s">
        <v>84</v>
      </c>
      <c r="X1879" t="s">
        <v>84</v>
      </c>
    </row>
    <row r="1880" spans="1:24" hidden="1" x14ac:dyDescent="0.3">
      <c r="A1880">
        <v>0.76012263665802948</v>
      </c>
      <c r="B1880">
        <v>0</v>
      </c>
      <c r="C1880" t="s">
        <v>85</v>
      </c>
      <c r="D1880">
        <v>0.1</v>
      </c>
      <c r="E1880" t="s">
        <v>93</v>
      </c>
      <c r="F1880">
        <v>-51.593795029100839</v>
      </c>
      <c r="G1880" t="s">
        <v>56</v>
      </c>
      <c r="H1880" t="s">
        <v>84</v>
      </c>
      <c r="I1880" t="s">
        <v>84</v>
      </c>
      <c r="J1880" t="s">
        <v>84</v>
      </c>
      <c r="K1880" t="s">
        <v>84</v>
      </c>
      <c r="L1880" t="s">
        <v>84</v>
      </c>
      <c r="M1880" t="s">
        <v>84</v>
      </c>
      <c r="N1880" t="s">
        <v>84</v>
      </c>
      <c r="O1880" t="s">
        <v>84</v>
      </c>
      <c r="P1880" t="s">
        <v>84</v>
      </c>
      <c r="Q1880" t="s">
        <v>84</v>
      </c>
      <c r="R1880" t="s">
        <v>84</v>
      </c>
      <c r="S1880" t="s">
        <v>84</v>
      </c>
      <c r="T1880" t="s">
        <v>84</v>
      </c>
      <c r="U1880" t="s">
        <v>84</v>
      </c>
      <c r="V1880" t="s">
        <v>84</v>
      </c>
      <c r="W1880" t="s">
        <v>84</v>
      </c>
      <c r="X1880" t="s">
        <v>84</v>
      </c>
    </row>
    <row r="1881" spans="1:24" hidden="1" x14ac:dyDescent="0.3">
      <c r="A1881">
        <v>1.0025804386449191</v>
      </c>
      <c r="B1881">
        <v>0</v>
      </c>
      <c r="C1881" t="s">
        <v>85</v>
      </c>
      <c r="D1881">
        <v>0.1</v>
      </c>
      <c r="E1881" t="s">
        <v>93</v>
      </c>
      <c r="F1881">
        <v>-36.153573288867157</v>
      </c>
      <c r="G1881" t="s">
        <v>56</v>
      </c>
      <c r="H1881" t="s">
        <v>84</v>
      </c>
      <c r="I1881" t="s">
        <v>84</v>
      </c>
      <c r="J1881" t="s">
        <v>84</v>
      </c>
      <c r="K1881" t="s">
        <v>84</v>
      </c>
      <c r="L1881" t="s">
        <v>84</v>
      </c>
      <c r="M1881" t="s">
        <v>84</v>
      </c>
      <c r="N1881" t="s">
        <v>84</v>
      </c>
      <c r="O1881" t="s">
        <v>84</v>
      </c>
      <c r="P1881" t="s">
        <v>84</v>
      </c>
      <c r="Q1881" t="s">
        <v>84</v>
      </c>
      <c r="R1881" t="s">
        <v>84</v>
      </c>
      <c r="S1881" t="s">
        <v>84</v>
      </c>
      <c r="T1881" t="s">
        <v>84</v>
      </c>
      <c r="U1881" t="s">
        <v>84</v>
      </c>
      <c r="V1881" t="s">
        <v>84</v>
      </c>
      <c r="W1881" t="s">
        <v>84</v>
      </c>
      <c r="X1881" t="s">
        <v>84</v>
      </c>
    </row>
    <row r="1882" spans="1:24" hidden="1" x14ac:dyDescent="0.3">
      <c r="A1882">
        <v>0.81832989639400844</v>
      </c>
      <c r="B1882">
        <v>0</v>
      </c>
      <c r="C1882" t="s">
        <v>85</v>
      </c>
      <c r="D1882">
        <v>0.1</v>
      </c>
      <c r="E1882" t="s">
        <v>93</v>
      </c>
      <c r="F1882">
        <v>-47.887034554288455</v>
      </c>
      <c r="G1882" t="s">
        <v>56</v>
      </c>
      <c r="H1882" t="s">
        <v>84</v>
      </c>
      <c r="I1882" t="s">
        <v>84</v>
      </c>
      <c r="J1882" t="s">
        <v>84</v>
      </c>
      <c r="K1882" t="s">
        <v>84</v>
      </c>
      <c r="L1882" t="s">
        <v>84</v>
      </c>
      <c r="M1882" t="s">
        <v>84</v>
      </c>
      <c r="N1882" t="s">
        <v>84</v>
      </c>
      <c r="O1882" t="s">
        <v>84</v>
      </c>
      <c r="P1882" t="s">
        <v>84</v>
      </c>
      <c r="Q1882" t="s">
        <v>84</v>
      </c>
      <c r="R1882" t="s">
        <v>84</v>
      </c>
      <c r="S1882" t="s">
        <v>84</v>
      </c>
      <c r="T1882" t="s">
        <v>84</v>
      </c>
      <c r="U1882" t="s">
        <v>84</v>
      </c>
      <c r="V1882" t="s">
        <v>84</v>
      </c>
      <c r="W1882" t="s">
        <v>84</v>
      </c>
      <c r="X1882" t="s">
        <v>84</v>
      </c>
    </row>
    <row r="1883" spans="1:24" hidden="1" x14ac:dyDescent="0.3">
      <c r="A1883">
        <v>0.9260170549792246</v>
      </c>
      <c r="B1883">
        <v>0</v>
      </c>
      <c r="C1883" t="s">
        <v>85</v>
      </c>
      <c r="D1883">
        <v>0.1</v>
      </c>
      <c r="E1883" t="s">
        <v>93</v>
      </c>
      <c r="F1883">
        <v>-41.029290264330093</v>
      </c>
      <c r="G1883" t="s">
        <v>56</v>
      </c>
      <c r="H1883" t="s">
        <v>84</v>
      </c>
      <c r="I1883" t="s">
        <v>84</v>
      </c>
      <c r="J1883" t="s">
        <v>84</v>
      </c>
      <c r="K1883" t="s">
        <v>84</v>
      </c>
      <c r="L1883" t="s">
        <v>84</v>
      </c>
      <c r="M1883" t="s">
        <v>84</v>
      </c>
      <c r="N1883" t="s">
        <v>84</v>
      </c>
      <c r="O1883" t="s">
        <v>84</v>
      </c>
      <c r="P1883" t="s">
        <v>84</v>
      </c>
      <c r="Q1883" t="s">
        <v>84</v>
      </c>
      <c r="R1883" t="s">
        <v>84</v>
      </c>
      <c r="S1883" t="s">
        <v>84</v>
      </c>
      <c r="T1883" t="s">
        <v>84</v>
      </c>
      <c r="U1883" t="s">
        <v>84</v>
      </c>
      <c r="V1883" t="s">
        <v>84</v>
      </c>
      <c r="W1883" t="s">
        <v>84</v>
      </c>
      <c r="X1883" t="s">
        <v>84</v>
      </c>
    </row>
    <row r="1884" spans="1:24" hidden="1" x14ac:dyDescent="0.3">
      <c r="A1884">
        <v>0.35971207525534288</v>
      </c>
      <c r="B1884">
        <v>0</v>
      </c>
      <c r="C1884" t="s">
        <v>85</v>
      </c>
      <c r="D1884">
        <v>0.1</v>
      </c>
      <c r="E1884" t="s">
        <v>93</v>
      </c>
      <c r="F1884">
        <v>-77.092780025769414</v>
      </c>
      <c r="G1884" t="s">
        <v>56</v>
      </c>
      <c r="H1884" t="s">
        <v>84</v>
      </c>
      <c r="I1884" t="s">
        <v>84</v>
      </c>
      <c r="J1884" t="s">
        <v>84</v>
      </c>
      <c r="K1884" t="s">
        <v>84</v>
      </c>
      <c r="L1884" t="s">
        <v>84</v>
      </c>
      <c r="M1884" t="s">
        <v>84</v>
      </c>
      <c r="N1884" t="s">
        <v>84</v>
      </c>
      <c r="O1884" t="s">
        <v>84</v>
      </c>
      <c r="P1884" t="s">
        <v>84</v>
      </c>
      <c r="Q1884" t="s">
        <v>84</v>
      </c>
      <c r="R1884" t="s">
        <v>84</v>
      </c>
      <c r="S1884" t="s">
        <v>84</v>
      </c>
      <c r="T1884" t="s">
        <v>84</v>
      </c>
      <c r="U1884" t="s">
        <v>84</v>
      </c>
      <c r="V1884" t="s">
        <v>84</v>
      </c>
      <c r="W1884" t="s">
        <v>84</v>
      </c>
      <c r="X1884" t="s">
        <v>84</v>
      </c>
    </row>
    <row r="1885" spans="1:24" hidden="1" x14ac:dyDescent="0.3">
      <c r="A1885">
        <v>4.6367760399121216E-2</v>
      </c>
      <c r="B1885">
        <v>0</v>
      </c>
      <c r="C1885" t="s">
        <v>85</v>
      </c>
      <c r="D1885">
        <v>0.1</v>
      </c>
      <c r="E1885" t="s">
        <v>93</v>
      </c>
      <c r="F1885">
        <v>-97.047203693617703</v>
      </c>
      <c r="G1885" t="s">
        <v>56</v>
      </c>
      <c r="H1885" t="s">
        <v>84</v>
      </c>
      <c r="I1885" t="s">
        <v>84</v>
      </c>
      <c r="J1885" t="s">
        <v>84</v>
      </c>
      <c r="K1885" t="s">
        <v>84</v>
      </c>
      <c r="L1885" t="s">
        <v>84</v>
      </c>
      <c r="M1885" t="s">
        <v>84</v>
      </c>
      <c r="N1885" t="s">
        <v>84</v>
      </c>
      <c r="O1885" t="s">
        <v>84</v>
      </c>
      <c r="P1885" t="s">
        <v>84</v>
      </c>
      <c r="Q1885" t="s">
        <v>84</v>
      </c>
      <c r="R1885" t="s">
        <v>84</v>
      </c>
      <c r="S1885" t="s">
        <v>84</v>
      </c>
      <c r="T1885" t="s">
        <v>84</v>
      </c>
      <c r="U1885" t="s">
        <v>84</v>
      </c>
      <c r="V1885" t="s">
        <v>84</v>
      </c>
      <c r="W1885" t="s">
        <v>84</v>
      </c>
      <c r="X1885" t="s">
        <v>84</v>
      </c>
    </row>
    <row r="1886" spans="1:24" hidden="1" x14ac:dyDescent="0.3">
      <c r="A1886">
        <v>0.21856079535894166</v>
      </c>
      <c r="B1886">
        <v>0</v>
      </c>
      <c r="C1886" t="s">
        <v>85</v>
      </c>
      <c r="D1886">
        <v>0.1</v>
      </c>
      <c r="E1886" t="s">
        <v>93</v>
      </c>
      <c r="F1886">
        <v>-86.081589800742435</v>
      </c>
      <c r="G1886" t="s">
        <v>56</v>
      </c>
      <c r="H1886" t="s">
        <v>84</v>
      </c>
      <c r="I1886" t="s">
        <v>84</v>
      </c>
      <c r="J1886" t="s">
        <v>84</v>
      </c>
      <c r="K1886" t="s">
        <v>84</v>
      </c>
      <c r="L1886" t="s">
        <v>84</v>
      </c>
      <c r="M1886" t="s">
        <v>84</v>
      </c>
      <c r="N1886" t="s">
        <v>84</v>
      </c>
      <c r="O1886" t="s">
        <v>84</v>
      </c>
      <c r="P1886" t="s">
        <v>84</v>
      </c>
      <c r="Q1886" t="s">
        <v>84</v>
      </c>
      <c r="R1886" t="s">
        <v>84</v>
      </c>
      <c r="S1886" t="s">
        <v>84</v>
      </c>
      <c r="T1886" t="s">
        <v>84</v>
      </c>
      <c r="U1886" t="s">
        <v>84</v>
      </c>
      <c r="V1886" t="s">
        <v>84</v>
      </c>
      <c r="W1886" t="s">
        <v>84</v>
      </c>
      <c r="X1886" t="s">
        <v>84</v>
      </c>
    </row>
    <row r="1887" spans="1:24" hidden="1" x14ac:dyDescent="0.3">
      <c r="A1887">
        <v>0.61031336007878456</v>
      </c>
      <c r="B1887">
        <v>0</v>
      </c>
      <c r="C1887" t="s">
        <v>86</v>
      </c>
      <c r="D1887">
        <v>0.1</v>
      </c>
      <c r="E1887" t="s">
        <v>93</v>
      </c>
      <c r="F1887">
        <v>-61.133964205643224</v>
      </c>
      <c r="G1887" t="s">
        <v>56</v>
      </c>
      <c r="H1887" t="s">
        <v>84</v>
      </c>
      <c r="I1887" t="s">
        <v>84</v>
      </c>
      <c r="J1887" t="s">
        <v>84</v>
      </c>
      <c r="K1887" t="s">
        <v>84</v>
      </c>
      <c r="L1887" t="s">
        <v>84</v>
      </c>
      <c r="M1887" t="s">
        <v>84</v>
      </c>
      <c r="N1887" t="s">
        <v>84</v>
      </c>
      <c r="O1887" t="s">
        <v>84</v>
      </c>
      <c r="P1887" t="s">
        <v>84</v>
      </c>
      <c r="Q1887" t="s">
        <v>84</v>
      </c>
      <c r="R1887" t="s">
        <v>84</v>
      </c>
      <c r="S1887" t="s">
        <v>84</v>
      </c>
      <c r="T1887" t="s">
        <v>84</v>
      </c>
      <c r="U1887" t="s">
        <v>84</v>
      </c>
      <c r="V1887" t="s">
        <v>84</v>
      </c>
      <c r="W1887" t="s">
        <v>84</v>
      </c>
      <c r="X1887" t="s">
        <v>84</v>
      </c>
    </row>
    <row r="1888" spans="1:24" hidden="1" x14ac:dyDescent="0.3">
      <c r="A1888">
        <v>0.28501300181450312</v>
      </c>
      <c r="B1888">
        <v>0</v>
      </c>
      <c r="C1888" t="s">
        <v>86</v>
      </c>
      <c r="D1888">
        <v>0.1</v>
      </c>
      <c r="E1888" t="s">
        <v>93</v>
      </c>
      <c r="F1888">
        <v>-81.849773812997313</v>
      </c>
      <c r="G1888" t="s">
        <v>56</v>
      </c>
      <c r="H1888" t="s">
        <v>84</v>
      </c>
      <c r="I1888" t="s">
        <v>84</v>
      </c>
      <c r="J1888" t="s">
        <v>84</v>
      </c>
      <c r="K1888" t="s">
        <v>84</v>
      </c>
      <c r="L1888" t="s">
        <v>84</v>
      </c>
      <c r="M1888" t="s">
        <v>84</v>
      </c>
      <c r="N1888" t="s">
        <v>84</v>
      </c>
      <c r="O1888" t="s">
        <v>84</v>
      </c>
      <c r="P1888" t="s">
        <v>84</v>
      </c>
      <c r="Q1888" t="s">
        <v>84</v>
      </c>
      <c r="R1888" t="s">
        <v>84</v>
      </c>
      <c r="S1888" t="s">
        <v>84</v>
      </c>
      <c r="T1888" t="s">
        <v>84</v>
      </c>
      <c r="U1888" t="s">
        <v>84</v>
      </c>
      <c r="V1888" t="s">
        <v>84</v>
      </c>
      <c r="W1888" t="s">
        <v>84</v>
      </c>
      <c r="X1888" t="s">
        <v>84</v>
      </c>
    </row>
    <row r="1889" spans="1:24" hidden="1" x14ac:dyDescent="0.3">
      <c r="A1889">
        <v>1.0313866458216638</v>
      </c>
      <c r="B1889">
        <v>0</v>
      </c>
      <c r="C1889" t="s">
        <v>86</v>
      </c>
      <c r="D1889">
        <v>0.1</v>
      </c>
      <c r="E1889" t="s">
        <v>93</v>
      </c>
      <c r="F1889">
        <v>-34.319133552718348</v>
      </c>
      <c r="G1889" t="s">
        <v>56</v>
      </c>
      <c r="H1889" t="s">
        <v>84</v>
      </c>
      <c r="I1889" t="s">
        <v>84</v>
      </c>
      <c r="J1889" t="s">
        <v>84</v>
      </c>
      <c r="K1889" t="s">
        <v>84</v>
      </c>
      <c r="L1889" t="s">
        <v>84</v>
      </c>
      <c r="M1889" t="s">
        <v>84</v>
      </c>
      <c r="N1889" t="s">
        <v>84</v>
      </c>
      <c r="O1889" t="s">
        <v>84</v>
      </c>
      <c r="P1889" t="s">
        <v>84</v>
      </c>
      <c r="Q1889" t="s">
        <v>84</v>
      </c>
      <c r="R1889" t="s">
        <v>84</v>
      </c>
      <c r="S1889" t="s">
        <v>84</v>
      </c>
      <c r="T1889" t="s">
        <v>84</v>
      </c>
      <c r="U1889" t="s">
        <v>84</v>
      </c>
      <c r="V1889" t="s">
        <v>84</v>
      </c>
      <c r="W1889" t="s">
        <v>84</v>
      </c>
      <c r="X1889" t="s">
        <v>84</v>
      </c>
    </row>
    <row r="1890" spans="1:24" hidden="1" x14ac:dyDescent="0.3">
      <c r="A1890">
        <v>0.22707096004952293</v>
      </c>
      <c r="B1890">
        <v>0</v>
      </c>
      <c r="C1890" t="s">
        <v>86</v>
      </c>
      <c r="D1890">
        <v>0.1</v>
      </c>
      <c r="E1890" t="s">
        <v>93</v>
      </c>
      <c r="F1890">
        <v>-85.539644650734076</v>
      </c>
      <c r="G1890" t="s">
        <v>56</v>
      </c>
      <c r="H1890" t="s">
        <v>84</v>
      </c>
      <c r="I1890" t="s">
        <v>84</v>
      </c>
      <c r="J1890" t="s">
        <v>84</v>
      </c>
      <c r="K1890" t="s">
        <v>84</v>
      </c>
      <c r="L1890" t="s">
        <v>84</v>
      </c>
      <c r="M1890" t="s">
        <v>84</v>
      </c>
      <c r="N1890" t="s">
        <v>84</v>
      </c>
      <c r="O1890" t="s">
        <v>84</v>
      </c>
      <c r="P1890" t="s">
        <v>84</v>
      </c>
      <c r="Q1890" t="s">
        <v>84</v>
      </c>
      <c r="R1890" t="s">
        <v>84</v>
      </c>
      <c r="S1890" t="s">
        <v>84</v>
      </c>
      <c r="T1890" t="s">
        <v>84</v>
      </c>
      <c r="U1890" t="s">
        <v>84</v>
      </c>
      <c r="V1890" t="s">
        <v>84</v>
      </c>
      <c r="W1890" t="s">
        <v>84</v>
      </c>
      <c r="X1890" t="s">
        <v>84</v>
      </c>
    </row>
    <row r="1891" spans="1:24" hidden="1" x14ac:dyDescent="0.3">
      <c r="A1891">
        <v>0.13173114241307185</v>
      </c>
      <c r="B1891">
        <v>0</v>
      </c>
      <c r="C1891" t="s">
        <v>86</v>
      </c>
      <c r="D1891">
        <v>0.1</v>
      </c>
      <c r="E1891" t="s">
        <v>93</v>
      </c>
      <c r="F1891">
        <v>-91.611084352475842</v>
      </c>
      <c r="G1891" t="s">
        <v>56</v>
      </c>
      <c r="H1891" t="s">
        <v>84</v>
      </c>
      <c r="I1891" t="s">
        <v>84</v>
      </c>
      <c r="J1891" t="s">
        <v>84</v>
      </c>
      <c r="K1891" t="s">
        <v>84</v>
      </c>
      <c r="L1891" t="s">
        <v>84</v>
      </c>
      <c r="M1891" t="s">
        <v>84</v>
      </c>
      <c r="N1891" t="s">
        <v>84</v>
      </c>
      <c r="O1891" t="s">
        <v>84</v>
      </c>
      <c r="P1891" t="s">
        <v>84</v>
      </c>
      <c r="Q1891" t="s">
        <v>84</v>
      </c>
      <c r="R1891" t="s">
        <v>84</v>
      </c>
      <c r="S1891" t="s">
        <v>84</v>
      </c>
      <c r="T1891" t="s">
        <v>84</v>
      </c>
      <c r="U1891" t="s">
        <v>84</v>
      </c>
      <c r="V1891" t="s">
        <v>84</v>
      </c>
      <c r="W1891" t="s">
        <v>84</v>
      </c>
      <c r="X1891" t="s">
        <v>84</v>
      </c>
    </row>
    <row r="1892" spans="1:24" hidden="1" x14ac:dyDescent="0.3">
      <c r="A1892">
        <v>0.53522514838478297</v>
      </c>
      <c r="B1892">
        <v>0</v>
      </c>
      <c r="C1892" t="s">
        <v>86</v>
      </c>
      <c r="D1892">
        <v>0.1</v>
      </c>
      <c r="E1892" t="s">
        <v>93</v>
      </c>
      <c r="F1892">
        <v>-65.915739133618871</v>
      </c>
      <c r="G1892" t="s">
        <v>56</v>
      </c>
      <c r="H1892" t="s">
        <v>84</v>
      </c>
      <c r="I1892" t="s">
        <v>84</v>
      </c>
      <c r="J1892" t="s">
        <v>84</v>
      </c>
      <c r="K1892" t="s">
        <v>84</v>
      </c>
      <c r="L1892" t="s">
        <v>84</v>
      </c>
      <c r="M1892" t="s">
        <v>84</v>
      </c>
      <c r="N1892" t="s">
        <v>84</v>
      </c>
      <c r="O1892" t="s">
        <v>84</v>
      </c>
      <c r="P1892" t="s">
        <v>84</v>
      </c>
      <c r="Q1892" t="s">
        <v>84</v>
      </c>
      <c r="R1892" t="s">
        <v>84</v>
      </c>
      <c r="S1892" t="s">
        <v>84</v>
      </c>
      <c r="T1892" t="s">
        <v>84</v>
      </c>
      <c r="U1892" t="s">
        <v>84</v>
      </c>
      <c r="V1892" t="s">
        <v>84</v>
      </c>
      <c r="W1892" t="s">
        <v>84</v>
      </c>
      <c r="X1892" t="s">
        <v>84</v>
      </c>
    </row>
    <row r="1893" spans="1:24" hidden="1" x14ac:dyDescent="0.3">
      <c r="A1893">
        <v>0.53511448352140889</v>
      </c>
      <c r="B1893">
        <v>0</v>
      </c>
      <c r="C1893" t="s">
        <v>86</v>
      </c>
      <c r="D1893">
        <v>0.1</v>
      </c>
      <c r="E1893" t="s">
        <v>93</v>
      </c>
      <c r="F1893">
        <v>-65.92278650439988</v>
      </c>
      <c r="G1893" t="s">
        <v>56</v>
      </c>
      <c r="H1893" t="s">
        <v>84</v>
      </c>
      <c r="I1893" t="s">
        <v>84</v>
      </c>
      <c r="J1893" t="s">
        <v>84</v>
      </c>
      <c r="K1893" t="s">
        <v>84</v>
      </c>
      <c r="L1893" t="s">
        <v>84</v>
      </c>
      <c r="M1893" t="s">
        <v>84</v>
      </c>
      <c r="N1893" t="s">
        <v>84</v>
      </c>
      <c r="O1893" t="s">
        <v>84</v>
      </c>
      <c r="P1893" t="s">
        <v>84</v>
      </c>
      <c r="Q1893" t="s">
        <v>84</v>
      </c>
      <c r="R1893" t="s">
        <v>84</v>
      </c>
      <c r="S1893" t="s">
        <v>84</v>
      </c>
      <c r="T1893" t="s">
        <v>84</v>
      </c>
      <c r="U1893" t="s">
        <v>84</v>
      </c>
      <c r="V1893" t="s">
        <v>84</v>
      </c>
      <c r="W1893" t="s">
        <v>84</v>
      </c>
      <c r="X1893" t="s">
        <v>84</v>
      </c>
    </row>
    <row r="1894" spans="1:24" hidden="1" x14ac:dyDescent="0.3">
      <c r="A1894">
        <v>0.32052401219668564</v>
      </c>
      <c r="B1894">
        <v>0</v>
      </c>
      <c r="C1894" t="s">
        <v>86</v>
      </c>
      <c r="D1894">
        <v>0.1</v>
      </c>
      <c r="E1894" t="s">
        <v>93</v>
      </c>
      <c r="F1894">
        <v>-79.588358135599208</v>
      </c>
      <c r="G1894" t="s">
        <v>56</v>
      </c>
      <c r="H1894" t="s">
        <v>84</v>
      </c>
      <c r="I1894" t="s">
        <v>84</v>
      </c>
      <c r="J1894" t="s">
        <v>84</v>
      </c>
      <c r="K1894" t="s">
        <v>84</v>
      </c>
      <c r="L1894" t="s">
        <v>84</v>
      </c>
      <c r="M1894" t="s">
        <v>84</v>
      </c>
      <c r="N1894" t="s">
        <v>84</v>
      </c>
      <c r="O1894" t="s">
        <v>84</v>
      </c>
      <c r="P1894" t="s">
        <v>84</v>
      </c>
      <c r="Q1894" t="s">
        <v>84</v>
      </c>
      <c r="R1894" t="s">
        <v>84</v>
      </c>
      <c r="S1894" t="s">
        <v>84</v>
      </c>
      <c r="T1894" t="s">
        <v>84</v>
      </c>
      <c r="U1894" t="s">
        <v>84</v>
      </c>
      <c r="V1894" t="s">
        <v>84</v>
      </c>
      <c r="W1894" t="s">
        <v>84</v>
      </c>
      <c r="X1894" t="s">
        <v>84</v>
      </c>
    </row>
    <row r="1895" spans="1:24" hidden="1" x14ac:dyDescent="0.3">
      <c r="A1895">
        <v>0.87293760493276895</v>
      </c>
      <c r="B1895">
        <v>0</v>
      </c>
      <c r="C1895" t="s">
        <v>86</v>
      </c>
      <c r="D1895">
        <v>0.1</v>
      </c>
      <c r="E1895" t="s">
        <v>93</v>
      </c>
      <c r="F1895">
        <v>-44.409501055036046</v>
      </c>
      <c r="G1895" t="s">
        <v>56</v>
      </c>
      <c r="H1895" t="s">
        <v>84</v>
      </c>
      <c r="I1895" t="s">
        <v>84</v>
      </c>
      <c r="J1895" t="s">
        <v>84</v>
      </c>
      <c r="K1895" t="s">
        <v>84</v>
      </c>
      <c r="L1895" t="s">
        <v>84</v>
      </c>
      <c r="M1895" t="s">
        <v>84</v>
      </c>
      <c r="N1895" t="s">
        <v>84</v>
      </c>
      <c r="O1895" t="s">
        <v>84</v>
      </c>
      <c r="P1895" t="s">
        <v>84</v>
      </c>
      <c r="Q1895" t="s">
        <v>84</v>
      </c>
      <c r="R1895" t="s">
        <v>84</v>
      </c>
      <c r="S1895" t="s">
        <v>84</v>
      </c>
      <c r="T1895" t="s">
        <v>84</v>
      </c>
      <c r="U1895" t="s">
        <v>84</v>
      </c>
      <c r="V1895" t="s">
        <v>84</v>
      </c>
      <c r="W1895" t="s">
        <v>84</v>
      </c>
      <c r="X1895" t="s">
        <v>84</v>
      </c>
    </row>
    <row r="1896" spans="1:24" hidden="1" x14ac:dyDescent="0.3">
      <c r="A1896">
        <v>0.85757077139620275</v>
      </c>
      <c r="B1896">
        <v>0</v>
      </c>
      <c r="C1896" t="s">
        <v>86</v>
      </c>
      <c r="D1896">
        <v>0.1</v>
      </c>
      <c r="E1896" t="s">
        <v>93</v>
      </c>
      <c r="F1896">
        <v>-45.388093269043956</v>
      </c>
      <c r="G1896" t="s">
        <v>56</v>
      </c>
      <c r="H1896" t="s">
        <v>84</v>
      </c>
      <c r="I1896" t="s">
        <v>84</v>
      </c>
      <c r="J1896" t="s">
        <v>84</v>
      </c>
      <c r="K1896" t="s">
        <v>84</v>
      </c>
      <c r="L1896" t="s">
        <v>84</v>
      </c>
      <c r="M1896" t="s">
        <v>84</v>
      </c>
      <c r="N1896" t="s">
        <v>84</v>
      </c>
      <c r="O1896" t="s">
        <v>84</v>
      </c>
      <c r="P1896" t="s">
        <v>84</v>
      </c>
      <c r="Q1896" t="s">
        <v>84</v>
      </c>
      <c r="R1896" t="s">
        <v>84</v>
      </c>
      <c r="S1896" t="s">
        <v>84</v>
      </c>
      <c r="T1896" t="s">
        <v>84</v>
      </c>
      <c r="U1896" t="s">
        <v>84</v>
      </c>
      <c r="V1896" t="s">
        <v>84</v>
      </c>
      <c r="W1896" t="s">
        <v>84</v>
      </c>
      <c r="X1896" t="s">
        <v>84</v>
      </c>
    </row>
    <row r="1897" spans="1:24" hidden="1" x14ac:dyDescent="0.3">
      <c r="A1897">
        <v>0.53532429892732758</v>
      </c>
      <c r="B1897">
        <v>0</v>
      </c>
      <c r="C1897" t="s">
        <v>86</v>
      </c>
      <c r="D1897">
        <v>0.1</v>
      </c>
      <c r="E1897" t="s">
        <v>93</v>
      </c>
      <c r="F1897">
        <v>-65.909425018956412</v>
      </c>
      <c r="G1897" t="s">
        <v>56</v>
      </c>
      <c r="H1897" t="s">
        <v>84</v>
      </c>
      <c r="I1897" t="s">
        <v>84</v>
      </c>
      <c r="J1897" t="s">
        <v>84</v>
      </c>
      <c r="K1897" t="s">
        <v>84</v>
      </c>
      <c r="L1897" t="s">
        <v>84</v>
      </c>
      <c r="M1897" t="s">
        <v>84</v>
      </c>
      <c r="N1897" t="s">
        <v>84</v>
      </c>
      <c r="O1897" t="s">
        <v>84</v>
      </c>
      <c r="P1897" t="s">
        <v>84</v>
      </c>
      <c r="Q1897" t="s">
        <v>84</v>
      </c>
      <c r="R1897" t="s">
        <v>84</v>
      </c>
      <c r="S1897" t="s">
        <v>84</v>
      </c>
      <c r="T1897" t="s">
        <v>84</v>
      </c>
      <c r="U1897" t="s">
        <v>84</v>
      </c>
      <c r="V1897" t="s">
        <v>84</v>
      </c>
      <c r="W1897" t="s">
        <v>84</v>
      </c>
      <c r="X1897" t="s">
        <v>84</v>
      </c>
    </row>
    <row r="1898" spans="1:24" hidden="1" x14ac:dyDescent="0.3">
      <c r="A1898">
        <v>1.1230573616778916</v>
      </c>
      <c r="B1898">
        <v>0</v>
      </c>
      <c r="C1898" t="s">
        <v>86</v>
      </c>
      <c r="D1898">
        <v>0.1</v>
      </c>
      <c r="E1898" t="s">
        <v>93</v>
      </c>
      <c r="F1898">
        <v>-28.481349953646333</v>
      </c>
      <c r="G1898" t="s">
        <v>56</v>
      </c>
      <c r="H1898" t="s">
        <v>84</v>
      </c>
      <c r="I1898" t="s">
        <v>84</v>
      </c>
      <c r="J1898" t="s">
        <v>84</v>
      </c>
      <c r="K1898" t="s">
        <v>84</v>
      </c>
      <c r="L1898" t="s">
        <v>84</v>
      </c>
      <c r="M1898" t="s">
        <v>84</v>
      </c>
      <c r="N1898" t="s">
        <v>84</v>
      </c>
      <c r="O1898" t="s">
        <v>84</v>
      </c>
      <c r="P1898" t="s">
        <v>84</v>
      </c>
      <c r="Q1898" t="s">
        <v>84</v>
      </c>
      <c r="R1898" t="s">
        <v>84</v>
      </c>
      <c r="S1898" t="s">
        <v>84</v>
      </c>
      <c r="T1898" t="s">
        <v>84</v>
      </c>
      <c r="U1898" t="s">
        <v>84</v>
      </c>
      <c r="V1898" t="s">
        <v>84</v>
      </c>
      <c r="W1898" t="s">
        <v>84</v>
      </c>
      <c r="X1898" t="s">
        <v>84</v>
      </c>
    </row>
    <row r="1899" spans="1:24" hidden="1" x14ac:dyDescent="0.3">
      <c r="A1899">
        <v>0.39734668016066088</v>
      </c>
      <c r="B1899">
        <v>0</v>
      </c>
      <c r="C1899" t="s">
        <v>86</v>
      </c>
      <c r="D1899">
        <v>0.1</v>
      </c>
      <c r="E1899" t="s">
        <v>93</v>
      </c>
      <c r="F1899">
        <v>-74.69612939179386</v>
      </c>
      <c r="G1899" t="s">
        <v>56</v>
      </c>
      <c r="H1899" t="s">
        <v>84</v>
      </c>
      <c r="I1899" t="s">
        <v>84</v>
      </c>
      <c r="J1899" t="s">
        <v>84</v>
      </c>
      <c r="K1899" t="s">
        <v>84</v>
      </c>
      <c r="L1899" t="s">
        <v>84</v>
      </c>
      <c r="M1899" t="s">
        <v>84</v>
      </c>
      <c r="N1899" t="s">
        <v>84</v>
      </c>
      <c r="O1899" t="s">
        <v>84</v>
      </c>
      <c r="P1899" t="s">
        <v>84</v>
      </c>
      <c r="Q1899" t="s">
        <v>84</v>
      </c>
      <c r="R1899" t="s">
        <v>84</v>
      </c>
      <c r="S1899" t="s">
        <v>84</v>
      </c>
      <c r="T1899" t="s">
        <v>84</v>
      </c>
      <c r="U1899" t="s">
        <v>84</v>
      </c>
      <c r="V1899" t="s">
        <v>84</v>
      </c>
      <c r="W1899" t="s">
        <v>84</v>
      </c>
      <c r="X1899" t="s">
        <v>84</v>
      </c>
    </row>
    <row r="1900" spans="1:24" hidden="1" x14ac:dyDescent="0.3">
      <c r="A1900">
        <v>0.65389527410442805</v>
      </c>
      <c r="B1900">
        <v>0</v>
      </c>
      <c r="C1900" t="s">
        <v>86</v>
      </c>
      <c r="D1900">
        <v>0.1</v>
      </c>
      <c r="E1900" t="s">
        <v>93</v>
      </c>
      <c r="F1900">
        <v>-58.358576443709609</v>
      </c>
      <c r="G1900" t="s">
        <v>56</v>
      </c>
      <c r="H1900" t="s">
        <v>84</v>
      </c>
      <c r="I1900" t="s">
        <v>84</v>
      </c>
      <c r="J1900" t="s">
        <v>84</v>
      </c>
      <c r="K1900" t="s">
        <v>84</v>
      </c>
      <c r="L1900" t="s">
        <v>84</v>
      </c>
      <c r="M1900" t="s">
        <v>84</v>
      </c>
      <c r="N1900" t="s">
        <v>84</v>
      </c>
      <c r="O1900" t="s">
        <v>84</v>
      </c>
      <c r="P1900" t="s">
        <v>84</v>
      </c>
      <c r="Q1900" t="s">
        <v>84</v>
      </c>
      <c r="R1900" t="s">
        <v>84</v>
      </c>
      <c r="S1900" t="s">
        <v>84</v>
      </c>
      <c r="T1900" t="s">
        <v>84</v>
      </c>
      <c r="U1900" t="s">
        <v>84</v>
      </c>
      <c r="V1900" t="s">
        <v>84</v>
      </c>
      <c r="W1900" t="s">
        <v>84</v>
      </c>
      <c r="X1900" t="s">
        <v>84</v>
      </c>
    </row>
    <row r="1901" spans="1:24" hidden="1" x14ac:dyDescent="0.3">
      <c r="A1901">
        <v>0.30097037158902851</v>
      </c>
      <c r="B1901">
        <v>0</v>
      </c>
      <c r="C1901" t="s">
        <v>86</v>
      </c>
      <c r="D1901">
        <v>0.1</v>
      </c>
      <c r="E1901" t="s">
        <v>93</v>
      </c>
      <c r="F1901">
        <v>-80.833575011843067</v>
      </c>
      <c r="G1901" t="s">
        <v>56</v>
      </c>
      <c r="H1901" t="s">
        <v>84</v>
      </c>
      <c r="I1901" t="s">
        <v>84</v>
      </c>
      <c r="J1901" t="s">
        <v>84</v>
      </c>
      <c r="K1901" t="s">
        <v>84</v>
      </c>
      <c r="L1901" t="s">
        <v>84</v>
      </c>
      <c r="M1901" t="s">
        <v>84</v>
      </c>
      <c r="N1901" t="s">
        <v>84</v>
      </c>
      <c r="O1901" t="s">
        <v>84</v>
      </c>
      <c r="P1901" t="s">
        <v>84</v>
      </c>
      <c r="Q1901" t="s">
        <v>84</v>
      </c>
      <c r="R1901" t="s">
        <v>84</v>
      </c>
      <c r="S1901" t="s">
        <v>84</v>
      </c>
      <c r="T1901" t="s">
        <v>84</v>
      </c>
      <c r="U1901" t="s">
        <v>84</v>
      </c>
      <c r="V1901" t="s">
        <v>84</v>
      </c>
      <c r="W1901" t="s">
        <v>84</v>
      </c>
      <c r="X1901" t="s">
        <v>84</v>
      </c>
    </row>
    <row r="1902" spans="1:24" hidden="1" x14ac:dyDescent="0.3">
      <c r="A1902">
        <v>0.68305187416098334</v>
      </c>
      <c r="B1902">
        <v>0</v>
      </c>
      <c r="C1902" t="s">
        <v>86</v>
      </c>
      <c r="D1902">
        <v>0.1</v>
      </c>
      <c r="E1902" t="s">
        <v>93</v>
      </c>
      <c r="F1902">
        <v>-56.501822953513127</v>
      </c>
      <c r="G1902" t="s">
        <v>56</v>
      </c>
      <c r="H1902" t="s">
        <v>84</v>
      </c>
      <c r="I1902" t="s">
        <v>84</v>
      </c>
      <c r="J1902" t="s">
        <v>84</v>
      </c>
      <c r="K1902" t="s">
        <v>84</v>
      </c>
      <c r="L1902" t="s">
        <v>84</v>
      </c>
      <c r="M1902" t="s">
        <v>84</v>
      </c>
      <c r="N1902" t="s">
        <v>84</v>
      </c>
      <c r="O1902" t="s">
        <v>84</v>
      </c>
      <c r="P1902" t="s">
        <v>84</v>
      </c>
      <c r="Q1902" t="s">
        <v>84</v>
      </c>
      <c r="R1902" t="s">
        <v>84</v>
      </c>
      <c r="S1902" t="s">
        <v>84</v>
      </c>
      <c r="T1902" t="s">
        <v>84</v>
      </c>
      <c r="U1902" t="s">
        <v>84</v>
      </c>
      <c r="V1902" t="s">
        <v>84</v>
      </c>
      <c r="W1902" t="s">
        <v>84</v>
      </c>
      <c r="X1902" t="s">
        <v>84</v>
      </c>
    </row>
    <row r="1903" spans="1:24" hidden="1" x14ac:dyDescent="0.3">
      <c r="A1903">
        <v>0.90127375289670564</v>
      </c>
      <c r="B1903">
        <v>0</v>
      </c>
      <c r="C1903" t="s">
        <v>86</v>
      </c>
      <c r="D1903">
        <v>0.1</v>
      </c>
      <c r="E1903" t="s">
        <v>93</v>
      </c>
      <c r="F1903">
        <v>-42.604995676195273</v>
      </c>
      <c r="G1903" t="s">
        <v>56</v>
      </c>
      <c r="H1903" t="s">
        <v>84</v>
      </c>
      <c r="I1903" t="s">
        <v>84</v>
      </c>
      <c r="J1903" t="s">
        <v>84</v>
      </c>
      <c r="K1903" t="s">
        <v>84</v>
      </c>
      <c r="L1903" t="s">
        <v>84</v>
      </c>
      <c r="M1903" t="s">
        <v>84</v>
      </c>
      <c r="N1903" t="s">
        <v>84</v>
      </c>
      <c r="O1903" t="s">
        <v>84</v>
      </c>
      <c r="P1903" t="s">
        <v>84</v>
      </c>
      <c r="Q1903" t="s">
        <v>84</v>
      </c>
      <c r="R1903" t="s">
        <v>84</v>
      </c>
      <c r="S1903" t="s">
        <v>84</v>
      </c>
      <c r="T1903" t="s">
        <v>84</v>
      </c>
      <c r="U1903" t="s">
        <v>84</v>
      </c>
      <c r="V1903" t="s">
        <v>84</v>
      </c>
      <c r="W1903" t="s">
        <v>84</v>
      </c>
      <c r="X1903" t="s">
        <v>84</v>
      </c>
    </row>
    <row r="1904" spans="1:24" hidden="1" x14ac:dyDescent="0.3">
      <c r="A1904">
        <v>0.33419593421776578</v>
      </c>
      <c r="B1904">
        <v>0</v>
      </c>
      <c r="C1904" t="s">
        <v>86</v>
      </c>
      <c r="D1904">
        <v>0.1</v>
      </c>
      <c r="E1904" t="s">
        <v>93</v>
      </c>
      <c r="F1904">
        <v>-78.717701444452288</v>
      </c>
      <c r="G1904" t="s">
        <v>56</v>
      </c>
      <c r="H1904" t="s">
        <v>84</v>
      </c>
      <c r="I1904" t="s">
        <v>84</v>
      </c>
      <c r="J1904" t="s">
        <v>84</v>
      </c>
      <c r="K1904" t="s">
        <v>84</v>
      </c>
      <c r="L1904" t="s">
        <v>84</v>
      </c>
      <c r="M1904" t="s">
        <v>84</v>
      </c>
      <c r="N1904" t="s">
        <v>84</v>
      </c>
      <c r="O1904" t="s">
        <v>84</v>
      </c>
      <c r="P1904" t="s">
        <v>84</v>
      </c>
      <c r="Q1904" t="s">
        <v>84</v>
      </c>
      <c r="R1904" t="s">
        <v>84</v>
      </c>
      <c r="S1904" t="s">
        <v>84</v>
      </c>
      <c r="T1904" t="s">
        <v>84</v>
      </c>
      <c r="U1904" t="s">
        <v>84</v>
      </c>
      <c r="V1904" t="s">
        <v>84</v>
      </c>
      <c r="W1904" t="s">
        <v>84</v>
      </c>
      <c r="X1904" t="s">
        <v>84</v>
      </c>
    </row>
    <row r="1905" spans="1:24" hidden="1" x14ac:dyDescent="0.3">
      <c r="A1905">
        <v>0.65512780830510209</v>
      </c>
      <c r="B1905">
        <v>0</v>
      </c>
      <c r="C1905" t="s">
        <v>86</v>
      </c>
      <c r="D1905">
        <v>0.1</v>
      </c>
      <c r="E1905" t="s">
        <v>93</v>
      </c>
      <c r="F1905">
        <v>-58.280086078768257</v>
      </c>
      <c r="G1905" t="s">
        <v>56</v>
      </c>
      <c r="H1905" t="s">
        <v>84</v>
      </c>
      <c r="I1905" t="s">
        <v>84</v>
      </c>
      <c r="J1905" t="s">
        <v>84</v>
      </c>
      <c r="K1905" t="s">
        <v>84</v>
      </c>
      <c r="L1905" t="s">
        <v>84</v>
      </c>
      <c r="M1905" t="s">
        <v>84</v>
      </c>
      <c r="N1905" t="s">
        <v>84</v>
      </c>
      <c r="O1905" t="s">
        <v>84</v>
      </c>
      <c r="P1905" t="s">
        <v>84</v>
      </c>
      <c r="Q1905" t="s">
        <v>84</v>
      </c>
      <c r="R1905" t="s">
        <v>84</v>
      </c>
      <c r="S1905" t="s">
        <v>84</v>
      </c>
      <c r="T1905" t="s">
        <v>84</v>
      </c>
      <c r="U1905" t="s">
        <v>84</v>
      </c>
      <c r="V1905" t="s">
        <v>84</v>
      </c>
      <c r="W1905" t="s">
        <v>84</v>
      </c>
      <c r="X1905" t="s">
        <v>84</v>
      </c>
    </row>
    <row r="1906" spans="1:24" hidden="1" x14ac:dyDescent="0.3">
      <c r="A1906">
        <v>9.7448654722720171E-2</v>
      </c>
      <c r="B1906">
        <v>0</v>
      </c>
      <c r="C1906" t="s">
        <v>86</v>
      </c>
      <c r="D1906">
        <v>0.1</v>
      </c>
      <c r="E1906" t="s">
        <v>93</v>
      </c>
      <c r="F1906">
        <v>-93.794265126235729</v>
      </c>
      <c r="G1906" t="s">
        <v>56</v>
      </c>
      <c r="H1906" t="s">
        <v>84</v>
      </c>
      <c r="I1906" t="s">
        <v>84</v>
      </c>
      <c r="J1906" t="s">
        <v>84</v>
      </c>
      <c r="K1906" t="s">
        <v>84</v>
      </c>
      <c r="L1906" t="s">
        <v>84</v>
      </c>
      <c r="M1906" t="s">
        <v>84</v>
      </c>
      <c r="N1906" t="s">
        <v>84</v>
      </c>
      <c r="O1906" t="s">
        <v>84</v>
      </c>
      <c r="P1906" t="s">
        <v>84</v>
      </c>
      <c r="Q1906" t="s">
        <v>84</v>
      </c>
      <c r="R1906" t="s">
        <v>84</v>
      </c>
      <c r="S1906" t="s">
        <v>84</v>
      </c>
      <c r="T1906" t="s">
        <v>84</v>
      </c>
      <c r="U1906" t="s">
        <v>84</v>
      </c>
      <c r="V1906" t="s">
        <v>84</v>
      </c>
      <c r="W1906" t="s">
        <v>84</v>
      </c>
      <c r="X1906" t="s">
        <v>84</v>
      </c>
    </row>
    <row r="1907" spans="1:24" hidden="1" x14ac:dyDescent="0.3">
      <c r="A1907">
        <v>0.57369567914881858</v>
      </c>
      <c r="B1907">
        <v>0</v>
      </c>
      <c r="C1907" t="s">
        <v>86</v>
      </c>
      <c r="D1907">
        <v>0.1</v>
      </c>
      <c r="E1907" t="s">
        <v>93</v>
      </c>
      <c r="F1907">
        <v>-63.465854986383583</v>
      </c>
      <c r="G1907" t="s">
        <v>56</v>
      </c>
      <c r="H1907" t="s">
        <v>84</v>
      </c>
      <c r="I1907" t="s">
        <v>84</v>
      </c>
      <c r="J1907" t="s">
        <v>84</v>
      </c>
      <c r="K1907" t="s">
        <v>84</v>
      </c>
      <c r="L1907" t="s">
        <v>84</v>
      </c>
      <c r="M1907" t="s">
        <v>84</v>
      </c>
      <c r="N1907" t="s">
        <v>84</v>
      </c>
      <c r="O1907" t="s">
        <v>84</v>
      </c>
      <c r="P1907" t="s">
        <v>84</v>
      </c>
      <c r="Q1907" t="s">
        <v>84</v>
      </c>
      <c r="R1907" t="s">
        <v>84</v>
      </c>
      <c r="S1907" t="s">
        <v>84</v>
      </c>
      <c r="T1907" t="s">
        <v>84</v>
      </c>
      <c r="U1907" t="s">
        <v>84</v>
      </c>
      <c r="V1907" t="s">
        <v>84</v>
      </c>
      <c r="W1907" t="s">
        <v>84</v>
      </c>
      <c r="X1907" t="s">
        <v>84</v>
      </c>
    </row>
    <row r="1908" spans="1:24" hidden="1" x14ac:dyDescent="0.3">
      <c r="A1908">
        <v>0.5278902927328305</v>
      </c>
      <c r="B1908">
        <v>0</v>
      </c>
      <c r="C1908" t="s">
        <v>86</v>
      </c>
      <c r="D1908">
        <v>0.1</v>
      </c>
      <c r="E1908" t="s">
        <v>93</v>
      </c>
      <c r="F1908">
        <v>-66.382838137118355</v>
      </c>
      <c r="G1908" t="s">
        <v>56</v>
      </c>
      <c r="H1908" t="s">
        <v>84</v>
      </c>
      <c r="I1908" t="s">
        <v>84</v>
      </c>
      <c r="J1908" t="s">
        <v>84</v>
      </c>
      <c r="K1908" t="s">
        <v>84</v>
      </c>
      <c r="L1908" t="s">
        <v>84</v>
      </c>
      <c r="M1908" t="s">
        <v>84</v>
      </c>
      <c r="N1908" t="s">
        <v>84</v>
      </c>
      <c r="O1908" t="s">
        <v>84</v>
      </c>
      <c r="P1908" t="s">
        <v>84</v>
      </c>
      <c r="Q1908" t="s">
        <v>84</v>
      </c>
      <c r="R1908" t="s">
        <v>84</v>
      </c>
      <c r="S1908" t="s">
        <v>84</v>
      </c>
      <c r="T1908" t="s">
        <v>84</v>
      </c>
      <c r="U1908" t="s">
        <v>84</v>
      </c>
      <c r="V1908" t="s">
        <v>84</v>
      </c>
      <c r="W1908" t="s">
        <v>84</v>
      </c>
      <c r="X1908" t="s">
        <v>84</v>
      </c>
    </row>
    <row r="1909" spans="1:24" hidden="1" x14ac:dyDescent="0.3">
      <c r="A1909">
        <v>1.0020885715163546</v>
      </c>
      <c r="B1909">
        <v>0</v>
      </c>
      <c r="C1909" t="s">
        <v>86</v>
      </c>
      <c r="D1909">
        <v>0.1</v>
      </c>
      <c r="E1909" t="s">
        <v>93</v>
      </c>
      <c r="F1909">
        <v>-36.18489642002455</v>
      </c>
      <c r="G1909" t="s">
        <v>56</v>
      </c>
      <c r="H1909" t="s">
        <v>84</v>
      </c>
      <c r="I1909" t="s">
        <v>84</v>
      </c>
      <c r="J1909" t="s">
        <v>84</v>
      </c>
      <c r="K1909" t="s">
        <v>84</v>
      </c>
      <c r="L1909" t="s">
        <v>84</v>
      </c>
      <c r="M1909" t="s">
        <v>84</v>
      </c>
      <c r="N1909" t="s">
        <v>84</v>
      </c>
      <c r="O1909" t="s">
        <v>84</v>
      </c>
      <c r="P1909" t="s">
        <v>84</v>
      </c>
      <c r="Q1909" t="s">
        <v>84</v>
      </c>
      <c r="R1909" t="s">
        <v>84</v>
      </c>
      <c r="S1909" t="s">
        <v>84</v>
      </c>
      <c r="T1909" t="s">
        <v>84</v>
      </c>
      <c r="U1909" t="s">
        <v>84</v>
      </c>
      <c r="V1909" t="s">
        <v>84</v>
      </c>
      <c r="W1909" t="s">
        <v>84</v>
      </c>
      <c r="X1909" t="s">
        <v>84</v>
      </c>
    </row>
    <row r="1910" spans="1:24" hidden="1" x14ac:dyDescent="0.3">
      <c r="A1910">
        <v>0.2566140706644961</v>
      </c>
      <c r="B1910">
        <v>0</v>
      </c>
      <c r="C1910" t="s">
        <v>86</v>
      </c>
      <c r="D1910">
        <v>0.1</v>
      </c>
      <c r="E1910" t="s">
        <v>93</v>
      </c>
      <c r="F1910">
        <v>-83.658277356906581</v>
      </c>
      <c r="G1910" t="s">
        <v>56</v>
      </c>
      <c r="H1910" t="s">
        <v>84</v>
      </c>
      <c r="I1910" t="s">
        <v>84</v>
      </c>
      <c r="J1910" t="s">
        <v>84</v>
      </c>
      <c r="K1910" t="s">
        <v>84</v>
      </c>
      <c r="L1910" t="s">
        <v>84</v>
      </c>
      <c r="M1910" t="s">
        <v>84</v>
      </c>
      <c r="N1910" t="s">
        <v>84</v>
      </c>
      <c r="O1910" t="s">
        <v>84</v>
      </c>
      <c r="P1910" t="s">
        <v>84</v>
      </c>
      <c r="Q1910" t="s">
        <v>84</v>
      </c>
      <c r="R1910" t="s">
        <v>84</v>
      </c>
      <c r="S1910" t="s">
        <v>84</v>
      </c>
      <c r="T1910" t="s">
        <v>84</v>
      </c>
      <c r="U1910" t="s">
        <v>84</v>
      </c>
      <c r="V1910" t="s">
        <v>84</v>
      </c>
      <c r="W1910" t="s">
        <v>84</v>
      </c>
      <c r="X1910" t="s">
        <v>84</v>
      </c>
    </row>
    <row r="1911" spans="1:24" hidden="1" x14ac:dyDescent="0.3">
      <c r="A1911">
        <v>0.26578227090614359</v>
      </c>
      <c r="B1911">
        <v>0</v>
      </c>
      <c r="C1911" t="s">
        <v>86</v>
      </c>
      <c r="D1911">
        <v>0.1</v>
      </c>
      <c r="E1911" t="s">
        <v>93</v>
      </c>
      <c r="F1911">
        <v>-83.074427121814722</v>
      </c>
      <c r="G1911" t="s">
        <v>56</v>
      </c>
      <c r="H1911" t="s">
        <v>84</v>
      </c>
      <c r="I1911" t="s">
        <v>84</v>
      </c>
      <c r="J1911" t="s">
        <v>84</v>
      </c>
      <c r="K1911" t="s">
        <v>84</v>
      </c>
      <c r="L1911" t="s">
        <v>84</v>
      </c>
      <c r="M1911" t="s">
        <v>84</v>
      </c>
      <c r="N1911" t="s">
        <v>84</v>
      </c>
      <c r="O1911" t="s">
        <v>84</v>
      </c>
      <c r="P1911" t="s">
        <v>84</v>
      </c>
      <c r="Q1911" t="s">
        <v>84</v>
      </c>
      <c r="R1911" t="s">
        <v>84</v>
      </c>
      <c r="S1911" t="s">
        <v>84</v>
      </c>
      <c r="T1911" t="s">
        <v>84</v>
      </c>
      <c r="U1911" t="s">
        <v>84</v>
      </c>
      <c r="V1911" t="s">
        <v>84</v>
      </c>
      <c r="W1911" t="s">
        <v>84</v>
      </c>
      <c r="X1911" t="s">
        <v>84</v>
      </c>
    </row>
    <row r="1912" spans="1:24" hidden="1" x14ac:dyDescent="0.3">
      <c r="A1912">
        <v>0.21693907125386566</v>
      </c>
      <c r="B1912">
        <v>0</v>
      </c>
      <c r="C1912" t="s">
        <v>86</v>
      </c>
      <c r="D1912">
        <v>0.1</v>
      </c>
      <c r="E1912" t="s">
        <v>93</v>
      </c>
      <c r="F1912">
        <v>-86.184864595690897</v>
      </c>
      <c r="G1912" t="s">
        <v>56</v>
      </c>
      <c r="H1912" t="s">
        <v>84</v>
      </c>
      <c r="I1912" t="s">
        <v>84</v>
      </c>
      <c r="J1912" t="s">
        <v>84</v>
      </c>
      <c r="K1912" t="s">
        <v>84</v>
      </c>
      <c r="L1912" t="s">
        <v>84</v>
      </c>
      <c r="M1912" t="s">
        <v>84</v>
      </c>
      <c r="N1912" t="s">
        <v>84</v>
      </c>
      <c r="O1912" t="s">
        <v>84</v>
      </c>
      <c r="P1912" t="s">
        <v>84</v>
      </c>
      <c r="Q1912" t="s">
        <v>84</v>
      </c>
      <c r="R1912" t="s">
        <v>84</v>
      </c>
      <c r="S1912" t="s">
        <v>84</v>
      </c>
      <c r="T1912" t="s">
        <v>84</v>
      </c>
      <c r="U1912" t="s">
        <v>84</v>
      </c>
      <c r="V1912" t="s">
        <v>84</v>
      </c>
      <c r="W1912" t="s">
        <v>84</v>
      </c>
      <c r="X1912" t="s">
        <v>84</v>
      </c>
    </row>
    <row r="1913" spans="1:24" hidden="1" x14ac:dyDescent="0.3">
      <c r="A1913">
        <v>0.41318722926270179</v>
      </c>
      <c r="B1913">
        <v>0</v>
      </c>
      <c r="C1913" t="s">
        <v>86</v>
      </c>
      <c r="D1913">
        <v>0.1</v>
      </c>
      <c r="E1913" t="s">
        <v>93</v>
      </c>
      <c r="F1913">
        <v>-73.687369976265558</v>
      </c>
      <c r="G1913" t="s">
        <v>56</v>
      </c>
      <c r="H1913" t="s">
        <v>84</v>
      </c>
      <c r="I1913" t="s">
        <v>84</v>
      </c>
      <c r="J1913" t="s">
        <v>84</v>
      </c>
      <c r="K1913" t="s">
        <v>84</v>
      </c>
      <c r="L1913" t="s">
        <v>84</v>
      </c>
      <c r="M1913" t="s">
        <v>84</v>
      </c>
      <c r="N1913" t="s">
        <v>84</v>
      </c>
      <c r="O1913" t="s">
        <v>84</v>
      </c>
      <c r="P1913" t="s">
        <v>84</v>
      </c>
      <c r="Q1913" t="s">
        <v>84</v>
      </c>
      <c r="R1913" t="s">
        <v>84</v>
      </c>
      <c r="S1913" t="s">
        <v>84</v>
      </c>
      <c r="T1913" t="s">
        <v>84</v>
      </c>
      <c r="U1913" t="s">
        <v>84</v>
      </c>
      <c r="V1913" t="s">
        <v>84</v>
      </c>
      <c r="W1913" t="s">
        <v>84</v>
      </c>
      <c r="X1913" t="s">
        <v>84</v>
      </c>
    </row>
    <row r="1914" spans="1:24" hidden="1" x14ac:dyDescent="0.3">
      <c r="A1914">
        <v>0.70282631627912884</v>
      </c>
      <c r="B1914">
        <v>0</v>
      </c>
      <c r="C1914" t="s">
        <v>86</v>
      </c>
      <c r="D1914">
        <v>0.1</v>
      </c>
      <c r="E1914" t="s">
        <v>93</v>
      </c>
      <c r="F1914">
        <v>-55.242544973627403</v>
      </c>
      <c r="G1914" t="s">
        <v>56</v>
      </c>
      <c r="H1914" t="s">
        <v>84</v>
      </c>
      <c r="I1914" t="s">
        <v>84</v>
      </c>
      <c r="J1914" t="s">
        <v>84</v>
      </c>
      <c r="K1914" t="s">
        <v>84</v>
      </c>
      <c r="L1914" t="s">
        <v>84</v>
      </c>
      <c r="M1914" t="s">
        <v>84</v>
      </c>
      <c r="N1914" t="s">
        <v>84</v>
      </c>
      <c r="O1914" t="s">
        <v>84</v>
      </c>
      <c r="P1914" t="s">
        <v>84</v>
      </c>
      <c r="Q1914" t="s">
        <v>84</v>
      </c>
      <c r="R1914" t="s">
        <v>84</v>
      </c>
      <c r="S1914" t="s">
        <v>84</v>
      </c>
      <c r="T1914" t="s">
        <v>84</v>
      </c>
      <c r="U1914" t="s">
        <v>84</v>
      </c>
      <c r="V1914" t="s">
        <v>84</v>
      </c>
      <c r="W1914" t="s">
        <v>84</v>
      </c>
      <c r="X1914" t="s">
        <v>84</v>
      </c>
    </row>
    <row r="1915" spans="1:24" hidden="1" x14ac:dyDescent="0.3">
      <c r="A1915">
        <v>1.5089310429774774</v>
      </c>
      <c r="B1915">
        <v>0</v>
      </c>
      <c r="C1915" t="s">
        <v>86</v>
      </c>
      <c r="D1915">
        <v>0.1</v>
      </c>
      <c r="E1915" t="s">
        <v>93</v>
      </c>
      <c r="F1915">
        <v>-3.9081039943018947</v>
      </c>
      <c r="G1915" t="s">
        <v>56</v>
      </c>
      <c r="H1915" t="s">
        <v>84</v>
      </c>
      <c r="I1915" t="s">
        <v>84</v>
      </c>
      <c r="J1915" t="s">
        <v>84</v>
      </c>
      <c r="K1915" t="s">
        <v>84</v>
      </c>
      <c r="L1915" t="s">
        <v>84</v>
      </c>
      <c r="M1915" t="s">
        <v>84</v>
      </c>
      <c r="N1915" t="s">
        <v>84</v>
      </c>
      <c r="O1915" t="s">
        <v>84</v>
      </c>
      <c r="P1915" t="s">
        <v>84</v>
      </c>
      <c r="Q1915" t="s">
        <v>84</v>
      </c>
      <c r="R1915" t="s">
        <v>84</v>
      </c>
      <c r="S1915" t="s">
        <v>84</v>
      </c>
      <c r="T1915" t="s">
        <v>84</v>
      </c>
      <c r="U1915" t="s">
        <v>84</v>
      </c>
      <c r="V1915" t="s">
        <v>84</v>
      </c>
      <c r="W1915" t="s">
        <v>84</v>
      </c>
      <c r="X1915" t="s">
        <v>84</v>
      </c>
    </row>
    <row r="1916" spans="1:24" hidden="1" x14ac:dyDescent="0.3">
      <c r="A1916">
        <v>0.79113485352604396</v>
      </c>
      <c r="B1916">
        <v>0</v>
      </c>
      <c r="C1916" t="s">
        <v>82</v>
      </c>
      <c r="D1916">
        <v>0.2</v>
      </c>
      <c r="E1916" t="s">
        <v>93</v>
      </c>
      <c r="F1916">
        <v>-49.618871965481503</v>
      </c>
      <c r="G1916" t="s">
        <v>56</v>
      </c>
      <c r="H1916" t="s">
        <v>84</v>
      </c>
      <c r="I1916" t="s">
        <v>84</v>
      </c>
      <c r="J1916" t="s">
        <v>84</v>
      </c>
      <c r="K1916" t="s">
        <v>84</v>
      </c>
      <c r="L1916" t="s">
        <v>84</v>
      </c>
      <c r="M1916" t="s">
        <v>84</v>
      </c>
      <c r="N1916" t="s">
        <v>84</v>
      </c>
      <c r="O1916" t="s">
        <v>84</v>
      </c>
      <c r="P1916" t="s">
        <v>84</v>
      </c>
      <c r="Q1916" t="s">
        <v>84</v>
      </c>
      <c r="R1916" t="s">
        <v>84</v>
      </c>
      <c r="S1916" t="s">
        <v>84</v>
      </c>
      <c r="T1916" t="s">
        <v>84</v>
      </c>
      <c r="U1916" t="s">
        <v>84</v>
      </c>
      <c r="V1916" t="s">
        <v>84</v>
      </c>
      <c r="W1916" t="s">
        <v>84</v>
      </c>
      <c r="X1916" t="s">
        <v>84</v>
      </c>
    </row>
    <row r="1917" spans="1:24" hidden="1" x14ac:dyDescent="0.3">
      <c r="A1917">
        <v>0.8065320812187764</v>
      </c>
      <c r="B1917">
        <v>0</v>
      </c>
      <c r="C1917" t="s">
        <v>82</v>
      </c>
      <c r="D1917">
        <v>0.2</v>
      </c>
      <c r="E1917" t="s">
        <v>93</v>
      </c>
      <c r="F1917">
        <v>-48.638344187812748</v>
      </c>
      <c r="G1917" t="s">
        <v>56</v>
      </c>
      <c r="H1917" t="s">
        <v>84</v>
      </c>
      <c r="I1917" t="s">
        <v>84</v>
      </c>
      <c r="J1917" t="s">
        <v>84</v>
      </c>
      <c r="K1917" t="s">
        <v>84</v>
      </c>
      <c r="L1917" t="s">
        <v>84</v>
      </c>
      <c r="M1917" t="s">
        <v>84</v>
      </c>
      <c r="N1917" t="s">
        <v>84</v>
      </c>
      <c r="O1917" t="s">
        <v>84</v>
      </c>
      <c r="P1917" t="s">
        <v>84</v>
      </c>
      <c r="Q1917" t="s">
        <v>84</v>
      </c>
      <c r="R1917" t="s">
        <v>84</v>
      </c>
      <c r="S1917" t="s">
        <v>84</v>
      </c>
      <c r="T1917" t="s">
        <v>84</v>
      </c>
      <c r="U1917" t="s">
        <v>84</v>
      </c>
      <c r="V1917" t="s">
        <v>84</v>
      </c>
      <c r="W1917" t="s">
        <v>84</v>
      </c>
      <c r="X1917" t="s">
        <v>84</v>
      </c>
    </row>
    <row r="1918" spans="1:24" hidden="1" x14ac:dyDescent="0.3">
      <c r="A1918">
        <v>1.0295341197965637</v>
      </c>
      <c r="B1918">
        <v>0</v>
      </c>
      <c r="C1918" t="s">
        <v>82</v>
      </c>
      <c r="D1918">
        <v>0.2</v>
      </c>
      <c r="E1918" t="s">
        <v>93</v>
      </c>
      <c r="F1918">
        <v>-34.437106298378417</v>
      </c>
      <c r="G1918" t="s">
        <v>56</v>
      </c>
      <c r="H1918" t="s">
        <v>84</v>
      </c>
      <c r="I1918" t="s">
        <v>84</v>
      </c>
      <c r="J1918" t="s">
        <v>84</v>
      </c>
      <c r="K1918" t="s">
        <v>84</v>
      </c>
      <c r="L1918" t="s">
        <v>84</v>
      </c>
      <c r="M1918" t="s">
        <v>84</v>
      </c>
      <c r="N1918" t="s">
        <v>84</v>
      </c>
      <c r="O1918" t="s">
        <v>84</v>
      </c>
      <c r="P1918" t="s">
        <v>84</v>
      </c>
      <c r="Q1918" t="s">
        <v>84</v>
      </c>
      <c r="R1918" t="s">
        <v>84</v>
      </c>
      <c r="S1918" t="s">
        <v>84</v>
      </c>
      <c r="T1918" t="s">
        <v>84</v>
      </c>
      <c r="U1918" t="s">
        <v>84</v>
      </c>
      <c r="V1918" t="s">
        <v>84</v>
      </c>
      <c r="W1918" t="s">
        <v>84</v>
      </c>
      <c r="X1918" t="s">
        <v>84</v>
      </c>
    </row>
    <row r="1919" spans="1:24" hidden="1" x14ac:dyDescent="0.3">
      <c r="A1919">
        <v>1.212156021143695</v>
      </c>
      <c r="B1919">
        <v>0</v>
      </c>
      <c r="C1919" t="s">
        <v>82</v>
      </c>
      <c r="D1919">
        <v>0.2</v>
      </c>
      <c r="E1919" t="s">
        <v>93</v>
      </c>
      <c r="F1919">
        <v>-22.80736030416513</v>
      </c>
      <c r="G1919" t="s">
        <v>56</v>
      </c>
      <c r="H1919" t="s">
        <v>84</v>
      </c>
      <c r="I1919" t="s">
        <v>84</v>
      </c>
      <c r="J1919" t="s">
        <v>84</v>
      </c>
      <c r="K1919" t="s">
        <v>84</v>
      </c>
      <c r="L1919" t="s">
        <v>84</v>
      </c>
      <c r="M1919" t="s">
        <v>84</v>
      </c>
      <c r="N1919" t="s">
        <v>84</v>
      </c>
      <c r="O1919" t="s">
        <v>84</v>
      </c>
      <c r="P1919" t="s">
        <v>84</v>
      </c>
      <c r="Q1919" t="s">
        <v>84</v>
      </c>
      <c r="R1919" t="s">
        <v>84</v>
      </c>
      <c r="S1919" t="s">
        <v>84</v>
      </c>
      <c r="T1919" t="s">
        <v>84</v>
      </c>
      <c r="U1919" t="s">
        <v>84</v>
      </c>
      <c r="V1919" t="s">
        <v>84</v>
      </c>
      <c r="W1919" t="s">
        <v>84</v>
      </c>
      <c r="X1919" t="s">
        <v>84</v>
      </c>
    </row>
    <row r="1920" spans="1:24" hidden="1" x14ac:dyDescent="0.3">
      <c r="A1920">
        <v>1.4698520852066586</v>
      </c>
      <c r="B1920">
        <v>0</v>
      </c>
      <c r="C1920" t="s">
        <v>82</v>
      </c>
      <c r="D1920">
        <v>0.2</v>
      </c>
      <c r="E1920" t="s">
        <v>93</v>
      </c>
      <c r="F1920">
        <v>-6.3967340503942856</v>
      </c>
      <c r="G1920" t="s">
        <v>56</v>
      </c>
      <c r="H1920" t="s">
        <v>84</v>
      </c>
      <c r="I1920" t="s">
        <v>84</v>
      </c>
      <c r="J1920" t="s">
        <v>84</v>
      </c>
      <c r="K1920" t="s">
        <v>84</v>
      </c>
      <c r="L1920" t="s">
        <v>84</v>
      </c>
      <c r="M1920" t="s">
        <v>84</v>
      </c>
      <c r="N1920" t="s">
        <v>84</v>
      </c>
      <c r="O1920" t="s">
        <v>84</v>
      </c>
      <c r="P1920" t="s">
        <v>84</v>
      </c>
      <c r="Q1920" t="s">
        <v>84</v>
      </c>
      <c r="R1920" t="s">
        <v>84</v>
      </c>
      <c r="S1920" t="s">
        <v>84</v>
      </c>
      <c r="T1920" t="s">
        <v>84</v>
      </c>
      <c r="U1920" t="s">
        <v>84</v>
      </c>
      <c r="V1920" t="s">
        <v>84</v>
      </c>
      <c r="W1920" t="s">
        <v>84</v>
      </c>
      <c r="X1920" t="s">
        <v>84</v>
      </c>
    </row>
    <row r="1921" spans="1:24" hidden="1" x14ac:dyDescent="0.3">
      <c r="A1921">
        <v>1.3771937693506773</v>
      </c>
      <c r="B1921">
        <v>0</v>
      </c>
      <c r="C1921" t="s">
        <v>82</v>
      </c>
      <c r="D1921">
        <v>0.2</v>
      </c>
      <c r="E1921" t="s">
        <v>93</v>
      </c>
      <c r="F1921">
        <v>-12.297410090385451</v>
      </c>
      <c r="G1921" t="s">
        <v>56</v>
      </c>
      <c r="H1921" t="s">
        <v>84</v>
      </c>
      <c r="I1921" t="s">
        <v>84</v>
      </c>
      <c r="J1921" t="s">
        <v>84</v>
      </c>
      <c r="K1921" t="s">
        <v>84</v>
      </c>
      <c r="L1921" t="s">
        <v>84</v>
      </c>
      <c r="M1921" t="s">
        <v>84</v>
      </c>
      <c r="N1921" t="s">
        <v>84</v>
      </c>
      <c r="O1921" t="s">
        <v>84</v>
      </c>
      <c r="P1921" t="s">
        <v>84</v>
      </c>
      <c r="Q1921" t="s">
        <v>84</v>
      </c>
      <c r="R1921" t="s">
        <v>84</v>
      </c>
      <c r="S1921" t="s">
        <v>84</v>
      </c>
      <c r="T1921" t="s">
        <v>84</v>
      </c>
      <c r="U1921" t="s">
        <v>84</v>
      </c>
      <c r="V1921" t="s">
        <v>84</v>
      </c>
      <c r="W1921" t="s">
        <v>84</v>
      </c>
      <c r="X1921" t="s">
        <v>84</v>
      </c>
    </row>
    <row r="1922" spans="1:24" hidden="1" x14ac:dyDescent="0.3">
      <c r="A1922">
        <v>0.92865143771867587</v>
      </c>
      <c r="B1922">
        <v>0</v>
      </c>
      <c r="C1922" t="s">
        <v>82</v>
      </c>
      <c r="D1922">
        <v>0.2</v>
      </c>
      <c r="E1922" t="s">
        <v>93</v>
      </c>
      <c r="F1922">
        <v>-40.86152724201262</v>
      </c>
      <c r="G1922" t="s">
        <v>56</v>
      </c>
      <c r="H1922" t="s">
        <v>84</v>
      </c>
      <c r="I1922" t="s">
        <v>84</v>
      </c>
      <c r="J1922" t="s">
        <v>84</v>
      </c>
      <c r="K1922" t="s">
        <v>84</v>
      </c>
      <c r="L1922" t="s">
        <v>84</v>
      </c>
      <c r="M1922" t="s">
        <v>84</v>
      </c>
      <c r="N1922" t="s">
        <v>84</v>
      </c>
      <c r="O1922" t="s">
        <v>84</v>
      </c>
      <c r="P1922" t="s">
        <v>84</v>
      </c>
      <c r="Q1922" t="s">
        <v>84</v>
      </c>
      <c r="R1922" t="s">
        <v>84</v>
      </c>
      <c r="S1922" t="s">
        <v>84</v>
      </c>
      <c r="T1922" t="s">
        <v>84</v>
      </c>
      <c r="U1922" t="s">
        <v>84</v>
      </c>
      <c r="V1922" t="s">
        <v>84</v>
      </c>
      <c r="W1922" t="s">
        <v>84</v>
      </c>
      <c r="X1922" t="s">
        <v>84</v>
      </c>
    </row>
    <row r="1923" spans="1:24" hidden="1" x14ac:dyDescent="0.3">
      <c r="A1923">
        <v>1.59770867629733</v>
      </c>
      <c r="B1923">
        <v>0</v>
      </c>
      <c r="C1923" t="s">
        <v>82</v>
      </c>
      <c r="D1923">
        <v>0.2</v>
      </c>
      <c r="E1923" t="s">
        <v>93</v>
      </c>
      <c r="F1923">
        <v>1.7454420363834946</v>
      </c>
      <c r="G1923" t="s">
        <v>56</v>
      </c>
      <c r="H1923" t="s">
        <v>84</v>
      </c>
      <c r="I1923" t="s">
        <v>84</v>
      </c>
      <c r="J1923" t="s">
        <v>84</v>
      </c>
      <c r="K1923" t="s">
        <v>84</v>
      </c>
      <c r="L1923" t="s">
        <v>84</v>
      </c>
      <c r="M1923" t="s">
        <v>84</v>
      </c>
      <c r="N1923" t="s">
        <v>84</v>
      </c>
      <c r="O1923" t="s">
        <v>84</v>
      </c>
      <c r="P1923" t="s">
        <v>84</v>
      </c>
      <c r="Q1923" t="s">
        <v>84</v>
      </c>
      <c r="R1923" t="s">
        <v>84</v>
      </c>
      <c r="S1923" t="s">
        <v>84</v>
      </c>
      <c r="T1923" t="s">
        <v>84</v>
      </c>
      <c r="U1923" t="s">
        <v>84</v>
      </c>
      <c r="V1923" t="s">
        <v>84</v>
      </c>
      <c r="W1923" t="s">
        <v>84</v>
      </c>
      <c r="X1923" t="s">
        <v>84</v>
      </c>
    </row>
    <row r="1924" spans="1:24" hidden="1" x14ac:dyDescent="0.3">
      <c r="A1924">
        <v>1.686537659053656</v>
      </c>
      <c r="B1924">
        <v>0</v>
      </c>
      <c r="C1924" t="s">
        <v>82</v>
      </c>
      <c r="D1924">
        <v>0.2</v>
      </c>
      <c r="E1924" t="s">
        <v>93</v>
      </c>
      <c r="F1924">
        <v>7.4022581069640196</v>
      </c>
      <c r="G1924" t="s">
        <v>56</v>
      </c>
      <c r="H1924" t="s">
        <v>84</v>
      </c>
      <c r="I1924" t="s">
        <v>84</v>
      </c>
      <c r="J1924" t="s">
        <v>84</v>
      </c>
      <c r="K1924" t="s">
        <v>84</v>
      </c>
      <c r="L1924" t="s">
        <v>84</v>
      </c>
      <c r="M1924" t="s">
        <v>84</v>
      </c>
      <c r="N1924" t="s">
        <v>84</v>
      </c>
      <c r="O1924" t="s">
        <v>84</v>
      </c>
      <c r="P1924" t="s">
        <v>84</v>
      </c>
      <c r="Q1924" t="s">
        <v>84</v>
      </c>
      <c r="R1924" t="s">
        <v>84</v>
      </c>
      <c r="S1924" t="s">
        <v>84</v>
      </c>
      <c r="T1924" t="s">
        <v>84</v>
      </c>
      <c r="U1924" t="s">
        <v>84</v>
      </c>
      <c r="V1924" t="s">
        <v>84</v>
      </c>
      <c r="W1924" t="s">
        <v>84</v>
      </c>
      <c r="X1924" t="s">
        <v>84</v>
      </c>
    </row>
    <row r="1925" spans="1:24" hidden="1" x14ac:dyDescent="0.3">
      <c r="A1925">
        <v>1.3827894214071865</v>
      </c>
      <c r="B1925">
        <v>0</v>
      </c>
      <c r="C1925" t="s">
        <v>82</v>
      </c>
      <c r="D1925">
        <v>0.2</v>
      </c>
      <c r="E1925" t="s">
        <v>93</v>
      </c>
      <c r="F1925">
        <v>-11.941067222366012</v>
      </c>
      <c r="G1925" t="s">
        <v>56</v>
      </c>
      <c r="H1925" t="s">
        <v>84</v>
      </c>
      <c r="I1925" t="s">
        <v>84</v>
      </c>
      <c r="J1925" t="s">
        <v>84</v>
      </c>
      <c r="K1925" t="s">
        <v>84</v>
      </c>
      <c r="L1925" t="s">
        <v>84</v>
      </c>
      <c r="M1925" t="s">
        <v>84</v>
      </c>
      <c r="N1925" t="s">
        <v>84</v>
      </c>
      <c r="O1925" t="s">
        <v>84</v>
      </c>
      <c r="P1925" t="s">
        <v>84</v>
      </c>
      <c r="Q1925" t="s">
        <v>84</v>
      </c>
      <c r="R1925" t="s">
        <v>84</v>
      </c>
      <c r="S1925" t="s">
        <v>84</v>
      </c>
      <c r="T1925" t="s">
        <v>84</v>
      </c>
      <c r="U1925" t="s">
        <v>84</v>
      </c>
      <c r="V1925" t="s">
        <v>84</v>
      </c>
      <c r="W1925" t="s">
        <v>84</v>
      </c>
      <c r="X1925" t="s">
        <v>84</v>
      </c>
    </row>
    <row r="1926" spans="1:24" hidden="1" x14ac:dyDescent="0.3">
      <c r="A1926">
        <v>1.3244886481449309</v>
      </c>
      <c r="B1926">
        <v>0</v>
      </c>
      <c r="C1926" t="s">
        <v>82</v>
      </c>
      <c r="D1926">
        <v>0.2</v>
      </c>
      <c r="E1926" t="s">
        <v>93</v>
      </c>
      <c r="F1926">
        <v>-15.653782834813034</v>
      </c>
      <c r="G1926" t="s">
        <v>56</v>
      </c>
      <c r="H1926" t="s">
        <v>84</v>
      </c>
      <c r="I1926" t="s">
        <v>84</v>
      </c>
      <c r="J1926" t="s">
        <v>84</v>
      </c>
      <c r="K1926" t="s">
        <v>84</v>
      </c>
      <c r="L1926" t="s">
        <v>84</v>
      </c>
      <c r="M1926" t="s">
        <v>84</v>
      </c>
      <c r="N1926" t="s">
        <v>84</v>
      </c>
      <c r="O1926" t="s">
        <v>84</v>
      </c>
      <c r="P1926" t="s">
        <v>84</v>
      </c>
      <c r="Q1926" t="s">
        <v>84</v>
      </c>
      <c r="R1926" t="s">
        <v>84</v>
      </c>
      <c r="S1926" t="s">
        <v>84</v>
      </c>
      <c r="T1926" t="s">
        <v>84</v>
      </c>
      <c r="U1926" t="s">
        <v>84</v>
      </c>
      <c r="V1926" t="s">
        <v>84</v>
      </c>
      <c r="W1926" t="s">
        <v>84</v>
      </c>
      <c r="X1926" t="s">
        <v>84</v>
      </c>
    </row>
    <row r="1927" spans="1:24" hidden="1" x14ac:dyDescent="0.3">
      <c r="A1927">
        <v>0.91443773063232869</v>
      </c>
      <c r="B1927">
        <v>0</v>
      </c>
      <c r="C1927" t="s">
        <v>82</v>
      </c>
      <c r="D1927">
        <v>0.2</v>
      </c>
      <c r="E1927" t="s">
        <v>93</v>
      </c>
      <c r="F1927">
        <v>-41.766685943302001</v>
      </c>
      <c r="G1927" t="s">
        <v>56</v>
      </c>
      <c r="H1927" t="s">
        <v>84</v>
      </c>
      <c r="I1927" t="s">
        <v>84</v>
      </c>
      <c r="J1927" t="s">
        <v>84</v>
      </c>
      <c r="K1927" t="s">
        <v>84</v>
      </c>
      <c r="L1927" t="s">
        <v>84</v>
      </c>
      <c r="M1927" t="s">
        <v>84</v>
      </c>
      <c r="N1927" t="s">
        <v>84</v>
      </c>
      <c r="O1927" t="s">
        <v>84</v>
      </c>
      <c r="P1927" t="s">
        <v>84</v>
      </c>
      <c r="Q1927" t="s">
        <v>84</v>
      </c>
      <c r="R1927" t="s">
        <v>84</v>
      </c>
      <c r="S1927" t="s">
        <v>84</v>
      </c>
      <c r="T1927" t="s">
        <v>84</v>
      </c>
      <c r="U1927" t="s">
        <v>84</v>
      </c>
      <c r="V1927" t="s">
        <v>84</v>
      </c>
      <c r="W1927" t="s">
        <v>84</v>
      </c>
      <c r="X1927" t="s">
        <v>84</v>
      </c>
    </row>
    <row r="1928" spans="1:24" hidden="1" x14ac:dyDescent="0.3">
      <c r="A1928">
        <v>0.94273869748715877</v>
      </c>
      <c r="B1928">
        <v>0</v>
      </c>
      <c r="C1928" t="s">
        <v>82</v>
      </c>
      <c r="D1928">
        <v>0.2</v>
      </c>
      <c r="E1928" t="s">
        <v>93</v>
      </c>
      <c r="F1928">
        <v>-39.964420971332949</v>
      </c>
      <c r="G1928" t="s">
        <v>56</v>
      </c>
      <c r="H1928" t="s">
        <v>84</v>
      </c>
      <c r="I1928" t="s">
        <v>84</v>
      </c>
      <c r="J1928" t="s">
        <v>84</v>
      </c>
      <c r="K1928" t="s">
        <v>84</v>
      </c>
      <c r="L1928" t="s">
        <v>84</v>
      </c>
      <c r="M1928" t="s">
        <v>84</v>
      </c>
      <c r="N1928" t="s">
        <v>84</v>
      </c>
      <c r="O1928" t="s">
        <v>84</v>
      </c>
      <c r="P1928" t="s">
        <v>84</v>
      </c>
      <c r="Q1928" t="s">
        <v>84</v>
      </c>
      <c r="R1928" t="s">
        <v>84</v>
      </c>
      <c r="S1928" t="s">
        <v>84</v>
      </c>
      <c r="T1928" t="s">
        <v>84</v>
      </c>
      <c r="U1928" t="s">
        <v>84</v>
      </c>
      <c r="V1928" t="s">
        <v>84</v>
      </c>
      <c r="W1928" t="s">
        <v>84</v>
      </c>
      <c r="X1928" t="s">
        <v>84</v>
      </c>
    </row>
    <row r="1929" spans="1:24" hidden="1" x14ac:dyDescent="0.3">
      <c r="A1929">
        <v>0.69176162143677178</v>
      </c>
      <c r="B1929">
        <v>0</v>
      </c>
      <c r="C1929" t="s">
        <v>82</v>
      </c>
      <c r="D1929">
        <v>0.2</v>
      </c>
      <c r="E1929" t="s">
        <v>93</v>
      </c>
      <c r="F1929">
        <v>-55.947167965562514</v>
      </c>
      <c r="G1929" t="s">
        <v>56</v>
      </c>
      <c r="H1929" t="s">
        <v>84</v>
      </c>
      <c r="I1929" t="s">
        <v>84</v>
      </c>
      <c r="J1929" t="s">
        <v>84</v>
      </c>
      <c r="K1929" t="s">
        <v>84</v>
      </c>
      <c r="L1929" t="s">
        <v>84</v>
      </c>
      <c r="M1929" t="s">
        <v>84</v>
      </c>
      <c r="N1929" t="s">
        <v>84</v>
      </c>
      <c r="O1929" t="s">
        <v>84</v>
      </c>
      <c r="P1929" t="s">
        <v>84</v>
      </c>
      <c r="Q1929" t="s">
        <v>84</v>
      </c>
      <c r="R1929" t="s">
        <v>84</v>
      </c>
      <c r="S1929" t="s">
        <v>84</v>
      </c>
      <c r="T1929" t="s">
        <v>84</v>
      </c>
      <c r="U1929" t="s">
        <v>84</v>
      </c>
      <c r="V1929" t="s">
        <v>84</v>
      </c>
      <c r="W1929" t="s">
        <v>84</v>
      </c>
      <c r="X1929" t="s">
        <v>84</v>
      </c>
    </row>
    <row r="1930" spans="1:24" hidden="1" x14ac:dyDescent="0.3">
      <c r="A1930">
        <v>1.0705380923931418</v>
      </c>
      <c r="B1930">
        <v>0</v>
      </c>
      <c r="C1930" t="s">
        <v>82</v>
      </c>
      <c r="D1930">
        <v>0.2</v>
      </c>
      <c r="E1930" t="s">
        <v>93</v>
      </c>
      <c r="F1930">
        <v>-31.825887257648745</v>
      </c>
      <c r="G1930" t="s">
        <v>56</v>
      </c>
      <c r="H1930" t="s">
        <v>84</v>
      </c>
      <c r="I1930" t="s">
        <v>84</v>
      </c>
      <c r="J1930" t="s">
        <v>84</v>
      </c>
      <c r="K1930" t="s">
        <v>84</v>
      </c>
      <c r="L1930" t="s">
        <v>84</v>
      </c>
      <c r="M1930" t="s">
        <v>84</v>
      </c>
      <c r="N1930" t="s">
        <v>84</v>
      </c>
      <c r="O1930" t="s">
        <v>84</v>
      </c>
      <c r="P1930" t="s">
        <v>84</v>
      </c>
      <c r="Q1930" t="s">
        <v>84</v>
      </c>
      <c r="R1930" t="s">
        <v>84</v>
      </c>
      <c r="S1930" t="s">
        <v>84</v>
      </c>
      <c r="T1930" t="s">
        <v>84</v>
      </c>
      <c r="U1930" t="s">
        <v>84</v>
      </c>
      <c r="V1930" t="s">
        <v>84</v>
      </c>
      <c r="W1930" t="s">
        <v>84</v>
      </c>
      <c r="X1930" t="s">
        <v>84</v>
      </c>
    </row>
    <row r="1931" spans="1:24" hidden="1" x14ac:dyDescent="0.3">
      <c r="A1931">
        <v>1.1068895755354624</v>
      </c>
      <c r="B1931">
        <v>0</v>
      </c>
      <c r="C1931" t="s">
        <v>82</v>
      </c>
      <c r="D1931">
        <v>0.2</v>
      </c>
      <c r="E1931" t="s">
        <v>93</v>
      </c>
      <c r="F1931">
        <v>-29.510948510764667</v>
      </c>
      <c r="G1931" t="s">
        <v>56</v>
      </c>
      <c r="H1931" t="s">
        <v>84</v>
      </c>
      <c r="I1931" t="s">
        <v>84</v>
      </c>
      <c r="J1931" t="s">
        <v>84</v>
      </c>
      <c r="K1931" t="s">
        <v>84</v>
      </c>
      <c r="L1931" t="s">
        <v>84</v>
      </c>
      <c r="M1931" t="s">
        <v>84</v>
      </c>
      <c r="N1931" t="s">
        <v>84</v>
      </c>
      <c r="O1931" t="s">
        <v>84</v>
      </c>
      <c r="P1931" t="s">
        <v>84</v>
      </c>
      <c r="Q1931" t="s">
        <v>84</v>
      </c>
      <c r="R1931" t="s">
        <v>84</v>
      </c>
      <c r="S1931" t="s">
        <v>84</v>
      </c>
      <c r="T1931" t="s">
        <v>84</v>
      </c>
      <c r="U1931" t="s">
        <v>84</v>
      </c>
      <c r="V1931" t="s">
        <v>84</v>
      </c>
      <c r="W1931" t="s">
        <v>84</v>
      </c>
      <c r="X1931" t="s">
        <v>84</v>
      </c>
    </row>
    <row r="1932" spans="1:24" hidden="1" x14ac:dyDescent="0.3">
      <c r="A1932">
        <v>1.7074247557504452</v>
      </c>
      <c r="B1932">
        <v>0</v>
      </c>
      <c r="C1932" t="s">
        <v>82</v>
      </c>
      <c r="D1932">
        <v>0.2</v>
      </c>
      <c r="E1932" t="s">
        <v>93</v>
      </c>
      <c r="F1932">
        <v>8.7323922658374276</v>
      </c>
      <c r="G1932" t="s">
        <v>56</v>
      </c>
      <c r="H1932" t="s">
        <v>84</v>
      </c>
      <c r="I1932" t="s">
        <v>84</v>
      </c>
      <c r="J1932" t="s">
        <v>84</v>
      </c>
      <c r="K1932" t="s">
        <v>84</v>
      </c>
      <c r="L1932" t="s">
        <v>84</v>
      </c>
      <c r="M1932" t="s">
        <v>84</v>
      </c>
      <c r="N1932" t="s">
        <v>84</v>
      </c>
      <c r="O1932" t="s">
        <v>84</v>
      </c>
      <c r="P1932" t="s">
        <v>84</v>
      </c>
      <c r="Q1932" t="s">
        <v>84</v>
      </c>
      <c r="R1932" t="s">
        <v>84</v>
      </c>
      <c r="S1932" t="s">
        <v>84</v>
      </c>
      <c r="T1932" t="s">
        <v>84</v>
      </c>
      <c r="U1932" t="s">
        <v>84</v>
      </c>
      <c r="V1932" t="s">
        <v>84</v>
      </c>
      <c r="W1932" t="s">
        <v>84</v>
      </c>
      <c r="X1932" t="s">
        <v>84</v>
      </c>
    </row>
    <row r="1933" spans="1:24" hidden="1" x14ac:dyDescent="0.3">
      <c r="A1933">
        <v>1.6643883949741343</v>
      </c>
      <c r="B1933">
        <v>0</v>
      </c>
      <c r="C1933" t="s">
        <v>82</v>
      </c>
      <c r="D1933">
        <v>0.2</v>
      </c>
      <c r="E1933" t="s">
        <v>93</v>
      </c>
      <c r="F1933">
        <v>5.9917464799168467</v>
      </c>
      <c r="G1933" t="s">
        <v>56</v>
      </c>
      <c r="H1933" t="s">
        <v>84</v>
      </c>
      <c r="I1933" t="s">
        <v>84</v>
      </c>
      <c r="J1933" t="s">
        <v>84</v>
      </c>
      <c r="K1933" t="s">
        <v>84</v>
      </c>
      <c r="L1933" t="s">
        <v>84</v>
      </c>
      <c r="M1933" t="s">
        <v>84</v>
      </c>
      <c r="N1933" t="s">
        <v>84</v>
      </c>
      <c r="O1933" t="s">
        <v>84</v>
      </c>
      <c r="P1933" t="s">
        <v>84</v>
      </c>
      <c r="Q1933" t="s">
        <v>84</v>
      </c>
      <c r="R1933" t="s">
        <v>84</v>
      </c>
      <c r="S1933" t="s">
        <v>84</v>
      </c>
      <c r="T1933" t="s">
        <v>84</v>
      </c>
      <c r="U1933" t="s">
        <v>84</v>
      </c>
      <c r="V1933" t="s">
        <v>84</v>
      </c>
      <c r="W1933" t="s">
        <v>84</v>
      </c>
      <c r="X1933" t="s">
        <v>84</v>
      </c>
    </row>
    <row r="1934" spans="1:24" hidden="1" x14ac:dyDescent="0.3">
      <c r="A1934">
        <v>1.6245587980999301</v>
      </c>
      <c r="B1934">
        <v>0</v>
      </c>
      <c r="C1934" t="s">
        <v>82</v>
      </c>
      <c r="D1934">
        <v>0.2</v>
      </c>
      <c r="E1934" t="s">
        <v>93</v>
      </c>
      <c r="F1934">
        <v>3.4553141501579359</v>
      </c>
      <c r="G1934" t="s">
        <v>56</v>
      </c>
      <c r="H1934" t="s">
        <v>84</v>
      </c>
      <c r="I1934" t="s">
        <v>84</v>
      </c>
      <c r="J1934" t="s">
        <v>84</v>
      </c>
      <c r="K1934" t="s">
        <v>84</v>
      </c>
      <c r="L1934" t="s">
        <v>84</v>
      </c>
      <c r="M1934" t="s">
        <v>84</v>
      </c>
      <c r="N1934" t="s">
        <v>84</v>
      </c>
      <c r="O1934" t="s">
        <v>84</v>
      </c>
      <c r="P1934" t="s">
        <v>84</v>
      </c>
      <c r="Q1934" t="s">
        <v>84</v>
      </c>
      <c r="R1934" t="s">
        <v>84</v>
      </c>
      <c r="S1934" t="s">
        <v>84</v>
      </c>
      <c r="T1934" t="s">
        <v>84</v>
      </c>
      <c r="U1934" t="s">
        <v>84</v>
      </c>
      <c r="V1934" t="s">
        <v>84</v>
      </c>
      <c r="W1934" t="s">
        <v>84</v>
      </c>
      <c r="X1934" t="s">
        <v>84</v>
      </c>
    </row>
    <row r="1935" spans="1:24" hidden="1" x14ac:dyDescent="0.3">
      <c r="A1935">
        <v>0.97687604485118107</v>
      </c>
      <c r="B1935">
        <v>0</v>
      </c>
      <c r="C1935" t="s">
        <v>82</v>
      </c>
      <c r="D1935">
        <v>0.2</v>
      </c>
      <c r="E1935" t="s">
        <v>93</v>
      </c>
      <c r="F1935">
        <v>-37.790483038197728</v>
      </c>
      <c r="G1935" t="s">
        <v>56</v>
      </c>
      <c r="H1935" t="s">
        <v>84</v>
      </c>
      <c r="I1935" t="s">
        <v>84</v>
      </c>
      <c r="J1935" t="s">
        <v>84</v>
      </c>
      <c r="K1935" t="s">
        <v>84</v>
      </c>
      <c r="L1935" t="s">
        <v>84</v>
      </c>
      <c r="M1935" t="s">
        <v>84</v>
      </c>
      <c r="N1935" t="s">
        <v>84</v>
      </c>
      <c r="O1935" t="s">
        <v>84</v>
      </c>
      <c r="P1935" t="s">
        <v>84</v>
      </c>
      <c r="Q1935" t="s">
        <v>84</v>
      </c>
      <c r="R1935" t="s">
        <v>84</v>
      </c>
      <c r="S1935" t="s">
        <v>84</v>
      </c>
      <c r="T1935" t="s">
        <v>84</v>
      </c>
      <c r="U1935" t="s">
        <v>84</v>
      </c>
      <c r="V1935" t="s">
        <v>84</v>
      </c>
      <c r="W1935" t="s">
        <v>84</v>
      </c>
      <c r="X1935" t="s">
        <v>84</v>
      </c>
    </row>
    <row r="1936" spans="1:24" hidden="1" x14ac:dyDescent="0.3">
      <c r="A1936">
        <v>1.005572234468231</v>
      </c>
      <c r="B1936">
        <v>0</v>
      </c>
      <c r="C1936" t="s">
        <v>82</v>
      </c>
      <c r="D1936">
        <v>0.2</v>
      </c>
      <c r="E1936" t="s">
        <v>93</v>
      </c>
      <c r="F1936">
        <v>-35.963049451172964</v>
      </c>
      <c r="G1936" t="s">
        <v>56</v>
      </c>
      <c r="H1936" t="s">
        <v>84</v>
      </c>
      <c r="I1936" t="s">
        <v>84</v>
      </c>
      <c r="J1936" t="s">
        <v>84</v>
      </c>
      <c r="K1936" t="s">
        <v>84</v>
      </c>
      <c r="L1936" t="s">
        <v>84</v>
      </c>
      <c r="M1936" t="s">
        <v>84</v>
      </c>
      <c r="N1936" t="s">
        <v>84</v>
      </c>
      <c r="O1936" t="s">
        <v>84</v>
      </c>
      <c r="P1936" t="s">
        <v>84</v>
      </c>
      <c r="Q1936" t="s">
        <v>84</v>
      </c>
      <c r="R1936" t="s">
        <v>84</v>
      </c>
      <c r="S1936" t="s">
        <v>84</v>
      </c>
      <c r="T1936" t="s">
        <v>84</v>
      </c>
      <c r="U1936" t="s">
        <v>84</v>
      </c>
      <c r="V1936" t="s">
        <v>84</v>
      </c>
      <c r="W1936" t="s">
        <v>84</v>
      </c>
      <c r="X1936" t="s">
        <v>84</v>
      </c>
    </row>
    <row r="1937" spans="1:24" hidden="1" x14ac:dyDescent="0.3">
      <c r="A1937">
        <v>1.3586587877323237</v>
      </c>
      <c r="B1937">
        <v>0</v>
      </c>
      <c r="C1937" t="s">
        <v>82</v>
      </c>
      <c r="D1937">
        <v>0.2</v>
      </c>
      <c r="E1937" t="s">
        <v>93</v>
      </c>
      <c r="F1937">
        <v>-13.477756624063955</v>
      </c>
      <c r="G1937" t="s">
        <v>56</v>
      </c>
      <c r="H1937" t="s">
        <v>84</v>
      </c>
      <c r="I1937" t="s">
        <v>84</v>
      </c>
      <c r="J1937" t="s">
        <v>84</v>
      </c>
      <c r="K1937" t="s">
        <v>84</v>
      </c>
      <c r="L1937" t="s">
        <v>84</v>
      </c>
      <c r="M1937" t="s">
        <v>84</v>
      </c>
      <c r="N1937" t="s">
        <v>84</v>
      </c>
      <c r="O1937" t="s">
        <v>84</v>
      </c>
      <c r="P1937" t="s">
        <v>84</v>
      </c>
      <c r="Q1937" t="s">
        <v>84</v>
      </c>
      <c r="R1937" t="s">
        <v>84</v>
      </c>
      <c r="S1937" t="s">
        <v>84</v>
      </c>
      <c r="T1937" t="s">
        <v>84</v>
      </c>
      <c r="U1937" t="s">
        <v>84</v>
      </c>
      <c r="V1937" t="s">
        <v>84</v>
      </c>
      <c r="W1937" t="s">
        <v>84</v>
      </c>
      <c r="X1937" t="s">
        <v>84</v>
      </c>
    </row>
    <row r="1938" spans="1:24" hidden="1" x14ac:dyDescent="0.3">
      <c r="A1938">
        <v>0.65870649691882543</v>
      </c>
      <c r="B1938">
        <v>0</v>
      </c>
      <c r="C1938" t="s">
        <v>82</v>
      </c>
      <c r="D1938">
        <v>0.2</v>
      </c>
      <c r="E1938" t="s">
        <v>93</v>
      </c>
      <c r="F1938">
        <v>-58.052187676315</v>
      </c>
      <c r="G1938" t="s">
        <v>56</v>
      </c>
      <c r="H1938" t="s">
        <v>84</v>
      </c>
      <c r="I1938" t="s">
        <v>84</v>
      </c>
      <c r="J1938" t="s">
        <v>84</v>
      </c>
      <c r="K1938" t="s">
        <v>84</v>
      </c>
      <c r="L1938" t="s">
        <v>84</v>
      </c>
      <c r="M1938" t="s">
        <v>84</v>
      </c>
      <c r="N1938" t="s">
        <v>84</v>
      </c>
      <c r="O1938" t="s">
        <v>84</v>
      </c>
      <c r="P1938" t="s">
        <v>84</v>
      </c>
      <c r="Q1938" t="s">
        <v>84</v>
      </c>
      <c r="R1938" t="s">
        <v>84</v>
      </c>
      <c r="S1938" t="s">
        <v>84</v>
      </c>
      <c r="T1938" t="s">
        <v>84</v>
      </c>
      <c r="U1938" t="s">
        <v>84</v>
      </c>
      <c r="V1938" t="s">
        <v>84</v>
      </c>
      <c r="W1938" t="s">
        <v>84</v>
      </c>
      <c r="X1938" t="s">
        <v>84</v>
      </c>
    </row>
    <row r="1939" spans="1:24" hidden="1" x14ac:dyDescent="0.3">
      <c r="A1939">
        <v>1.1054885223776698</v>
      </c>
      <c r="B1939">
        <v>0</v>
      </c>
      <c r="C1939" t="s">
        <v>82</v>
      </c>
      <c r="D1939">
        <v>0.2</v>
      </c>
      <c r="E1939" t="s">
        <v>93</v>
      </c>
      <c r="F1939">
        <v>-29.600170516610213</v>
      </c>
      <c r="G1939" t="s">
        <v>56</v>
      </c>
      <c r="H1939" t="s">
        <v>84</v>
      </c>
      <c r="I1939" t="s">
        <v>84</v>
      </c>
      <c r="J1939" t="s">
        <v>84</v>
      </c>
      <c r="K1939" t="s">
        <v>84</v>
      </c>
      <c r="L1939" t="s">
        <v>84</v>
      </c>
      <c r="M1939" t="s">
        <v>84</v>
      </c>
      <c r="N1939" t="s">
        <v>84</v>
      </c>
      <c r="O1939" t="s">
        <v>84</v>
      </c>
      <c r="P1939" t="s">
        <v>84</v>
      </c>
      <c r="Q1939" t="s">
        <v>84</v>
      </c>
      <c r="R1939" t="s">
        <v>84</v>
      </c>
      <c r="S1939" t="s">
        <v>84</v>
      </c>
      <c r="T1939" t="s">
        <v>84</v>
      </c>
      <c r="U1939" t="s">
        <v>84</v>
      </c>
      <c r="V1939" t="s">
        <v>84</v>
      </c>
      <c r="W1939" t="s">
        <v>84</v>
      </c>
      <c r="X1939" t="s">
        <v>84</v>
      </c>
    </row>
    <row r="1940" spans="1:24" hidden="1" x14ac:dyDescent="0.3">
      <c r="A1940">
        <v>1.5117157328912343</v>
      </c>
      <c r="B1940">
        <v>0</v>
      </c>
      <c r="C1940" t="s">
        <v>82</v>
      </c>
      <c r="D1940">
        <v>0.2</v>
      </c>
      <c r="E1940" t="s">
        <v>93</v>
      </c>
      <c r="F1940">
        <v>-3.7307690956355941</v>
      </c>
      <c r="G1940" t="s">
        <v>56</v>
      </c>
      <c r="H1940" t="s">
        <v>84</v>
      </c>
      <c r="I1940" t="s">
        <v>84</v>
      </c>
      <c r="J1940" t="s">
        <v>84</v>
      </c>
      <c r="K1940" t="s">
        <v>84</v>
      </c>
      <c r="L1940" t="s">
        <v>84</v>
      </c>
      <c r="M1940" t="s">
        <v>84</v>
      </c>
      <c r="N1940" t="s">
        <v>84</v>
      </c>
      <c r="O1940" t="s">
        <v>84</v>
      </c>
      <c r="P1940" t="s">
        <v>84</v>
      </c>
      <c r="Q1940" t="s">
        <v>84</v>
      </c>
      <c r="R1940" t="s">
        <v>84</v>
      </c>
      <c r="S1940" t="s">
        <v>84</v>
      </c>
      <c r="T1940" t="s">
        <v>84</v>
      </c>
      <c r="U1940" t="s">
        <v>84</v>
      </c>
      <c r="V1940" t="s">
        <v>84</v>
      </c>
      <c r="W1940" t="s">
        <v>84</v>
      </c>
      <c r="X1940" t="s">
        <v>84</v>
      </c>
    </row>
    <row r="1941" spans="1:24" hidden="1" x14ac:dyDescent="0.3">
      <c r="A1941">
        <v>0.87677916209729456</v>
      </c>
      <c r="B1941">
        <v>0</v>
      </c>
      <c r="C1941" t="s">
        <v>82</v>
      </c>
      <c r="D1941">
        <v>0.2</v>
      </c>
      <c r="E1941" t="s">
        <v>93</v>
      </c>
      <c r="F1941">
        <v>-44.164862631516613</v>
      </c>
      <c r="G1941" t="s">
        <v>56</v>
      </c>
      <c r="H1941" t="s">
        <v>84</v>
      </c>
      <c r="I1941" t="s">
        <v>84</v>
      </c>
      <c r="J1941" t="s">
        <v>84</v>
      </c>
      <c r="K1941" t="s">
        <v>84</v>
      </c>
      <c r="L1941" t="s">
        <v>84</v>
      </c>
      <c r="M1941" t="s">
        <v>84</v>
      </c>
      <c r="N1941" t="s">
        <v>84</v>
      </c>
      <c r="O1941" t="s">
        <v>84</v>
      </c>
      <c r="P1941" t="s">
        <v>84</v>
      </c>
      <c r="Q1941" t="s">
        <v>84</v>
      </c>
      <c r="R1941" t="s">
        <v>84</v>
      </c>
      <c r="S1941" t="s">
        <v>84</v>
      </c>
      <c r="T1941" t="s">
        <v>84</v>
      </c>
      <c r="U1941" t="s">
        <v>84</v>
      </c>
      <c r="V1941" t="s">
        <v>84</v>
      </c>
      <c r="W1941" t="s">
        <v>84</v>
      </c>
      <c r="X1941" t="s">
        <v>84</v>
      </c>
    </row>
    <row r="1942" spans="1:24" hidden="1" x14ac:dyDescent="0.3">
      <c r="A1942">
        <v>1.0929863817424124</v>
      </c>
      <c r="B1942">
        <v>0</v>
      </c>
      <c r="C1942" t="s">
        <v>82</v>
      </c>
      <c r="D1942">
        <v>0.2</v>
      </c>
      <c r="E1942" t="s">
        <v>93</v>
      </c>
      <c r="F1942">
        <v>-30.396333073781296</v>
      </c>
      <c r="G1942" t="s">
        <v>56</v>
      </c>
      <c r="H1942" t="s">
        <v>84</v>
      </c>
      <c r="I1942" t="s">
        <v>84</v>
      </c>
      <c r="J1942" t="s">
        <v>84</v>
      </c>
      <c r="K1942" t="s">
        <v>84</v>
      </c>
      <c r="L1942" t="s">
        <v>84</v>
      </c>
      <c r="M1942" t="s">
        <v>84</v>
      </c>
      <c r="N1942" t="s">
        <v>84</v>
      </c>
      <c r="O1942" t="s">
        <v>84</v>
      </c>
      <c r="P1942" t="s">
        <v>84</v>
      </c>
      <c r="Q1942" t="s">
        <v>84</v>
      </c>
      <c r="R1942" t="s">
        <v>84</v>
      </c>
      <c r="S1942" t="s">
        <v>84</v>
      </c>
      <c r="T1942" t="s">
        <v>84</v>
      </c>
      <c r="U1942" t="s">
        <v>84</v>
      </c>
      <c r="V1942" t="s">
        <v>84</v>
      </c>
      <c r="W1942" t="s">
        <v>84</v>
      </c>
      <c r="X1942" t="s">
        <v>84</v>
      </c>
    </row>
    <row r="1943" spans="1:24" hidden="1" x14ac:dyDescent="0.3">
      <c r="A1943">
        <v>0.75939783381678205</v>
      </c>
      <c r="B1943">
        <v>0</v>
      </c>
      <c r="C1943" t="s">
        <v>82</v>
      </c>
      <c r="D1943">
        <v>0.2</v>
      </c>
      <c r="E1943" t="s">
        <v>93</v>
      </c>
      <c r="F1943">
        <v>-51.639951995365088</v>
      </c>
      <c r="G1943" t="s">
        <v>56</v>
      </c>
      <c r="H1943" t="s">
        <v>84</v>
      </c>
      <c r="I1943" t="s">
        <v>84</v>
      </c>
      <c r="J1943" t="s">
        <v>84</v>
      </c>
      <c r="K1943" t="s">
        <v>84</v>
      </c>
      <c r="L1943" t="s">
        <v>84</v>
      </c>
      <c r="M1943" t="s">
        <v>84</v>
      </c>
      <c r="N1943" t="s">
        <v>84</v>
      </c>
      <c r="O1943" t="s">
        <v>84</v>
      </c>
      <c r="P1943" t="s">
        <v>84</v>
      </c>
      <c r="Q1943" t="s">
        <v>84</v>
      </c>
      <c r="R1943" t="s">
        <v>84</v>
      </c>
      <c r="S1943" t="s">
        <v>84</v>
      </c>
      <c r="T1943" t="s">
        <v>84</v>
      </c>
      <c r="U1943" t="s">
        <v>84</v>
      </c>
      <c r="V1943" t="s">
        <v>84</v>
      </c>
      <c r="W1943" t="s">
        <v>84</v>
      </c>
      <c r="X1943" t="s">
        <v>84</v>
      </c>
    </row>
    <row r="1944" spans="1:24" hidden="1" x14ac:dyDescent="0.3">
      <c r="A1944">
        <v>1.3262836967431484</v>
      </c>
      <c r="B1944">
        <v>0</v>
      </c>
      <c r="C1944" t="s">
        <v>82</v>
      </c>
      <c r="D1944">
        <v>0.2</v>
      </c>
      <c r="E1944" t="s">
        <v>93</v>
      </c>
      <c r="F1944">
        <v>-15.539470372339784</v>
      </c>
      <c r="G1944" t="s">
        <v>56</v>
      </c>
      <c r="H1944" t="s">
        <v>84</v>
      </c>
      <c r="I1944" t="s">
        <v>84</v>
      </c>
      <c r="J1944" t="s">
        <v>84</v>
      </c>
      <c r="K1944" t="s">
        <v>84</v>
      </c>
      <c r="L1944" t="s">
        <v>84</v>
      </c>
      <c r="M1944" t="s">
        <v>84</v>
      </c>
      <c r="N1944" t="s">
        <v>84</v>
      </c>
      <c r="O1944" t="s">
        <v>84</v>
      </c>
      <c r="P1944" t="s">
        <v>84</v>
      </c>
      <c r="Q1944" t="s">
        <v>84</v>
      </c>
      <c r="R1944" t="s">
        <v>84</v>
      </c>
      <c r="S1944" t="s">
        <v>84</v>
      </c>
      <c r="T1944" t="s">
        <v>84</v>
      </c>
      <c r="U1944" t="s">
        <v>84</v>
      </c>
      <c r="V1944" t="s">
        <v>84</v>
      </c>
      <c r="W1944" t="s">
        <v>84</v>
      </c>
      <c r="X1944" t="s">
        <v>84</v>
      </c>
    </row>
    <row r="1945" spans="1:24" hidden="1" x14ac:dyDescent="0.3">
      <c r="A1945">
        <v>0.97028553130122686</v>
      </c>
      <c r="B1945">
        <v>0</v>
      </c>
      <c r="C1945" t="s">
        <v>85</v>
      </c>
      <c r="D1945">
        <v>0.2</v>
      </c>
      <c r="E1945" t="s">
        <v>93</v>
      </c>
      <c r="F1945">
        <v>-38.210180774296198</v>
      </c>
      <c r="G1945" t="s">
        <v>56</v>
      </c>
      <c r="H1945" t="s">
        <v>84</v>
      </c>
      <c r="I1945" t="s">
        <v>84</v>
      </c>
      <c r="J1945" t="s">
        <v>84</v>
      </c>
      <c r="K1945" t="s">
        <v>84</v>
      </c>
      <c r="L1945" t="s">
        <v>84</v>
      </c>
      <c r="M1945" t="s">
        <v>84</v>
      </c>
      <c r="N1945" t="s">
        <v>84</v>
      </c>
      <c r="O1945" t="s">
        <v>84</v>
      </c>
      <c r="P1945" t="s">
        <v>84</v>
      </c>
      <c r="Q1945" t="s">
        <v>84</v>
      </c>
      <c r="R1945" t="s">
        <v>84</v>
      </c>
      <c r="S1945" t="s">
        <v>84</v>
      </c>
      <c r="T1945" t="s">
        <v>84</v>
      </c>
      <c r="U1945" t="s">
        <v>84</v>
      </c>
      <c r="V1945" t="s">
        <v>84</v>
      </c>
      <c r="W1945" t="s">
        <v>84</v>
      </c>
      <c r="X1945" t="s">
        <v>84</v>
      </c>
    </row>
    <row r="1946" spans="1:24" hidden="1" x14ac:dyDescent="0.3">
      <c r="A1946">
        <v>0.88685236780401555</v>
      </c>
      <c r="B1946">
        <v>0</v>
      </c>
      <c r="C1946" t="s">
        <v>85</v>
      </c>
      <c r="D1946">
        <v>0.2</v>
      </c>
      <c r="E1946" t="s">
        <v>93</v>
      </c>
      <c r="F1946">
        <v>-43.52337974883681</v>
      </c>
      <c r="G1946" t="s">
        <v>56</v>
      </c>
      <c r="H1946" t="s">
        <v>84</v>
      </c>
      <c r="I1946" t="s">
        <v>84</v>
      </c>
      <c r="J1946" t="s">
        <v>84</v>
      </c>
      <c r="K1946" t="s">
        <v>84</v>
      </c>
      <c r="L1946" t="s">
        <v>84</v>
      </c>
      <c r="M1946" t="s">
        <v>84</v>
      </c>
      <c r="N1946" t="s">
        <v>84</v>
      </c>
      <c r="O1946" t="s">
        <v>84</v>
      </c>
      <c r="P1946" t="s">
        <v>84</v>
      </c>
      <c r="Q1946" t="s">
        <v>84</v>
      </c>
      <c r="R1946" t="s">
        <v>84</v>
      </c>
      <c r="S1946" t="s">
        <v>84</v>
      </c>
      <c r="T1946" t="s">
        <v>84</v>
      </c>
      <c r="U1946" t="s">
        <v>84</v>
      </c>
      <c r="V1946" t="s">
        <v>84</v>
      </c>
      <c r="W1946" t="s">
        <v>84</v>
      </c>
      <c r="X1946" t="s">
        <v>84</v>
      </c>
    </row>
    <row r="1947" spans="1:24" hidden="1" x14ac:dyDescent="0.3">
      <c r="A1947">
        <v>1.1847476462311251</v>
      </c>
      <c r="B1947">
        <v>0</v>
      </c>
      <c r="C1947" t="s">
        <v>85</v>
      </c>
      <c r="D1947">
        <v>0.2</v>
      </c>
      <c r="E1947" t="s">
        <v>93</v>
      </c>
      <c r="F1947">
        <v>-24.552783147734509</v>
      </c>
      <c r="G1947" t="s">
        <v>56</v>
      </c>
      <c r="H1947" t="s">
        <v>84</v>
      </c>
      <c r="I1947" t="s">
        <v>84</v>
      </c>
      <c r="J1947" t="s">
        <v>84</v>
      </c>
      <c r="K1947" t="s">
        <v>84</v>
      </c>
      <c r="L1947" t="s">
        <v>84</v>
      </c>
      <c r="M1947" t="s">
        <v>84</v>
      </c>
      <c r="N1947" t="s">
        <v>84</v>
      </c>
      <c r="O1947" t="s">
        <v>84</v>
      </c>
      <c r="P1947" t="s">
        <v>84</v>
      </c>
      <c r="Q1947" t="s">
        <v>84</v>
      </c>
      <c r="R1947" t="s">
        <v>84</v>
      </c>
      <c r="S1947" t="s">
        <v>84</v>
      </c>
      <c r="T1947" t="s">
        <v>84</v>
      </c>
      <c r="U1947" t="s">
        <v>84</v>
      </c>
      <c r="V1947" t="s">
        <v>84</v>
      </c>
      <c r="W1947" t="s">
        <v>84</v>
      </c>
      <c r="X1947" t="s">
        <v>84</v>
      </c>
    </row>
    <row r="1948" spans="1:24" hidden="1" x14ac:dyDescent="0.3">
      <c r="A1948">
        <v>0.84515997593505321</v>
      </c>
      <c r="B1948">
        <v>0</v>
      </c>
      <c r="C1948" t="s">
        <v>85</v>
      </c>
      <c r="D1948">
        <v>0.2</v>
      </c>
      <c r="E1948" t="s">
        <v>93</v>
      </c>
      <c r="F1948">
        <v>-46.178438773797801</v>
      </c>
      <c r="G1948" t="s">
        <v>56</v>
      </c>
      <c r="H1948" t="s">
        <v>84</v>
      </c>
      <c r="I1948" t="s">
        <v>84</v>
      </c>
      <c r="J1948" t="s">
        <v>84</v>
      </c>
      <c r="K1948" t="s">
        <v>84</v>
      </c>
      <c r="L1948" t="s">
        <v>84</v>
      </c>
      <c r="M1948" t="s">
        <v>84</v>
      </c>
      <c r="N1948" t="s">
        <v>84</v>
      </c>
      <c r="O1948" t="s">
        <v>84</v>
      </c>
      <c r="P1948" t="s">
        <v>84</v>
      </c>
      <c r="Q1948" t="s">
        <v>84</v>
      </c>
      <c r="R1948" t="s">
        <v>84</v>
      </c>
      <c r="S1948" t="s">
        <v>84</v>
      </c>
      <c r="T1948" t="s">
        <v>84</v>
      </c>
      <c r="U1948" t="s">
        <v>84</v>
      </c>
      <c r="V1948" t="s">
        <v>84</v>
      </c>
      <c r="W1948" t="s">
        <v>84</v>
      </c>
      <c r="X1948" t="s">
        <v>84</v>
      </c>
    </row>
    <row r="1949" spans="1:24" hidden="1" x14ac:dyDescent="0.3">
      <c r="A1949">
        <v>1.7514743905942745</v>
      </c>
      <c r="B1949">
        <v>0</v>
      </c>
      <c r="C1949" t="s">
        <v>85</v>
      </c>
      <c r="D1949">
        <v>0.2</v>
      </c>
      <c r="E1949" t="s">
        <v>93</v>
      </c>
      <c r="F1949">
        <v>11.537565471201326</v>
      </c>
      <c r="G1949" t="s">
        <v>56</v>
      </c>
      <c r="H1949" t="s">
        <v>84</v>
      </c>
      <c r="I1949" t="s">
        <v>84</v>
      </c>
      <c r="J1949" t="s">
        <v>84</v>
      </c>
      <c r="K1949" t="s">
        <v>84</v>
      </c>
      <c r="L1949" t="s">
        <v>84</v>
      </c>
      <c r="M1949" t="s">
        <v>84</v>
      </c>
      <c r="N1949" t="s">
        <v>84</v>
      </c>
      <c r="O1949" t="s">
        <v>84</v>
      </c>
      <c r="P1949" t="s">
        <v>84</v>
      </c>
      <c r="Q1949" t="s">
        <v>84</v>
      </c>
      <c r="R1949" t="s">
        <v>84</v>
      </c>
      <c r="S1949" t="s">
        <v>84</v>
      </c>
      <c r="T1949" t="s">
        <v>84</v>
      </c>
      <c r="U1949" t="s">
        <v>84</v>
      </c>
      <c r="V1949" t="s">
        <v>84</v>
      </c>
      <c r="W1949" t="s">
        <v>84</v>
      </c>
      <c r="X1949" t="s">
        <v>84</v>
      </c>
    </row>
    <row r="1950" spans="1:24" hidden="1" x14ac:dyDescent="0.3">
      <c r="A1950">
        <v>1.3216878979077913</v>
      </c>
      <c r="B1950">
        <v>0</v>
      </c>
      <c r="C1950" t="s">
        <v>85</v>
      </c>
      <c r="D1950">
        <v>0.2</v>
      </c>
      <c r="E1950" t="s">
        <v>93</v>
      </c>
      <c r="F1950">
        <v>-15.832140488582356</v>
      </c>
      <c r="G1950" t="s">
        <v>56</v>
      </c>
      <c r="H1950" t="s">
        <v>84</v>
      </c>
      <c r="I1950" t="s">
        <v>84</v>
      </c>
      <c r="J1950" t="s">
        <v>84</v>
      </c>
      <c r="K1950" t="s">
        <v>84</v>
      </c>
      <c r="L1950" t="s">
        <v>84</v>
      </c>
      <c r="M1950" t="s">
        <v>84</v>
      </c>
      <c r="N1950" t="s">
        <v>84</v>
      </c>
      <c r="O1950" t="s">
        <v>84</v>
      </c>
      <c r="P1950" t="s">
        <v>84</v>
      </c>
      <c r="Q1950" t="s">
        <v>84</v>
      </c>
      <c r="R1950" t="s">
        <v>84</v>
      </c>
      <c r="S1950" t="s">
        <v>84</v>
      </c>
      <c r="T1950" t="s">
        <v>84</v>
      </c>
      <c r="U1950" t="s">
        <v>84</v>
      </c>
      <c r="V1950" t="s">
        <v>84</v>
      </c>
      <c r="W1950" t="s">
        <v>84</v>
      </c>
      <c r="X1950" t="s">
        <v>84</v>
      </c>
    </row>
    <row r="1951" spans="1:24" hidden="1" x14ac:dyDescent="0.3">
      <c r="A1951">
        <v>0.97016659559549723</v>
      </c>
      <c r="B1951">
        <v>0</v>
      </c>
      <c r="C1951" t="s">
        <v>85</v>
      </c>
      <c r="D1951">
        <v>0.2</v>
      </c>
      <c r="E1951" t="s">
        <v>93</v>
      </c>
      <c r="F1951">
        <v>-38.217754849678585</v>
      </c>
      <c r="G1951" t="s">
        <v>56</v>
      </c>
      <c r="H1951" t="s">
        <v>84</v>
      </c>
      <c r="I1951" t="s">
        <v>84</v>
      </c>
      <c r="J1951" t="s">
        <v>84</v>
      </c>
      <c r="K1951" t="s">
        <v>84</v>
      </c>
      <c r="L1951" t="s">
        <v>84</v>
      </c>
      <c r="M1951" t="s">
        <v>84</v>
      </c>
      <c r="N1951" t="s">
        <v>84</v>
      </c>
      <c r="O1951" t="s">
        <v>84</v>
      </c>
      <c r="P1951" t="s">
        <v>84</v>
      </c>
      <c r="Q1951" t="s">
        <v>84</v>
      </c>
      <c r="R1951" t="s">
        <v>84</v>
      </c>
      <c r="S1951" t="s">
        <v>84</v>
      </c>
      <c r="T1951" t="s">
        <v>84</v>
      </c>
      <c r="U1951" t="s">
        <v>84</v>
      </c>
      <c r="V1951" t="s">
        <v>84</v>
      </c>
      <c r="W1951" t="s">
        <v>84</v>
      </c>
      <c r="X1951" t="s">
        <v>84</v>
      </c>
    </row>
    <row r="1952" spans="1:24" hidden="1" x14ac:dyDescent="0.3">
      <c r="A1952">
        <v>0.45886417224151649</v>
      </c>
      <c r="B1952">
        <v>0</v>
      </c>
      <c r="C1952" t="s">
        <v>85</v>
      </c>
      <c r="D1952">
        <v>0.2</v>
      </c>
      <c r="E1952" t="s">
        <v>93</v>
      </c>
      <c r="F1952">
        <v>-70.77856637320788</v>
      </c>
      <c r="G1952" t="s">
        <v>56</v>
      </c>
      <c r="H1952" t="s">
        <v>84</v>
      </c>
      <c r="I1952" t="s">
        <v>84</v>
      </c>
      <c r="J1952" t="s">
        <v>84</v>
      </c>
      <c r="K1952" t="s">
        <v>84</v>
      </c>
      <c r="L1952" t="s">
        <v>84</v>
      </c>
      <c r="M1952" t="s">
        <v>84</v>
      </c>
      <c r="N1952" t="s">
        <v>84</v>
      </c>
      <c r="O1952" t="s">
        <v>84</v>
      </c>
      <c r="P1952" t="s">
        <v>84</v>
      </c>
      <c r="Q1952" t="s">
        <v>84</v>
      </c>
      <c r="R1952" t="s">
        <v>84</v>
      </c>
      <c r="S1952" t="s">
        <v>84</v>
      </c>
      <c r="T1952" t="s">
        <v>84</v>
      </c>
      <c r="U1952" t="s">
        <v>84</v>
      </c>
      <c r="V1952" t="s">
        <v>84</v>
      </c>
      <c r="W1952" t="s">
        <v>84</v>
      </c>
      <c r="X1952" t="s">
        <v>84</v>
      </c>
    </row>
    <row r="1953" spans="1:24" hidden="1" x14ac:dyDescent="0.3">
      <c r="A1953">
        <v>1.2345209094841796</v>
      </c>
      <c r="B1953">
        <v>0</v>
      </c>
      <c r="C1953" t="s">
        <v>85</v>
      </c>
      <c r="D1953">
        <v>0.2</v>
      </c>
      <c r="E1953" t="s">
        <v>93</v>
      </c>
      <c r="F1953">
        <v>-21.383117271592717</v>
      </c>
      <c r="G1953" t="s">
        <v>56</v>
      </c>
      <c r="H1953" t="s">
        <v>84</v>
      </c>
      <c r="I1953" t="s">
        <v>84</v>
      </c>
      <c r="J1953" t="s">
        <v>84</v>
      </c>
      <c r="K1953" t="s">
        <v>84</v>
      </c>
      <c r="L1953" t="s">
        <v>84</v>
      </c>
      <c r="M1953" t="s">
        <v>84</v>
      </c>
      <c r="N1953" t="s">
        <v>84</v>
      </c>
      <c r="O1953" t="s">
        <v>84</v>
      </c>
      <c r="P1953" t="s">
        <v>84</v>
      </c>
      <c r="Q1953" t="s">
        <v>84</v>
      </c>
      <c r="R1953" t="s">
        <v>84</v>
      </c>
      <c r="S1953" t="s">
        <v>84</v>
      </c>
      <c r="T1953" t="s">
        <v>84</v>
      </c>
      <c r="U1953" t="s">
        <v>84</v>
      </c>
      <c r="V1953" t="s">
        <v>84</v>
      </c>
      <c r="W1953" t="s">
        <v>84</v>
      </c>
      <c r="X1953" t="s">
        <v>84</v>
      </c>
    </row>
    <row r="1954" spans="1:24" hidden="1" x14ac:dyDescent="0.3">
      <c r="A1954">
        <v>1.0256197435621091</v>
      </c>
      <c r="B1954">
        <v>0</v>
      </c>
      <c r="C1954" t="s">
        <v>85</v>
      </c>
      <c r="D1954">
        <v>0.2</v>
      </c>
      <c r="E1954" t="s">
        <v>93</v>
      </c>
      <c r="F1954">
        <v>-34.68638199311539</v>
      </c>
      <c r="G1954" t="s">
        <v>56</v>
      </c>
      <c r="H1954" t="s">
        <v>84</v>
      </c>
      <c r="I1954" t="s">
        <v>84</v>
      </c>
      <c r="J1954" t="s">
        <v>84</v>
      </c>
      <c r="K1954" t="s">
        <v>84</v>
      </c>
      <c r="L1954" t="s">
        <v>84</v>
      </c>
      <c r="M1954" t="s">
        <v>84</v>
      </c>
      <c r="N1954" t="s">
        <v>84</v>
      </c>
      <c r="O1954" t="s">
        <v>84</v>
      </c>
      <c r="P1954" t="s">
        <v>84</v>
      </c>
      <c r="Q1954" t="s">
        <v>84</v>
      </c>
      <c r="R1954" t="s">
        <v>84</v>
      </c>
      <c r="S1954" t="s">
        <v>84</v>
      </c>
      <c r="T1954" t="s">
        <v>84</v>
      </c>
      <c r="U1954" t="s">
        <v>84</v>
      </c>
      <c r="V1954" t="s">
        <v>84</v>
      </c>
      <c r="W1954" t="s">
        <v>84</v>
      </c>
      <c r="X1954" t="s">
        <v>84</v>
      </c>
    </row>
    <row r="1955" spans="1:24" hidden="1" x14ac:dyDescent="0.3">
      <c r="A1955">
        <v>0.83549860704520562</v>
      </c>
      <c r="B1955">
        <v>0</v>
      </c>
      <c r="C1955" t="s">
        <v>85</v>
      </c>
      <c r="D1955">
        <v>0.2</v>
      </c>
      <c r="E1955" t="s">
        <v>93</v>
      </c>
      <c r="F1955">
        <v>-46.793695023549283</v>
      </c>
      <c r="G1955" t="s">
        <v>56</v>
      </c>
      <c r="H1955" t="s">
        <v>84</v>
      </c>
      <c r="I1955" t="s">
        <v>84</v>
      </c>
      <c r="J1955" t="s">
        <v>84</v>
      </c>
      <c r="K1955" t="s">
        <v>84</v>
      </c>
      <c r="L1955" t="s">
        <v>84</v>
      </c>
      <c r="M1955" t="s">
        <v>84</v>
      </c>
      <c r="N1955" t="s">
        <v>84</v>
      </c>
      <c r="O1955" t="s">
        <v>84</v>
      </c>
      <c r="P1955" t="s">
        <v>84</v>
      </c>
      <c r="Q1955" t="s">
        <v>84</v>
      </c>
      <c r="R1955" t="s">
        <v>84</v>
      </c>
      <c r="S1955" t="s">
        <v>84</v>
      </c>
      <c r="T1955" t="s">
        <v>84</v>
      </c>
      <c r="U1955" t="s">
        <v>84</v>
      </c>
      <c r="V1955" t="s">
        <v>84</v>
      </c>
      <c r="W1955" t="s">
        <v>84</v>
      </c>
      <c r="X1955" t="s">
        <v>84</v>
      </c>
    </row>
    <row r="1956" spans="1:24" hidden="1" x14ac:dyDescent="0.3">
      <c r="A1956">
        <v>1.5532698447871629</v>
      </c>
      <c r="B1956">
        <v>0</v>
      </c>
      <c r="C1956" t="s">
        <v>85</v>
      </c>
      <c r="D1956">
        <v>0.2</v>
      </c>
      <c r="E1956" t="s">
        <v>93</v>
      </c>
      <c r="F1956">
        <v>-1.0845160296018039</v>
      </c>
      <c r="G1956" t="s">
        <v>56</v>
      </c>
      <c r="H1956" t="s">
        <v>84</v>
      </c>
      <c r="I1956" t="s">
        <v>84</v>
      </c>
      <c r="J1956" t="s">
        <v>84</v>
      </c>
      <c r="K1956" t="s">
        <v>84</v>
      </c>
      <c r="L1956" t="s">
        <v>84</v>
      </c>
      <c r="M1956" t="s">
        <v>84</v>
      </c>
      <c r="N1956" t="s">
        <v>84</v>
      </c>
      <c r="O1956" t="s">
        <v>84</v>
      </c>
      <c r="P1956" t="s">
        <v>84</v>
      </c>
      <c r="Q1956" t="s">
        <v>84</v>
      </c>
      <c r="R1956" t="s">
        <v>84</v>
      </c>
      <c r="S1956" t="s">
        <v>84</v>
      </c>
      <c r="T1956" t="s">
        <v>84</v>
      </c>
      <c r="U1956" t="s">
        <v>84</v>
      </c>
      <c r="V1956" t="s">
        <v>84</v>
      </c>
      <c r="W1956" t="s">
        <v>84</v>
      </c>
      <c r="X1956" t="s">
        <v>84</v>
      </c>
    </row>
    <row r="1957" spans="1:24" hidden="1" x14ac:dyDescent="0.3">
      <c r="A1957">
        <v>1.1497877060482669</v>
      </c>
      <c r="B1957">
        <v>0</v>
      </c>
      <c r="C1957" t="s">
        <v>85</v>
      </c>
      <c r="D1957">
        <v>0.2</v>
      </c>
      <c r="E1957" t="s">
        <v>93</v>
      </c>
      <c r="F1957">
        <v>-26.779105518164247</v>
      </c>
      <c r="G1957" t="s">
        <v>56</v>
      </c>
      <c r="H1957" t="s">
        <v>84</v>
      </c>
      <c r="I1957" t="s">
        <v>84</v>
      </c>
      <c r="J1957" t="s">
        <v>84</v>
      </c>
      <c r="K1957" t="s">
        <v>84</v>
      </c>
      <c r="L1957" t="s">
        <v>84</v>
      </c>
      <c r="M1957" t="s">
        <v>84</v>
      </c>
      <c r="N1957" t="s">
        <v>84</v>
      </c>
      <c r="O1957" t="s">
        <v>84</v>
      </c>
      <c r="P1957" t="s">
        <v>84</v>
      </c>
      <c r="Q1957" t="s">
        <v>84</v>
      </c>
      <c r="R1957" t="s">
        <v>84</v>
      </c>
      <c r="S1957" t="s">
        <v>84</v>
      </c>
      <c r="T1957" t="s">
        <v>84</v>
      </c>
      <c r="U1957" t="s">
        <v>84</v>
      </c>
      <c r="V1957" t="s">
        <v>84</v>
      </c>
      <c r="W1957" t="s">
        <v>84</v>
      </c>
      <c r="X1957" t="s">
        <v>84</v>
      </c>
    </row>
    <row r="1958" spans="1:24" hidden="1" x14ac:dyDescent="0.3">
      <c r="A1958">
        <v>1.2049882289771847</v>
      </c>
      <c r="B1958">
        <v>0</v>
      </c>
      <c r="C1958" t="s">
        <v>85</v>
      </c>
      <c r="D1958">
        <v>0.2</v>
      </c>
      <c r="E1958" t="s">
        <v>93</v>
      </c>
      <c r="F1958">
        <v>-23.263820354251756</v>
      </c>
      <c r="G1958" t="s">
        <v>56</v>
      </c>
      <c r="H1958" t="s">
        <v>84</v>
      </c>
      <c r="I1958" t="s">
        <v>84</v>
      </c>
      <c r="J1958" t="s">
        <v>84</v>
      </c>
      <c r="K1958" t="s">
        <v>84</v>
      </c>
      <c r="L1958" t="s">
        <v>84</v>
      </c>
      <c r="M1958" t="s">
        <v>84</v>
      </c>
      <c r="N1958" t="s">
        <v>84</v>
      </c>
      <c r="O1958" t="s">
        <v>84</v>
      </c>
      <c r="P1958" t="s">
        <v>84</v>
      </c>
      <c r="Q1958" t="s">
        <v>84</v>
      </c>
      <c r="R1958" t="s">
        <v>84</v>
      </c>
      <c r="S1958" t="s">
        <v>84</v>
      </c>
      <c r="T1958" t="s">
        <v>84</v>
      </c>
      <c r="U1958" t="s">
        <v>84</v>
      </c>
      <c r="V1958" t="s">
        <v>84</v>
      </c>
      <c r="W1958" t="s">
        <v>84</v>
      </c>
      <c r="X1958" t="s">
        <v>84</v>
      </c>
    </row>
    <row r="1959" spans="1:24" hidden="1" x14ac:dyDescent="0.3">
      <c r="A1959">
        <v>0.84017750508833977</v>
      </c>
      <c r="B1959">
        <v>0</v>
      </c>
      <c r="C1959" t="s">
        <v>85</v>
      </c>
      <c r="D1959">
        <v>0.2</v>
      </c>
      <c r="E1959" t="s">
        <v>93</v>
      </c>
      <c r="F1959">
        <v>-46.495732975333389</v>
      </c>
      <c r="G1959" t="s">
        <v>56</v>
      </c>
      <c r="H1959" t="s">
        <v>84</v>
      </c>
      <c r="I1959" t="s">
        <v>84</v>
      </c>
      <c r="J1959" t="s">
        <v>84</v>
      </c>
      <c r="K1959" t="s">
        <v>84</v>
      </c>
      <c r="L1959" t="s">
        <v>84</v>
      </c>
      <c r="M1959" t="s">
        <v>84</v>
      </c>
      <c r="N1959" t="s">
        <v>84</v>
      </c>
      <c r="O1959" t="s">
        <v>84</v>
      </c>
      <c r="P1959" t="s">
        <v>84</v>
      </c>
      <c r="Q1959" t="s">
        <v>84</v>
      </c>
      <c r="R1959" t="s">
        <v>84</v>
      </c>
      <c r="S1959" t="s">
        <v>84</v>
      </c>
      <c r="T1959" t="s">
        <v>84</v>
      </c>
      <c r="U1959" t="s">
        <v>84</v>
      </c>
      <c r="V1959" t="s">
        <v>84</v>
      </c>
      <c r="W1959" t="s">
        <v>84</v>
      </c>
      <c r="X1959" t="s">
        <v>84</v>
      </c>
    </row>
    <row r="1960" spans="1:24" hidden="1" x14ac:dyDescent="0.3">
      <c r="A1960">
        <v>1.137193397166929</v>
      </c>
      <c r="B1960">
        <v>0</v>
      </c>
      <c r="C1960" t="s">
        <v>85</v>
      </c>
      <c r="D1960">
        <v>0.2</v>
      </c>
      <c r="E1960" t="s">
        <v>93</v>
      </c>
      <c r="F1960">
        <v>-27.58113754270337</v>
      </c>
      <c r="G1960" t="s">
        <v>56</v>
      </c>
      <c r="H1960" t="s">
        <v>84</v>
      </c>
      <c r="I1960" t="s">
        <v>84</v>
      </c>
      <c r="J1960" t="s">
        <v>84</v>
      </c>
      <c r="K1960" t="s">
        <v>84</v>
      </c>
      <c r="L1960" t="s">
        <v>84</v>
      </c>
      <c r="M1960" t="s">
        <v>84</v>
      </c>
      <c r="N1960" t="s">
        <v>84</v>
      </c>
      <c r="O1960" t="s">
        <v>84</v>
      </c>
      <c r="P1960" t="s">
        <v>84</v>
      </c>
      <c r="Q1960" t="s">
        <v>84</v>
      </c>
      <c r="R1960" t="s">
        <v>84</v>
      </c>
      <c r="S1960" t="s">
        <v>84</v>
      </c>
      <c r="T1960" t="s">
        <v>84</v>
      </c>
      <c r="U1960" t="s">
        <v>84</v>
      </c>
      <c r="V1960" t="s">
        <v>84</v>
      </c>
      <c r="W1960" t="s">
        <v>84</v>
      </c>
      <c r="X1960" t="s">
        <v>84</v>
      </c>
    </row>
    <row r="1961" spans="1:24" hidden="1" x14ac:dyDescent="0.3">
      <c r="A1961">
        <v>1.6341613527367318</v>
      </c>
      <c r="B1961">
        <v>0</v>
      </c>
      <c r="C1961" t="s">
        <v>85</v>
      </c>
      <c r="D1961">
        <v>0.2</v>
      </c>
      <c r="E1961" t="s">
        <v>93</v>
      </c>
      <c r="F1961">
        <v>4.0668249848265789</v>
      </c>
      <c r="G1961" t="s">
        <v>56</v>
      </c>
      <c r="H1961" t="s">
        <v>84</v>
      </c>
      <c r="I1961" t="s">
        <v>84</v>
      </c>
      <c r="J1961" t="s">
        <v>84</v>
      </c>
      <c r="K1961" t="s">
        <v>84</v>
      </c>
      <c r="L1961" t="s">
        <v>84</v>
      </c>
      <c r="M1961" t="s">
        <v>84</v>
      </c>
      <c r="N1961" t="s">
        <v>84</v>
      </c>
      <c r="O1961" t="s">
        <v>84</v>
      </c>
      <c r="P1961" t="s">
        <v>84</v>
      </c>
      <c r="Q1961" t="s">
        <v>84</v>
      </c>
      <c r="R1961" t="s">
        <v>84</v>
      </c>
      <c r="S1961" t="s">
        <v>84</v>
      </c>
      <c r="T1961" t="s">
        <v>84</v>
      </c>
      <c r="U1961" t="s">
        <v>84</v>
      </c>
      <c r="V1961" t="s">
        <v>84</v>
      </c>
      <c r="W1961" t="s">
        <v>84</v>
      </c>
      <c r="X1961" t="s">
        <v>84</v>
      </c>
    </row>
    <row r="1962" spans="1:24" hidden="1" x14ac:dyDescent="0.3">
      <c r="A1962">
        <v>1.3376665252354782</v>
      </c>
      <c r="B1962">
        <v>0</v>
      </c>
      <c r="C1962" t="s">
        <v>85</v>
      </c>
      <c r="D1962">
        <v>0.2</v>
      </c>
      <c r="E1962" t="s">
        <v>93</v>
      </c>
      <c r="F1962">
        <v>-14.814587961823969</v>
      </c>
      <c r="G1962" t="s">
        <v>56</v>
      </c>
      <c r="H1962" t="s">
        <v>84</v>
      </c>
      <c r="I1962" t="s">
        <v>84</v>
      </c>
      <c r="J1962" t="s">
        <v>84</v>
      </c>
      <c r="K1962" t="s">
        <v>84</v>
      </c>
      <c r="L1962" t="s">
        <v>84</v>
      </c>
      <c r="M1962" t="s">
        <v>84</v>
      </c>
      <c r="N1962" t="s">
        <v>84</v>
      </c>
      <c r="O1962" t="s">
        <v>84</v>
      </c>
      <c r="P1962" t="s">
        <v>84</v>
      </c>
      <c r="Q1962" t="s">
        <v>84</v>
      </c>
      <c r="R1962" t="s">
        <v>84</v>
      </c>
      <c r="S1962" t="s">
        <v>84</v>
      </c>
      <c r="T1962" t="s">
        <v>84</v>
      </c>
      <c r="U1962" t="s">
        <v>84</v>
      </c>
      <c r="V1962" t="s">
        <v>84</v>
      </c>
      <c r="W1962" t="s">
        <v>84</v>
      </c>
      <c r="X1962" t="s">
        <v>84</v>
      </c>
    </row>
    <row r="1963" spans="1:24" hidden="1" x14ac:dyDescent="0.3">
      <c r="A1963">
        <v>0.77945265953142329</v>
      </c>
      <c r="B1963">
        <v>0</v>
      </c>
      <c r="C1963" t="s">
        <v>85</v>
      </c>
      <c r="D1963">
        <v>0.2</v>
      </c>
      <c r="E1963" t="s">
        <v>93</v>
      </c>
      <c r="F1963">
        <v>-50.362818599540006</v>
      </c>
      <c r="G1963" t="s">
        <v>56</v>
      </c>
      <c r="H1963" t="s">
        <v>84</v>
      </c>
      <c r="I1963" t="s">
        <v>84</v>
      </c>
      <c r="J1963" t="s">
        <v>84</v>
      </c>
      <c r="K1963" t="s">
        <v>84</v>
      </c>
      <c r="L1963" t="s">
        <v>84</v>
      </c>
      <c r="M1963" t="s">
        <v>84</v>
      </c>
      <c r="N1963" t="s">
        <v>84</v>
      </c>
      <c r="O1963" t="s">
        <v>84</v>
      </c>
      <c r="P1963" t="s">
        <v>84</v>
      </c>
      <c r="Q1963" t="s">
        <v>84</v>
      </c>
      <c r="R1963" t="s">
        <v>84</v>
      </c>
      <c r="S1963" t="s">
        <v>84</v>
      </c>
      <c r="T1963" t="s">
        <v>84</v>
      </c>
      <c r="U1963" t="s">
        <v>84</v>
      </c>
      <c r="V1963" t="s">
        <v>84</v>
      </c>
      <c r="W1963" t="s">
        <v>84</v>
      </c>
      <c r="X1963" t="s">
        <v>84</v>
      </c>
    </row>
    <row r="1964" spans="1:24" hidden="1" x14ac:dyDescent="0.3">
      <c r="A1964">
        <v>1.3975222688130835</v>
      </c>
      <c r="B1964">
        <v>0</v>
      </c>
      <c r="C1964" t="s">
        <v>85</v>
      </c>
      <c r="D1964">
        <v>0.2</v>
      </c>
      <c r="E1964" t="s">
        <v>93</v>
      </c>
      <c r="F1964">
        <v>-11.002848575871905</v>
      </c>
      <c r="G1964" t="s">
        <v>56</v>
      </c>
      <c r="H1964" t="s">
        <v>84</v>
      </c>
      <c r="I1964" t="s">
        <v>84</v>
      </c>
      <c r="J1964" t="s">
        <v>84</v>
      </c>
      <c r="K1964" t="s">
        <v>84</v>
      </c>
      <c r="L1964" t="s">
        <v>84</v>
      </c>
      <c r="M1964" t="s">
        <v>84</v>
      </c>
      <c r="N1964" t="s">
        <v>84</v>
      </c>
      <c r="O1964" t="s">
        <v>84</v>
      </c>
      <c r="P1964" t="s">
        <v>84</v>
      </c>
      <c r="Q1964" t="s">
        <v>84</v>
      </c>
      <c r="R1964" t="s">
        <v>84</v>
      </c>
      <c r="S1964" t="s">
        <v>84</v>
      </c>
      <c r="T1964" t="s">
        <v>84</v>
      </c>
      <c r="U1964" t="s">
        <v>84</v>
      </c>
      <c r="V1964" t="s">
        <v>84</v>
      </c>
      <c r="W1964" t="s">
        <v>84</v>
      </c>
      <c r="X1964" t="s">
        <v>84</v>
      </c>
    </row>
    <row r="1965" spans="1:24" hidden="1" x14ac:dyDescent="0.3">
      <c r="A1965">
        <v>1.752625224693237</v>
      </c>
      <c r="B1965">
        <v>0</v>
      </c>
      <c r="C1965" t="s">
        <v>85</v>
      </c>
      <c r="D1965">
        <v>0.2</v>
      </c>
      <c r="E1965" t="s">
        <v>93</v>
      </c>
      <c r="F1965">
        <v>11.610853002180283</v>
      </c>
      <c r="G1965" t="s">
        <v>56</v>
      </c>
      <c r="H1965" t="s">
        <v>84</v>
      </c>
      <c r="I1965" t="s">
        <v>84</v>
      </c>
      <c r="J1965" t="s">
        <v>84</v>
      </c>
      <c r="K1965" t="s">
        <v>84</v>
      </c>
      <c r="L1965" t="s">
        <v>84</v>
      </c>
      <c r="M1965" t="s">
        <v>84</v>
      </c>
      <c r="N1965" t="s">
        <v>84</v>
      </c>
      <c r="O1965" t="s">
        <v>84</v>
      </c>
      <c r="P1965" t="s">
        <v>84</v>
      </c>
      <c r="Q1965" t="s">
        <v>84</v>
      </c>
      <c r="R1965" t="s">
        <v>84</v>
      </c>
      <c r="S1965" t="s">
        <v>84</v>
      </c>
      <c r="T1965" t="s">
        <v>84</v>
      </c>
      <c r="U1965" t="s">
        <v>84</v>
      </c>
      <c r="V1965" t="s">
        <v>84</v>
      </c>
      <c r="W1965" t="s">
        <v>84</v>
      </c>
      <c r="X1965" t="s">
        <v>84</v>
      </c>
    </row>
    <row r="1966" spans="1:24" hidden="1" x14ac:dyDescent="0.3">
      <c r="A1966">
        <v>0.56127720996662556</v>
      </c>
      <c r="B1966">
        <v>0</v>
      </c>
      <c r="C1966" t="s">
        <v>85</v>
      </c>
      <c r="D1966">
        <v>0.2</v>
      </c>
      <c r="E1966" t="s">
        <v>93</v>
      </c>
      <c r="F1966">
        <v>-64.256689169800325</v>
      </c>
      <c r="G1966" t="s">
        <v>56</v>
      </c>
      <c r="H1966" t="s">
        <v>84</v>
      </c>
      <c r="I1966" t="s">
        <v>84</v>
      </c>
      <c r="J1966" t="s">
        <v>84</v>
      </c>
      <c r="K1966" t="s">
        <v>84</v>
      </c>
      <c r="L1966" t="s">
        <v>84</v>
      </c>
      <c r="M1966" t="s">
        <v>84</v>
      </c>
      <c r="N1966" t="s">
        <v>84</v>
      </c>
      <c r="O1966" t="s">
        <v>84</v>
      </c>
      <c r="P1966" t="s">
        <v>84</v>
      </c>
      <c r="Q1966" t="s">
        <v>84</v>
      </c>
      <c r="R1966" t="s">
        <v>84</v>
      </c>
      <c r="S1966" t="s">
        <v>84</v>
      </c>
      <c r="T1966" t="s">
        <v>84</v>
      </c>
      <c r="U1966" t="s">
        <v>84</v>
      </c>
      <c r="V1966" t="s">
        <v>84</v>
      </c>
      <c r="W1966" t="s">
        <v>84</v>
      </c>
      <c r="X1966" t="s">
        <v>84</v>
      </c>
    </row>
    <row r="1967" spans="1:24" hidden="1" x14ac:dyDescent="0.3">
      <c r="A1967">
        <v>1.2635736063496079</v>
      </c>
      <c r="B1967">
        <v>0</v>
      </c>
      <c r="C1967" t="s">
        <v>85</v>
      </c>
      <c r="D1967">
        <v>0.2</v>
      </c>
      <c r="E1967" t="s">
        <v>93</v>
      </c>
      <c r="F1967">
        <v>-19.532980554696053</v>
      </c>
      <c r="G1967" t="s">
        <v>56</v>
      </c>
      <c r="H1967" t="s">
        <v>84</v>
      </c>
      <c r="I1967" t="s">
        <v>84</v>
      </c>
      <c r="J1967" t="s">
        <v>84</v>
      </c>
      <c r="K1967" t="s">
        <v>84</v>
      </c>
      <c r="L1967" t="s">
        <v>84</v>
      </c>
      <c r="M1967" t="s">
        <v>84</v>
      </c>
      <c r="N1967" t="s">
        <v>84</v>
      </c>
      <c r="O1967" t="s">
        <v>84</v>
      </c>
      <c r="P1967" t="s">
        <v>84</v>
      </c>
      <c r="Q1967" t="s">
        <v>84</v>
      </c>
      <c r="R1967" t="s">
        <v>84</v>
      </c>
      <c r="S1967" t="s">
        <v>84</v>
      </c>
      <c r="T1967" t="s">
        <v>84</v>
      </c>
      <c r="U1967" t="s">
        <v>84</v>
      </c>
      <c r="V1967" t="s">
        <v>84</v>
      </c>
      <c r="W1967" t="s">
        <v>84</v>
      </c>
      <c r="X1967" t="s">
        <v>84</v>
      </c>
    </row>
    <row r="1968" spans="1:24" hidden="1" x14ac:dyDescent="0.3">
      <c r="A1968">
        <v>1.5259410476837871</v>
      </c>
      <c r="B1968">
        <v>0</v>
      </c>
      <c r="C1968" t="s">
        <v>85</v>
      </c>
      <c r="D1968">
        <v>0.2</v>
      </c>
      <c r="E1968" t="s">
        <v>93</v>
      </c>
      <c r="F1968">
        <v>-2.8248711912509008</v>
      </c>
      <c r="G1968" t="s">
        <v>56</v>
      </c>
      <c r="H1968" t="s">
        <v>84</v>
      </c>
      <c r="I1968" t="s">
        <v>84</v>
      </c>
      <c r="J1968" t="s">
        <v>84</v>
      </c>
      <c r="K1968" t="s">
        <v>84</v>
      </c>
      <c r="L1968" t="s">
        <v>84</v>
      </c>
      <c r="M1968" t="s">
        <v>84</v>
      </c>
      <c r="N1968" t="s">
        <v>84</v>
      </c>
      <c r="O1968" t="s">
        <v>84</v>
      </c>
      <c r="P1968" t="s">
        <v>84</v>
      </c>
      <c r="Q1968" t="s">
        <v>84</v>
      </c>
      <c r="R1968" t="s">
        <v>84</v>
      </c>
      <c r="S1968" t="s">
        <v>84</v>
      </c>
      <c r="T1968" t="s">
        <v>84</v>
      </c>
      <c r="U1968" t="s">
        <v>84</v>
      </c>
      <c r="V1968" t="s">
        <v>84</v>
      </c>
      <c r="W1968" t="s">
        <v>84</v>
      </c>
      <c r="X1968" t="s">
        <v>84</v>
      </c>
    </row>
    <row r="1969" spans="1:24" hidden="1" x14ac:dyDescent="0.3">
      <c r="A1969">
        <v>1.3697484702990153</v>
      </c>
      <c r="B1969">
        <v>0</v>
      </c>
      <c r="C1969" t="s">
        <v>85</v>
      </c>
      <c r="D1969">
        <v>0.2</v>
      </c>
      <c r="E1969" t="s">
        <v>93</v>
      </c>
      <c r="F1969">
        <v>-12.771542361394941</v>
      </c>
      <c r="G1969" t="s">
        <v>56</v>
      </c>
      <c r="H1969" t="s">
        <v>84</v>
      </c>
      <c r="I1969" t="s">
        <v>84</v>
      </c>
      <c r="J1969" t="s">
        <v>84</v>
      </c>
      <c r="K1969" t="s">
        <v>84</v>
      </c>
      <c r="L1969" t="s">
        <v>84</v>
      </c>
      <c r="M1969" t="s">
        <v>84</v>
      </c>
      <c r="N1969" t="s">
        <v>84</v>
      </c>
      <c r="O1969" t="s">
        <v>84</v>
      </c>
      <c r="P1969" t="s">
        <v>84</v>
      </c>
      <c r="Q1969" t="s">
        <v>84</v>
      </c>
      <c r="R1969" t="s">
        <v>84</v>
      </c>
      <c r="S1969" t="s">
        <v>84</v>
      </c>
      <c r="T1969" t="s">
        <v>84</v>
      </c>
      <c r="U1969" t="s">
        <v>84</v>
      </c>
      <c r="V1969" t="s">
        <v>84</v>
      </c>
      <c r="W1969" t="s">
        <v>84</v>
      </c>
      <c r="X1969" t="s">
        <v>84</v>
      </c>
    </row>
    <row r="1970" spans="1:24" hidden="1" x14ac:dyDescent="0.3">
      <c r="A1970">
        <v>1.5227497408641131</v>
      </c>
      <c r="B1970">
        <v>0</v>
      </c>
      <c r="C1970" t="s">
        <v>85</v>
      </c>
      <c r="D1970">
        <v>0.2</v>
      </c>
      <c r="E1970" t="s">
        <v>93</v>
      </c>
      <c r="F1970">
        <v>-3.0281003079594315</v>
      </c>
      <c r="G1970" t="s">
        <v>56</v>
      </c>
      <c r="H1970" t="s">
        <v>84</v>
      </c>
      <c r="I1970" t="s">
        <v>84</v>
      </c>
      <c r="J1970" t="s">
        <v>84</v>
      </c>
      <c r="K1970" t="s">
        <v>84</v>
      </c>
      <c r="L1970" t="s">
        <v>84</v>
      </c>
      <c r="M1970" t="s">
        <v>84</v>
      </c>
      <c r="N1970" t="s">
        <v>84</v>
      </c>
      <c r="O1970" t="s">
        <v>84</v>
      </c>
      <c r="P1970" t="s">
        <v>84</v>
      </c>
      <c r="Q1970" t="s">
        <v>84</v>
      </c>
      <c r="R1970" t="s">
        <v>84</v>
      </c>
      <c r="S1970" t="s">
        <v>84</v>
      </c>
      <c r="T1970" t="s">
        <v>84</v>
      </c>
      <c r="U1970" t="s">
        <v>84</v>
      </c>
      <c r="V1970" t="s">
        <v>84</v>
      </c>
      <c r="W1970" t="s">
        <v>84</v>
      </c>
      <c r="X1970" t="s">
        <v>84</v>
      </c>
    </row>
    <row r="1971" spans="1:24" hidden="1" x14ac:dyDescent="0.3">
      <c r="A1971">
        <v>1.0715675516993348</v>
      </c>
      <c r="B1971">
        <v>0</v>
      </c>
      <c r="C1971" t="s">
        <v>85</v>
      </c>
      <c r="D1971">
        <v>0.2</v>
      </c>
      <c r="E1971" t="s">
        <v>93</v>
      </c>
      <c r="F1971">
        <v>-31.760329128234428</v>
      </c>
      <c r="G1971" t="s">
        <v>56</v>
      </c>
      <c r="H1971" t="s">
        <v>84</v>
      </c>
      <c r="I1971" t="s">
        <v>84</v>
      </c>
      <c r="J1971" t="s">
        <v>84</v>
      </c>
      <c r="K1971" t="s">
        <v>84</v>
      </c>
      <c r="L1971" t="s">
        <v>84</v>
      </c>
      <c r="M1971" t="s">
        <v>84</v>
      </c>
      <c r="N1971" t="s">
        <v>84</v>
      </c>
      <c r="O1971" t="s">
        <v>84</v>
      </c>
      <c r="P1971" t="s">
        <v>84</v>
      </c>
      <c r="Q1971" t="s">
        <v>84</v>
      </c>
      <c r="R1971" t="s">
        <v>84</v>
      </c>
      <c r="S1971" t="s">
        <v>84</v>
      </c>
      <c r="T1971" t="s">
        <v>84</v>
      </c>
      <c r="U1971" t="s">
        <v>84</v>
      </c>
      <c r="V1971" t="s">
        <v>84</v>
      </c>
      <c r="W1971" t="s">
        <v>84</v>
      </c>
      <c r="X1971" t="s">
        <v>84</v>
      </c>
    </row>
    <row r="1972" spans="1:24" hidden="1" x14ac:dyDescent="0.3">
      <c r="A1972">
        <v>0.50752923130296779</v>
      </c>
      <c r="B1972">
        <v>0</v>
      </c>
      <c r="C1972" t="s">
        <v>85</v>
      </c>
      <c r="D1972">
        <v>0.2</v>
      </c>
      <c r="E1972" t="s">
        <v>93</v>
      </c>
      <c r="F1972">
        <v>-67.679473266065855</v>
      </c>
      <c r="G1972" t="s">
        <v>56</v>
      </c>
      <c r="H1972" t="s">
        <v>84</v>
      </c>
      <c r="I1972" t="s">
        <v>84</v>
      </c>
      <c r="J1972" t="s">
        <v>84</v>
      </c>
      <c r="K1972" t="s">
        <v>84</v>
      </c>
      <c r="L1972" t="s">
        <v>84</v>
      </c>
      <c r="M1972" t="s">
        <v>84</v>
      </c>
      <c r="N1972" t="s">
        <v>84</v>
      </c>
      <c r="O1972" t="s">
        <v>84</v>
      </c>
      <c r="P1972" t="s">
        <v>84</v>
      </c>
      <c r="Q1972" t="s">
        <v>84</v>
      </c>
      <c r="R1972" t="s">
        <v>84</v>
      </c>
      <c r="S1972" t="s">
        <v>84</v>
      </c>
      <c r="T1972" t="s">
        <v>84</v>
      </c>
      <c r="U1972" t="s">
        <v>84</v>
      </c>
      <c r="V1972" t="s">
        <v>84</v>
      </c>
      <c r="W1972" t="s">
        <v>84</v>
      </c>
      <c r="X1972" t="s">
        <v>84</v>
      </c>
    </row>
    <row r="1973" spans="1:24" hidden="1" x14ac:dyDescent="0.3">
      <c r="A1973">
        <v>0.90375133026824783</v>
      </c>
      <c r="B1973">
        <v>0</v>
      </c>
      <c r="C1973" t="s">
        <v>85</v>
      </c>
      <c r="D1973">
        <v>0.2</v>
      </c>
      <c r="E1973" t="s">
        <v>93</v>
      </c>
      <c r="F1973">
        <v>-42.44721834883476</v>
      </c>
      <c r="G1973" t="s">
        <v>56</v>
      </c>
      <c r="H1973" t="s">
        <v>84</v>
      </c>
      <c r="I1973" t="s">
        <v>84</v>
      </c>
      <c r="J1973" t="s">
        <v>84</v>
      </c>
      <c r="K1973" t="s">
        <v>84</v>
      </c>
      <c r="L1973" t="s">
        <v>84</v>
      </c>
      <c r="M1973" t="s">
        <v>84</v>
      </c>
      <c r="N1973" t="s">
        <v>84</v>
      </c>
      <c r="O1973" t="s">
        <v>84</v>
      </c>
      <c r="P1973" t="s">
        <v>84</v>
      </c>
      <c r="Q1973" t="s">
        <v>84</v>
      </c>
      <c r="R1973" t="s">
        <v>84</v>
      </c>
      <c r="S1973" t="s">
        <v>84</v>
      </c>
      <c r="T1973" t="s">
        <v>84</v>
      </c>
      <c r="U1973" t="s">
        <v>84</v>
      </c>
      <c r="V1973" t="s">
        <v>84</v>
      </c>
      <c r="W1973" t="s">
        <v>84</v>
      </c>
      <c r="X1973" t="s">
        <v>84</v>
      </c>
    </row>
    <row r="1974" spans="1:24" hidden="1" x14ac:dyDescent="0.3">
      <c r="A1974">
        <v>1.1592100266883461</v>
      </c>
      <c r="B1974">
        <v>0</v>
      </c>
      <c r="C1974" t="s">
        <v>86</v>
      </c>
      <c r="D1974">
        <v>0.2</v>
      </c>
      <c r="E1974" t="s">
        <v>93</v>
      </c>
      <c r="F1974">
        <v>-26.179072362711196</v>
      </c>
      <c r="G1974" t="s">
        <v>56</v>
      </c>
      <c r="H1974" t="s">
        <v>84</v>
      </c>
      <c r="I1974" t="s">
        <v>84</v>
      </c>
      <c r="J1974" t="s">
        <v>84</v>
      </c>
      <c r="K1974" t="s">
        <v>84</v>
      </c>
      <c r="L1974" t="s">
        <v>84</v>
      </c>
      <c r="M1974" t="s">
        <v>84</v>
      </c>
      <c r="N1974" t="s">
        <v>84</v>
      </c>
      <c r="O1974" t="s">
        <v>84</v>
      </c>
      <c r="P1974" t="s">
        <v>84</v>
      </c>
      <c r="Q1974" t="s">
        <v>84</v>
      </c>
      <c r="R1974" t="s">
        <v>84</v>
      </c>
      <c r="S1974" t="s">
        <v>84</v>
      </c>
      <c r="T1974" t="s">
        <v>84</v>
      </c>
      <c r="U1974" t="s">
        <v>84</v>
      </c>
      <c r="V1974" t="s">
        <v>84</v>
      </c>
      <c r="W1974" t="s">
        <v>84</v>
      </c>
      <c r="X1974" t="s">
        <v>84</v>
      </c>
    </row>
    <row r="1975" spans="1:24" hidden="1" x14ac:dyDescent="0.3">
      <c r="A1975">
        <v>0.69816538195773725</v>
      </c>
      <c r="B1975">
        <v>0</v>
      </c>
      <c r="C1975" t="s">
        <v>86</v>
      </c>
      <c r="D1975">
        <v>0.2</v>
      </c>
      <c r="E1975" t="s">
        <v>93</v>
      </c>
      <c r="F1975">
        <v>-55.539363054337564</v>
      </c>
      <c r="G1975" t="s">
        <v>56</v>
      </c>
      <c r="H1975" t="s">
        <v>84</v>
      </c>
      <c r="I1975" t="s">
        <v>84</v>
      </c>
      <c r="J1975" t="s">
        <v>84</v>
      </c>
      <c r="K1975" t="s">
        <v>84</v>
      </c>
      <c r="L1975" t="s">
        <v>84</v>
      </c>
      <c r="M1975" t="s">
        <v>84</v>
      </c>
      <c r="N1975" t="s">
        <v>84</v>
      </c>
      <c r="O1975" t="s">
        <v>84</v>
      </c>
      <c r="P1975" t="s">
        <v>84</v>
      </c>
      <c r="Q1975" t="s">
        <v>84</v>
      </c>
      <c r="R1975" t="s">
        <v>84</v>
      </c>
      <c r="S1975" t="s">
        <v>84</v>
      </c>
      <c r="T1975" t="s">
        <v>84</v>
      </c>
      <c r="U1975" t="s">
        <v>84</v>
      </c>
      <c r="V1975" t="s">
        <v>84</v>
      </c>
      <c r="W1975" t="s">
        <v>84</v>
      </c>
      <c r="X1975" t="s">
        <v>84</v>
      </c>
    </row>
    <row r="1976" spans="1:24" hidden="1" x14ac:dyDescent="0.3">
      <c r="A1976">
        <v>1.4236697597457895</v>
      </c>
      <c r="B1976">
        <v>0</v>
      </c>
      <c r="C1976" t="s">
        <v>86</v>
      </c>
      <c r="D1976">
        <v>0.2</v>
      </c>
      <c r="E1976" t="s">
        <v>93</v>
      </c>
      <c r="F1976">
        <v>-9.3377214706878036</v>
      </c>
      <c r="G1976" t="s">
        <v>56</v>
      </c>
      <c r="H1976" t="s">
        <v>84</v>
      </c>
      <c r="I1976" t="s">
        <v>84</v>
      </c>
      <c r="J1976" t="s">
        <v>84</v>
      </c>
      <c r="K1976" t="s">
        <v>84</v>
      </c>
      <c r="L1976" t="s">
        <v>84</v>
      </c>
      <c r="M1976" t="s">
        <v>84</v>
      </c>
      <c r="N1976" t="s">
        <v>84</v>
      </c>
      <c r="O1976" t="s">
        <v>84</v>
      </c>
      <c r="P1976" t="s">
        <v>84</v>
      </c>
      <c r="Q1976" t="s">
        <v>84</v>
      </c>
      <c r="R1976" t="s">
        <v>84</v>
      </c>
      <c r="S1976" t="s">
        <v>84</v>
      </c>
      <c r="T1976" t="s">
        <v>84</v>
      </c>
      <c r="U1976" t="s">
        <v>84</v>
      </c>
      <c r="V1976" t="s">
        <v>84</v>
      </c>
      <c r="W1976" t="s">
        <v>84</v>
      </c>
      <c r="X1976" t="s">
        <v>84</v>
      </c>
    </row>
    <row r="1977" spans="1:24" hidden="1" x14ac:dyDescent="0.3">
      <c r="A1977">
        <v>0.53569702907127925</v>
      </c>
      <c r="B1977">
        <v>0</v>
      </c>
      <c r="C1977" t="s">
        <v>86</v>
      </c>
      <c r="D1977">
        <v>0.2</v>
      </c>
      <c r="E1977" t="s">
        <v>93</v>
      </c>
      <c r="F1977">
        <v>-65.885688781043157</v>
      </c>
      <c r="G1977" t="s">
        <v>56</v>
      </c>
      <c r="H1977" t="s">
        <v>84</v>
      </c>
      <c r="I1977" t="s">
        <v>84</v>
      </c>
      <c r="J1977" t="s">
        <v>84</v>
      </c>
      <c r="K1977" t="s">
        <v>84</v>
      </c>
      <c r="L1977" t="s">
        <v>84</v>
      </c>
      <c r="M1977" t="s">
        <v>84</v>
      </c>
      <c r="N1977" t="s">
        <v>84</v>
      </c>
      <c r="O1977" t="s">
        <v>84</v>
      </c>
      <c r="P1977" t="s">
        <v>84</v>
      </c>
      <c r="Q1977" t="s">
        <v>84</v>
      </c>
      <c r="R1977" t="s">
        <v>84</v>
      </c>
      <c r="S1977" t="s">
        <v>84</v>
      </c>
      <c r="T1977" t="s">
        <v>84</v>
      </c>
      <c r="U1977" t="s">
        <v>84</v>
      </c>
      <c r="V1977" t="s">
        <v>84</v>
      </c>
      <c r="W1977" t="s">
        <v>84</v>
      </c>
      <c r="X1977" t="s">
        <v>84</v>
      </c>
    </row>
    <row r="1978" spans="1:24" hidden="1" x14ac:dyDescent="0.3">
      <c r="A1978">
        <v>0.43710655208675114</v>
      </c>
      <c r="B1978">
        <v>0</v>
      </c>
      <c r="C1978" t="s">
        <v>86</v>
      </c>
      <c r="D1978">
        <v>0.2</v>
      </c>
      <c r="E1978" t="s">
        <v>93</v>
      </c>
      <c r="F1978">
        <v>-72.16413729308087</v>
      </c>
      <c r="G1978" t="s">
        <v>56</v>
      </c>
      <c r="H1978" t="s">
        <v>84</v>
      </c>
      <c r="I1978" t="s">
        <v>84</v>
      </c>
      <c r="J1978" t="s">
        <v>84</v>
      </c>
      <c r="K1978" t="s">
        <v>84</v>
      </c>
      <c r="L1978" t="s">
        <v>84</v>
      </c>
      <c r="M1978" t="s">
        <v>84</v>
      </c>
      <c r="N1978" t="s">
        <v>84</v>
      </c>
      <c r="O1978" t="s">
        <v>84</v>
      </c>
      <c r="P1978" t="s">
        <v>84</v>
      </c>
      <c r="Q1978" t="s">
        <v>84</v>
      </c>
      <c r="R1978" t="s">
        <v>84</v>
      </c>
      <c r="S1978" t="s">
        <v>84</v>
      </c>
      <c r="T1978" t="s">
        <v>84</v>
      </c>
      <c r="U1978" t="s">
        <v>84</v>
      </c>
      <c r="V1978" t="s">
        <v>84</v>
      </c>
      <c r="W1978" t="s">
        <v>84</v>
      </c>
      <c r="X1978" t="s">
        <v>84</v>
      </c>
    </row>
    <row r="1979" spans="1:24" hidden="1" x14ac:dyDescent="0.3">
      <c r="A1979">
        <v>0.84235511777510386</v>
      </c>
      <c r="B1979">
        <v>0</v>
      </c>
      <c r="C1979" t="s">
        <v>86</v>
      </c>
      <c r="D1979">
        <v>0.2</v>
      </c>
      <c r="E1979" t="s">
        <v>93</v>
      </c>
      <c r="F1979">
        <v>-46.357058028714015</v>
      </c>
      <c r="G1979" t="s">
        <v>56</v>
      </c>
      <c r="H1979" t="s">
        <v>84</v>
      </c>
      <c r="I1979" t="s">
        <v>84</v>
      </c>
      <c r="J1979" t="s">
        <v>84</v>
      </c>
      <c r="K1979" t="s">
        <v>84</v>
      </c>
      <c r="L1979" t="s">
        <v>84</v>
      </c>
      <c r="M1979" t="s">
        <v>84</v>
      </c>
      <c r="N1979" t="s">
        <v>84</v>
      </c>
      <c r="O1979" t="s">
        <v>84</v>
      </c>
      <c r="P1979" t="s">
        <v>84</v>
      </c>
      <c r="Q1979" t="s">
        <v>84</v>
      </c>
      <c r="R1979" t="s">
        <v>84</v>
      </c>
      <c r="S1979" t="s">
        <v>84</v>
      </c>
      <c r="T1979" t="s">
        <v>84</v>
      </c>
      <c r="U1979" t="s">
        <v>84</v>
      </c>
      <c r="V1979" t="s">
        <v>84</v>
      </c>
      <c r="W1979" t="s">
        <v>84</v>
      </c>
      <c r="X1979" t="s">
        <v>84</v>
      </c>
    </row>
    <row r="1980" spans="1:24" hidden="1" x14ac:dyDescent="0.3">
      <c r="A1980">
        <v>1.0726337631929785</v>
      </c>
      <c r="B1980">
        <v>0</v>
      </c>
      <c r="C1980" t="s">
        <v>86</v>
      </c>
      <c r="D1980">
        <v>0.2</v>
      </c>
      <c r="E1980" t="s">
        <v>93</v>
      </c>
      <c r="F1980">
        <v>-31.692430542381807</v>
      </c>
      <c r="G1980" t="s">
        <v>56</v>
      </c>
      <c r="H1980" t="s">
        <v>84</v>
      </c>
      <c r="I1980" t="s">
        <v>84</v>
      </c>
      <c r="J1980" t="s">
        <v>84</v>
      </c>
      <c r="K1980" t="s">
        <v>84</v>
      </c>
      <c r="L1980" t="s">
        <v>84</v>
      </c>
      <c r="M1980" t="s">
        <v>84</v>
      </c>
      <c r="N1980" t="s">
        <v>84</v>
      </c>
      <c r="O1980" t="s">
        <v>84</v>
      </c>
      <c r="P1980" t="s">
        <v>84</v>
      </c>
      <c r="Q1980" t="s">
        <v>84</v>
      </c>
      <c r="R1980" t="s">
        <v>84</v>
      </c>
      <c r="S1980" t="s">
        <v>84</v>
      </c>
      <c r="T1980" t="s">
        <v>84</v>
      </c>
      <c r="U1980" t="s">
        <v>84</v>
      </c>
      <c r="V1980" t="s">
        <v>84</v>
      </c>
      <c r="W1980" t="s">
        <v>84</v>
      </c>
      <c r="X1980" t="s">
        <v>84</v>
      </c>
    </row>
    <row r="1981" spans="1:24" hidden="1" x14ac:dyDescent="0.3">
      <c r="A1981">
        <v>0.73213859374486268</v>
      </c>
      <c r="B1981">
        <v>0</v>
      </c>
      <c r="C1981" t="s">
        <v>86</v>
      </c>
      <c r="D1981">
        <v>0.2</v>
      </c>
      <c r="E1981" t="s">
        <v>93</v>
      </c>
      <c r="F1981">
        <v>-53.375877619253473</v>
      </c>
      <c r="G1981" t="s">
        <v>56</v>
      </c>
      <c r="H1981" t="s">
        <v>84</v>
      </c>
      <c r="I1981" t="s">
        <v>84</v>
      </c>
      <c r="J1981" t="s">
        <v>84</v>
      </c>
      <c r="K1981" t="s">
        <v>84</v>
      </c>
      <c r="L1981" t="s">
        <v>84</v>
      </c>
      <c r="M1981" t="s">
        <v>84</v>
      </c>
      <c r="N1981" t="s">
        <v>84</v>
      </c>
      <c r="O1981" t="s">
        <v>84</v>
      </c>
      <c r="P1981" t="s">
        <v>84</v>
      </c>
      <c r="Q1981" t="s">
        <v>84</v>
      </c>
      <c r="R1981" t="s">
        <v>84</v>
      </c>
      <c r="S1981" t="s">
        <v>84</v>
      </c>
      <c r="T1981" t="s">
        <v>84</v>
      </c>
      <c r="U1981" t="s">
        <v>84</v>
      </c>
      <c r="V1981" t="s">
        <v>84</v>
      </c>
      <c r="W1981" t="s">
        <v>84</v>
      </c>
      <c r="X1981" t="s">
        <v>84</v>
      </c>
    </row>
    <row r="1982" spans="1:24" hidden="1" x14ac:dyDescent="0.3">
      <c r="A1982">
        <v>1.3757715689917556</v>
      </c>
      <c r="B1982">
        <v>0</v>
      </c>
      <c r="C1982" t="s">
        <v>86</v>
      </c>
      <c r="D1982">
        <v>0.2</v>
      </c>
      <c r="E1982" t="s">
        <v>93</v>
      </c>
      <c r="F1982">
        <v>-12.38797879438607</v>
      </c>
      <c r="G1982" t="s">
        <v>56</v>
      </c>
      <c r="H1982" t="s">
        <v>84</v>
      </c>
      <c r="I1982" t="s">
        <v>84</v>
      </c>
      <c r="J1982" t="s">
        <v>84</v>
      </c>
      <c r="K1982" t="s">
        <v>84</v>
      </c>
      <c r="L1982" t="s">
        <v>84</v>
      </c>
      <c r="M1982" t="s">
        <v>84</v>
      </c>
      <c r="N1982" t="s">
        <v>84</v>
      </c>
      <c r="O1982" t="s">
        <v>84</v>
      </c>
      <c r="P1982" t="s">
        <v>84</v>
      </c>
      <c r="Q1982" t="s">
        <v>84</v>
      </c>
      <c r="R1982" t="s">
        <v>84</v>
      </c>
      <c r="S1982" t="s">
        <v>84</v>
      </c>
      <c r="T1982" t="s">
        <v>84</v>
      </c>
      <c r="U1982" t="s">
        <v>84</v>
      </c>
      <c r="V1982" t="s">
        <v>84</v>
      </c>
      <c r="W1982" t="s">
        <v>84</v>
      </c>
      <c r="X1982" t="s">
        <v>84</v>
      </c>
    </row>
    <row r="1983" spans="1:24" hidden="1" x14ac:dyDescent="0.3">
      <c r="A1983">
        <v>1.4209216877699589</v>
      </c>
      <c r="B1983">
        <v>0</v>
      </c>
      <c r="C1983" t="s">
        <v>86</v>
      </c>
      <c r="D1983">
        <v>0.2</v>
      </c>
      <c r="E1983" t="s">
        <v>93</v>
      </c>
      <c r="F1983">
        <v>-9.5127244622072968</v>
      </c>
      <c r="G1983" t="s">
        <v>56</v>
      </c>
      <c r="H1983" t="s">
        <v>84</v>
      </c>
      <c r="I1983" t="s">
        <v>84</v>
      </c>
      <c r="J1983" t="s">
        <v>84</v>
      </c>
      <c r="K1983" t="s">
        <v>84</v>
      </c>
      <c r="L1983" t="s">
        <v>84</v>
      </c>
      <c r="M1983" t="s">
        <v>84</v>
      </c>
      <c r="N1983" t="s">
        <v>84</v>
      </c>
      <c r="O1983" t="s">
        <v>84</v>
      </c>
      <c r="P1983" t="s">
        <v>84</v>
      </c>
      <c r="Q1983" t="s">
        <v>84</v>
      </c>
      <c r="R1983" t="s">
        <v>84</v>
      </c>
      <c r="S1983" t="s">
        <v>84</v>
      </c>
      <c r="T1983" t="s">
        <v>84</v>
      </c>
      <c r="U1983" t="s">
        <v>84</v>
      </c>
      <c r="V1983" t="s">
        <v>84</v>
      </c>
      <c r="W1983" t="s">
        <v>84</v>
      </c>
      <c r="X1983" t="s">
        <v>84</v>
      </c>
    </row>
    <row r="1984" spans="1:24" hidden="1" x14ac:dyDescent="0.3">
      <c r="A1984">
        <v>1.353301188590887</v>
      </c>
      <c r="B1984">
        <v>0</v>
      </c>
      <c r="C1984" t="s">
        <v>86</v>
      </c>
      <c r="D1984">
        <v>0.2</v>
      </c>
      <c r="E1984" t="s">
        <v>93</v>
      </c>
      <c r="F1984">
        <v>-13.81893978278756</v>
      </c>
      <c r="G1984" t="s">
        <v>56</v>
      </c>
      <c r="H1984" t="s">
        <v>84</v>
      </c>
      <c r="I1984" t="s">
        <v>84</v>
      </c>
      <c r="J1984" t="s">
        <v>84</v>
      </c>
      <c r="K1984" t="s">
        <v>84</v>
      </c>
      <c r="L1984" t="s">
        <v>84</v>
      </c>
      <c r="M1984" t="s">
        <v>84</v>
      </c>
      <c r="N1984" t="s">
        <v>84</v>
      </c>
      <c r="O1984" t="s">
        <v>84</v>
      </c>
      <c r="P1984" t="s">
        <v>84</v>
      </c>
      <c r="Q1984" t="s">
        <v>84</v>
      </c>
      <c r="R1984" t="s">
        <v>84</v>
      </c>
      <c r="S1984" t="s">
        <v>84</v>
      </c>
      <c r="T1984" t="s">
        <v>84</v>
      </c>
      <c r="U1984" t="s">
        <v>84</v>
      </c>
      <c r="V1984" t="s">
        <v>84</v>
      </c>
      <c r="W1984" t="s">
        <v>84</v>
      </c>
      <c r="X1984" t="s">
        <v>84</v>
      </c>
    </row>
    <row r="1985" spans="1:24" hidden="1" x14ac:dyDescent="0.3">
      <c r="A1985">
        <v>1.5320916845703629</v>
      </c>
      <c r="B1985">
        <v>0</v>
      </c>
      <c r="C1985" t="s">
        <v>86</v>
      </c>
      <c r="D1985">
        <v>0.2</v>
      </c>
      <c r="E1985" t="s">
        <v>93</v>
      </c>
      <c r="F1985">
        <v>-2.4331857243607655</v>
      </c>
      <c r="G1985" t="s">
        <v>56</v>
      </c>
      <c r="H1985" t="s">
        <v>84</v>
      </c>
      <c r="I1985" t="s">
        <v>84</v>
      </c>
      <c r="J1985" t="s">
        <v>84</v>
      </c>
      <c r="K1985" t="s">
        <v>84</v>
      </c>
      <c r="L1985" t="s">
        <v>84</v>
      </c>
      <c r="M1985" t="s">
        <v>84</v>
      </c>
      <c r="N1985" t="s">
        <v>84</v>
      </c>
      <c r="O1985" t="s">
        <v>84</v>
      </c>
      <c r="P1985" t="s">
        <v>84</v>
      </c>
      <c r="Q1985" t="s">
        <v>84</v>
      </c>
      <c r="R1985" t="s">
        <v>84</v>
      </c>
      <c r="S1985" t="s">
        <v>84</v>
      </c>
      <c r="T1985" t="s">
        <v>84</v>
      </c>
      <c r="U1985" t="s">
        <v>84</v>
      </c>
      <c r="V1985" t="s">
        <v>84</v>
      </c>
      <c r="W1985" t="s">
        <v>84</v>
      </c>
      <c r="X1985" t="s">
        <v>84</v>
      </c>
    </row>
    <row r="1986" spans="1:24" hidden="1" x14ac:dyDescent="0.3">
      <c r="A1986">
        <v>0.99635563543671402</v>
      </c>
      <c r="B1986">
        <v>0</v>
      </c>
      <c r="C1986" t="s">
        <v>86</v>
      </c>
      <c r="D1986">
        <v>0.2</v>
      </c>
      <c r="E1986" t="s">
        <v>93</v>
      </c>
      <c r="F1986">
        <v>-36.549981822790933</v>
      </c>
      <c r="G1986" t="s">
        <v>56</v>
      </c>
      <c r="H1986" t="s">
        <v>84</v>
      </c>
      <c r="I1986" t="s">
        <v>84</v>
      </c>
      <c r="J1986" t="s">
        <v>84</v>
      </c>
      <c r="K1986" t="s">
        <v>84</v>
      </c>
      <c r="L1986" t="s">
        <v>84</v>
      </c>
      <c r="M1986" t="s">
        <v>84</v>
      </c>
      <c r="N1986" t="s">
        <v>84</v>
      </c>
      <c r="O1986" t="s">
        <v>84</v>
      </c>
      <c r="P1986" t="s">
        <v>84</v>
      </c>
      <c r="Q1986" t="s">
        <v>84</v>
      </c>
      <c r="R1986" t="s">
        <v>84</v>
      </c>
      <c r="S1986" t="s">
        <v>84</v>
      </c>
      <c r="T1986" t="s">
        <v>84</v>
      </c>
      <c r="U1986" t="s">
        <v>84</v>
      </c>
      <c r="V1986" t="s">
        <v>84</v>
      </c>
      <c r="W1986" t="s">
        <v>84</v>
      </c>
      <c r="X1986" t="s">
        <v>84</v>
      </c>
    </row>
    <row r="1987" spans="1:24" hidden="1" x14ac:dyDescent="0.3">
      <c r="A1987">
        <v>1.1668556308394966</v>
      </c>
      <c r="B1987">
        <v>0</v>
      </c>
      <c r="C1987" t="s">
        <v>86</v>
      </c>
      <c r="D1987">
        <v>0.2</v>
      </c>
      <c r="E1987" t="s">
        <v>93</v>
      </c>
      <c r="F1987">
        <v>-25.692184242533489</v>
      </c>
      <c r="G1987" t="s">
        <v>56</v>
      </c>
      <c r="H1987" t="s">
        <v>84</v>
      </c>
      <c r="I1987" t="s">
        <v>84</v>
      </c>
      <c r="J1987" t="s">
        <v>84</v>
      </c>
      <c r="K1987" t="s">
        <v>84</v>
      </c>
      <c r="L1987" t="s">
        <v>84</v>
      </c>
      <c r="M1987" t="s">
        <v>84</v>
      </c>
      <c r="N1987" t="s">
        <v>84</v>
      </c>
      <c r="O1987" t="s">
        <v>84</v>
      </c>
      <c r="P1987" t="s">
        <v>84</v>
      </c>
      <c r="Q1987" t="s">
        <v>84</v>
      </c>
      <c r="R1987" t="s">
        <v>84</v>
      </c>
      <c r="S1987" t="s">
        <v>84</v>
      </c>
      <c r="T1987" t="s">
        <v>84</v>
      </c>
      <c r="U1987" t="s">
        <v>84</v>
      </c>
      <c r="V1987" t="s">
        <v>84</v>
      </c>
      <c r="W1987" t="s">
        <v>84</v>
      </c>
      <c r="X1987" t="s">
        <v>84</v>
      </c>
    </row>
    <row r="1988" spans="1:24" hidden="1" x14ac:dyDescent="0.3">
      <c r="A1988">
        <v>0.66449034911250948</v>
      </c>
      <c r="B1988">
        <v>0</v>
      </c>
      <c r="C1988" t="s">
        <v>86</v>
      </c>
      <c r="D1988">
        <v>0.2</v>
      </c>
      <c r="E1988" t="s">
        <v>93</v>
      </c>
      <c r="F1988">
        <v>-57.683859828535347</v>
      </c>
      <c r="G1988" t="s">
        <v>56</v>
      </c>
      <c r="H1988" t="s">
        <v>84</v>
      </c>
      <c r="I1988" t="s">
        <v>84</v>
      </c>
      <c r="J1988" t="s">
        <v>84</v>
      </c>
      <c r="K1988" t="s">
        <v>84</v>
      </c>
      <c r="L1988" t="s">
        <v>84</v>
      </c>
      <c r="M1988" t="s">
        <v>84</v>
      </c>
      <c r="N1988" t="s">
        <v>84</v>
      </c>
      <c r="O1988" t="s">
        <v>84</v>
      </c>
      <c r="P1988" t="s">
        <v>84</v>
      </c>
      <c r="Q1988" t="s">
        <v>84</v>
      </c>
      <c r="R1988" t="s">
        <v>84</v>
      </c>
      <c r="S1988" t="s">
        <v>84</v>
      </c>
      <c r="T1988" t="s">
        <v>84</v>
      </c>
      <c r="U1988" t="s">
        <v>84</v>
      </c>
      <c r="V1988" t="s">
        <v>84</v>
      </c>
      <c r="W1988" t="s">
        <v>84</v>
      </c>
      <c r="X1988" t="s">
        <v>84</v>
      </c>
    </row>
    <row r="1989" spans="1:24" hidden="1" x14ac:dyDescent="0.3">
      <c r="A1989">
        <v>1.2589260406420855</v>
      </c>
      <c r="B1989">
        <v>0</v>
      </c>
      <c r="C1989" t="s">
        <v>86</v>
      </c>
      <c r="D1989">
        <v>0.2</v>
      </c>
      <c r="E1989" t="s">
        <v>93</v>
      </c>
      <c r="F1989">
        <v>-19.82894729401481</v>
      </c>
      <c r="G1989" t="s">
        <v>56</v>
      </c>
      <c r="H1989" t="s">
        <v>84</v>
      </c>
      <c r="I1989" t="s">
        <v>84</v>
      </c>
      <c r="J1989" t="s">
        <v>84</v>
      </c>
      <c r="K1989" t="s">
        <v>84</v>
      </c>
      <c r="L1989" t="s">
        <v>84</v>
      </c>
      <c r="M1989" t="s">
        <v>84</v>
      </c>
      <c r="N1989" t="s">
        <v>84</v>
      </c>
      <c r="O1989" t="s">
        <v>84</v>
      </c>
      <c r="P1989" t="s">
        <v>84</v>
      </c>
      <c r="Q1989" t="s">
        <v>84</v>
      </c>
      <c r="R1989" t="s">
        <v>84</v>
      </c>
      <c r="S1989" t="s">
        <v>84</v>
      </c>
      <c r="T1989" t="s">
        <v>84</v>
      </c>
      <c r="U1989" t="s">
        <v>84</v>
      </c>
      <c r="V1989" t="s">
        <v>84</v>
      </c>
      <c r="W1989" t="s">
        <v>84</v>
      </c>
      <c r="X1989" t="s">
        <v>84</v>
      </c>
    </row>
    <row r="1990" spans="1:24" hidden="1" x14ac:dyDescent="0.3">
      <c r="A1990">
        <v>1.3339795573047926</v>
      </c>
      <c r="B1990">
        <v>0</v>
      </c>
      <c r="C1990" t="s">
        <v>86</v>
      </c>
      <c r="D1990">
        <v>0.2</v>
      </c>
      <c r="E1990" t="s">
        <v>93</v>
      </c>
      <c r="F1990">
        <v>-15.049381818455549</v>
      </c>
      <c r="G1990" t="s">
        <v>56</v>
      </c>
      <c r="H1990" t="s">
        <v>84</v>
      </c>
      <c r="I1990" t="s">
        <v>84</v>
      </c>
      <c r="J1990" t="s">
        <v>84</v>
      </c>
      <c r="K1990" t="s">
        <v>84</v>
      </c>
      <c r="L1990" t="s">
        <v>84</v>
      </c>
      <c r="M1990" t="s">
        <v>84</v>
      </c>
      <c r="N1990" t="s">
        <v>84</v>
      </c>
      <c r="O1990" t="s">
        <v>84</v>
      </c>
      <c r="P1990" t="s">
        <v>84</v>
      </c>
      <c r="Q1990" t="s">
        <v>84</v>
      </c>
      <c r="R1990" t="s">
        <v>84</v>
      </c>
      <c r="S1990" t="s">
        <v>84</v>
      </c>
      <c r="T1990" t="s">
        <v>84</v>
      </c>
      <c r="U1990" t="s">
        <v>84</v>
      </c>
      <c r="V1990" t="s">
        <v>84</v>
      </c>
      <c r="W1990" t="s">
        <v>84</v>
      </c>
      <c r="X1990" t="s">
        <v>84</v>
      </c>
    </row>
    <row r="1991" spans="1:24" hidden="1" x14ac:dyDescent="0.3">
      <c r="A1991">
        <v>0.70599646463716059</v>
      </c>
      <c r="B1991">
        <v>0</v>
      </c>
      <c r="C1991" t="s">
        <v>86</v>
      </c>
      <c r="D1991">
        <v>0.2</v>
      </c>
      <c r="E1991" t="s">
        <v>93</v>
      </c>
      <c r="F1991">
        <v>-55.040663272167066</v>
      </c>
      <c r="G1991" t="s">
        <v>56</v>
      </c>
      <c r="H1991" t="s">
        <v>84</v>
      </c>
      <c r="I1991" t="s">
        <v>84</v>
      </c>
      <c r="J1991" t="s">
        <v>84</v>
      </c>
      <c r="K1991" t="s">
        <v>84</v>
      </c>
      <c r="L1991" t="s">
        <v>84</v>
      </c>
      <c r="M1991" t="s">
        <v>84</v>
      </c>
      <c r="N1991" t="s">
        <v>84</v>
      </c>
      <c r="O1991" t="s">
        <v>84</v>
      </c>
      <c r="P1991" t="s">
        <v>84</v>
      </c>
      <c r="Q1991" t="s">
        <v>84</v>
      </c>
      <c r="R1991" t="s">
        <v>84</v>
      </c>
      <c r="S1991" t="s">
        <v>84</v>
      </c>
      <c r="T1991" t="s">
        <v>84</v>
      </c>
      <c r="U1991" t="s">
        <v>84</v>
      </c>
      <c r="V1991" t="s">
        <v>84</v>
      </c>
      <c r="W1991" t="s">
        <v>84</v>
      </c>
      <c r="X1991" t="s">
        <v>84</v>
      </c>
    </row>
    <row r="1992" spans="1:24" hidden="1" x14ac:dyDescent="0.3">
      <c r="A1992">
        <v>1.0883991642695214</v>
      </c>
      <c r="B1992">
        <v>0</v>
      </c>
      <c r="C1992" t="s">
        <v>86</v>
      </c>
      <c r="D1992">
        <v>0.2</v>
      </c>
      <c r="E1992" t="s">
        <v>93</v>
      </c>
      <c r="F1992">
        <v>-30.688456710850065</v>
      </c>
      <c r="G1992" t="s">
        <v>56</v>
      </c>
      <c r="H1992" t="s">
        <v>84</v>
      </c>
      <c r="I1992" t="s">
        <v>84</v>
      </c>
      <c r="J1992" t="s">
        <v>84</v>
      </c>
      <c r="K1992" t="s">
        <v>84</v>
      </c>
      <c r="L1992" t="s">
        <v>84</v>
      </c>
      <c r="M1992" t="s">
        <v>84</v>
      </c>
      <c r="N1992" t="s">
        <v>84</v>
      </c>
      <c r="O1992" t="s">
        <v>84</v>
      </c>
      <c r="P1992" t="s">
        <v>84</v>
      </c>
      <c r="Q1992" t="s">
        <v>84</v>
      </c>
      <c r="R1992" t="s">
        <v>84</v>
      </c>
      <c r="S1992" t="s">
        <v>84</v>
      </c>
      <c r="T1992" t="s">
        <v>84</v>
      </c>
      <c r="U1992" t="s">
        <v>84</v>
      </c>
      <c r="V1992" t="s">
        <v>84</v>
      </c>
      <c r="W1992" t="s">
        <v>84</v>
      </c>
      <c r="X1992" t="s">
        <v>84</v>
      </c>
    </row>
    <row r="1993" spans="1:24" hidden="1" x14ac:dyDescent="0.3">
      <c r="A1993">
        <v>0.35071782634550275</v>
      </c>
      <c r="B1993">
        <v>0</v>
      </c>
      <c r="C1993" t="s">
        <v>86</v>
      </c>
      <c r="D1993">
        <v>0.2</v>
      </c>
      <c r="E1993" t="s">
        <v>93</v>
      </c>
      <c r="F1993">
        <v>-77.66555267493456</v>
      </c>
      <c r="G1993" t="s">
        <v>56</v>
      </c>
      <c r="H1993" t="s">
        <v>84</v>
      </c>
      <c r="I1993" t="s">
        <v>84</v>
      </c>
      <c r="J1993" t="s">
        <v>84</v>
      </c>
      <c r="K1993" t="s">
        <v>84</v>
      </c>
      <c r="L1993" t="s">
        <v>84</v>
      </c>
      <c r="M1993" t="s">
        <v>84</v>
      </c>
      <c r="N1993" t="s">
        <v>84</v>
      </c>
      <c r="O1993" t="s">
        <v>84</v>
      </c>
      <c r="P1993" t="s">
        <v>84</v>
      </c>
      <c r="Q1993" t="s">
        <v>84</v>
      </c>
      <c r="R1993" t="s">
        <v>84</v>
      </c>
      <c r="S1993" t="s">
        <v>84</v>
      </c>
      <c r="T1993" t="s">
        <v>84</v>
      </c>
      <c r="U1993" t="s">
        <v>84</v>
      </c>
      <c r="V1993" t="s">
        <v>84</v>
      </c>
      <c r="W1993" t="s">
        <v>84</v>
      </c>
      <c r="X1993" t="s">
        <v>84</v>
      </c>
    </row>
    <row r="1994" spans="1:24" hidden="1" x14ac:dyDescent="0.3">
      <c r="A1994">
        <v>1.0733455093033311</v>
      </c>
      <c r="B1994">
        <v>0</v>
      </c>
      <c r="C1994" t="s">
        <v>86</v>
      </c>
      <c r="D1994">
        <v>0.2</v>
      </c>
      <c r="E1994" t="s">
        <v>93</v>
      </c>
      <c r="F1994">
        <v>-31.647105056146529</v>
      </c>
      <c r="G1994" t="s">
        <v>56</v>
      </c>
      <c r="H1994" t="s">
        <v>84</v>
      </c>
      <c r="I1994" t="s">
        <v>84</v>
      </c>
      <c r="J1994" t="s">
        <v>84</v>
      </c>
      <c r="K1994" t="s">
        <v>84</v>
      </c>
      <c r="L1994" t="s">
        <v>84</v>
      </c>
      <c r="M1994" t="s">
        <v>84</v>
      </c>
      <c r="N1994" t="s">
        <v>84</v>
      </c>
      <c r="O1994" t="s">
        <v>84</v>
      </c>
      <c r="P1994" t="s">
        <v>84</v>
      </c>
      <c r="Q1994" t="s">
        <v>84</v>
      </c>
      <c r="R1994" t="s">
        <v>84</v>
      </c>
      <c r="S1994" t="s">
        <v>84</v>
      </c>
      <c r="T1994" t="s">
        <v>84</v>
      </c>
      <c r="U1994" t="s">
        <v>84</v>
      </c>
      <c r="V1994" t="s">
        <v>84</v>
      </c>
      <c r="W1994" t="s">
        <v>84</v>
      </c>
      <c r="X1994" t="s">
        <v>84</v>
      </c>
    </row>
    <row r="1995" spans="1:24" hidden="1" x14ac:dyDescent="0.3">
      <c r="A1995">
        <v>1.1249495400070619</v>
      </c>
      <c r="B1995">
        <v>0</v>
      </c>
      <c r="C1995" t="s">
        <v>86</v>
      </c>
      <c r="D1995">
        <v>0.2</v>
      </c>
      <c r="E1995" t="s">
        <v>93</v>
      </c>
      <c r="F1995">
        <v>-28.360852066034393</v>
      </c>
      <c r="G1995" t="s">
        <v>56</v>
      </c>
      <c r="H1995" t="s">
        <v>84</v>
      </c>
      <c r="I1995" t="s">
        <v>84</v>
      </c>
      <c r="J1995" t="s">
        <v>84</v>
      </c>
      <c r="K1995" t="s">
        <v>84</v>
      </c>
      <c r="L1995" t="s">
        <v>84</v>
      </c>
      <c r="M1995" t="s">
        <v>84</v>
      </c>
      <c r="N1995" t="s">
        <v>84</v>
      </c>
      <c r="O1995" t="s">
        <v>84</v>
      </c>
      <c r="P1995" t="s">
        <v>84</v>
      </c>
      <c r="Q1995" t="s">
        <v>84</v>
      </c>
      <c r="R1995" t="s">
        <v>84</v>
      </c>
      <c r="S1995" t="s">
        <v>84</v>
      </c>
      <c r="T1995" t="s">
        <v>84</v>
      </c>
      <c r="U1995" t="s">
        <v>84</v>
      </c>
      <c r="V1995" t="s">
        <v>84</v>
      </c>
      <c r="W1995" t="s">
        <v>84</v>
      </c>
      <c r="X1995" t="s">
        <v>84</v>
      </c>
    </row>
    <row r="1996" spans="1:24" hidden="1" x14ac:dyDescent="0.3">
      <c r="A1996">
        <v>1.3556876168746896</v>
      </c>
      <c r="B1996">
        <v>0</v>
      </c>
      <c r="C1996" t="s">
        <v>86</v>
      </c>
      <c r="D1996">
        <v>0.2</v>
      </c>
      <c r="E1996" t="s">
        <v>93</v>
      </c>
      <c r="F1996">
        <v>-13.666967020652764</v>
      </c>
      <c r="G1996" t="s">
        <v>56</v>
      </c>
      <c r="H1996" t="s">
        <v>84</v>
      </c>
      <c r="I1996" t="s">
        <v>84</v>
      </c>
      <c r="J1996" t="s">
        <v>84</v>
      </c>
      <c r="K1996" t="s">
        <v>84</v>
      </c>
      <c r="L1996" t="s">
        <v>84</v>
      </c>
      <c r="M1996" t="s">
        <v>84</v>
      </c>
      <c r="N1996" t="s">
        <v>84</v>
      </c>
      <c r="O1996" t="s">
        <v>84</v>
      </c>
      <c r="P1996" t="s">
        <v>84</v>
      </c>
      <c r="Q1996" t="s">
        <v>84</v>
      </c>
      <c r="R1996" t="s">
        <v>84</v>
      </c>
      <c r="S1996" t="s">
        <v>84</v>
      </c>
      <c r="T1996" t="s">
        <v>84</v>
      </c>
      <c r="U1996" t="s">
        <v>84</v>
      </c>
      <c r="V1996" t="s">
        <v>84</v>
      </c>
      <c r="W1996" t="s">
        <v>84</v>
      </c>
      <c r="X1996" t="s">
        <v>84</v>
      </c>
    </row>
    <row r="1997" spans="1:24" hidden="1" x14ac:dyDescent="0.3">
      <c r="A1997">
        <v>0.57514683452046855</v>
      </c>
      <c r="B1997">
        <v>0</v>
      </c>
      <c r="C1997" t="s">
        <v>86</v>
      </c>
      <c r="D1997">
        <v>0.2</v>
      </c>
      <c r="E1997" t="s">
        <v>93</v>
      </c>
      <c r="F1997">
        <v>-63.373442366396958</v>
      </c>
      <c r="G1997" t="s">
        <v>56</v>
      </c>
      <c r="H1997" t="s">
        <v>84</v>
      </c>
      <c r="I1997" t="s">
        <v>84</v>
      </c>
      <c r="J1997" t="s">
        <v>84</v>
      </c>
      <c r="K1997" t="s">
        <v>84</v>
      </c>
      <c r="L1997" t="s">
        <v>84</v>
      </c>
      <c r="M1997" t="s">
        <v>84</v>
      </c>
      <c r="N1997" t="s">
        <v>84</v>
      </c>
      <c r="O1997" t="s">
        <v>84</v>
      </c>
      <c r="P1997" t="s">
        <v>84</v>
      </c>
      <c r="Q1997" t="s">
        <v>84</v>
      </c>
      <c r="R1997" t="s">
        <v>84</v>
      </c>
      <c r="S1997" t="s">
        <v>84</v>
      </c>
      <c r="T1997" t="s">
        <v>84</v>
      </c>
      <c r="U1997" t="s">
        <v>84</v>
      </c>
      <c r="V1997" t="s">
        <v>84</v>
      </c>
      <c r="W1997" t="s">
        <v>84</v>
      </c>
      <c r="X1997" t="s">
        <v>84</v>
      </c>
    </row>
    <row r="1998" spans="1:24" hidden="1" x14ac:dyDescent="0.3">
      <c r="A1998">
        <v>0.74047356568230882</v>
      </c>
      <c r="B1998">
        <v>0</v>
      </c>
      <c r="C1998" t="s">
        <v>86</v>
      </c>
      <c r="D1998">
        <v>0.2</v>
      </c>
      <c r="E1998" t="s">
        <v>93</v>
      </c>
      <c r="F1998">
        <v>-52.845089111487688</v>
      </c>
      <c r="G1998" t="s">
        <v>56</v>
      </c>
      <c r="H1998" t="s">
        <v>84</v>
      </c>
      <c r="I1998" t="s">
        <v>84</v>
      </c>
      <c r="J1998" t="s">
        <v>84</v>
      </c>
      <c r="K1998" t="s">
        <v>84</v>
      </c>
      <c r="L1998" t="s">
        <v>84</v>
      </c>
      <c r="M1998" t="s">
        <v>84</v>
      </c>
      <c r="N1998" t="s">
        <v>84</v>
      </c>
      <c r="O1998" t="s">
        <v>84</v>
      </c>
      <c r="P1998" t="s">
        <v>84</v>
      </c>
      <c r="Q1998" t="s">
        <v>84</v>
      </c>
      <c r="R1998" t="s">
        <v>84</v>
      </c>
      <c r="S1998" t="s">
        <v>84</v>
      </c>
      <c r="T1998" t="s">
        <v>84</v>
      </c>
      <c r="U1998" t="s">
        <v>84</v>
      </c>
      <c r="V1998" t="s">
        <v>84</v>
      </c>
      <c r="W1998" t="s">
        <v>84</v>
      </c>
      <c r="X1998" t="s">
        <v>84</v>
      </c>
    </row>
    <row r="1999" spans="1:24" hidden="1" x14ac:dyDescent="0.3">
      <c r="A1999">
        <v>0.79806436399883318</v>
      </c>
      <c r="B1999">
        <v>0</v>
      </c>
      <c r="C1999" t="s">
        <v>86</v>
      </c>
      <c r="D1999">
        <v>0.2</v>
      </c>
      <c r="E1999" t="s">
        <v>93</v>
      </c>
      <c r="F1999">
        <v>-49.17758619379525</v>
      </c>
      <c r="G1999" t="s">
        <v>56</v>
      </c>
      <c r="H1999" t="s">
        <v>84</v>
      </c>
      <c r="I1999" t="s">
        <v>84</v>
      </c>
      <c r="J1999" t="s">
        <v>84</v>
      </c>
      <c r="K1999" t="s">
        <v>84</v>
      </c>
      <c r="L1999" t="s">
        <v>84</v>
      </c>
      <c r="M1999" t="s">
        <v>84</v>
      </c>
      <c r="N1999" t="s">
        <v>84</v>
      </c>
      <c r="O1999" t="s">
        <v>84</v>
      </c>
      <c r="P1999" t="s">
        <v>84</v>
      </c>
      <c r="Q1999" t="s">
        <v>84</v>
      </c>
      <c r="R1999" t="s">
        <v>84</v>
      </c>
      <c r="S1999" t="s">
        <v>84</v>
      </c>
      <c r="T1999" t="s">
        <v>84</v>
      </c>
      <c r="U1999" t="s">
        <v>84</v>
      </c>
      <c r="V1999" t="s">
        <v>84</v>
      </c>
      <c r="W1999" t="s">
        <v>84</v>
      </c>
      <c r="X1999" t="s">
        <v>84</v>
      </c>
    </row>
    <row r="2000" spans="1:24" hidden="1" x14ac:dyDescent="0.3">
      <c r="A2000">
        <v>1.095149751329491</v>
      </c>
      <c r="B2000">
        <v>0</v>
      </c>
      <c r="C2000" t="s">
        <v>86</v>
      </c>
      <c r="D2000">
        <v>0.2</v>
      </c>
      <c r="E2000" t="s">
        <v>93</v>
      </c>
      <c r="F2000">
        <v>-30.258565157645613</v>
      </c>
      <c r="G2000" t="s">
        <v>56</v>
      </c>
      <c r="H2000" t="s">
        <v>84</v>
      </c>
      <c r="I2000" t="s">
        <v>84</v>
      </c>
      <c r="J2000" t="s">
        <v>84</v>
      </c>
      <c r="K2000" t="s">
        <v>84</v>
      </c>
      <c r="L2000" t="s">
        <v>84</v>
      </c>
      <c r="M2000" t="s">
        <v>84</v>
      </c>
      <c r="N2000" t="s">
        <v>84</v>
      </c>
      <c r="O2000" t="s">
        <v>84</v>
      </c>
      <c r="P2000" t="s">
        <v>84</v>
      </c>
      <c r="Q2000" t="s">
        <v>84</v>
      </c>
      <c r="R2000" t="s">
        <v>84</v>
      </c>
      <c r="S2000" t="s">
        <v>84</v>
      </c>
      <c r="T2000" t="s">
        <v>84</v>
      </c>
      <c r="U2000" t="s">
        <v>84</v>
      </c>
      <c r="V2000" t="s">
        <v>84</v>
      </c>
      <c r="W2000" t="s">
        <v>84</v>
      </c>
      <c r="X2000" t="s">
        <v>84</v>
      </c>
    </row>
    <row r="2001" spans="1:24" hidden="1" x14ac:dyDescent="0.3">
      <c r="A2001">
        <v>1.3622817312332989</v>
      </c>
      <c r="B2001">
        <v>0</v>
      </c>
      <c r="C2001" t="s">
        <v>86</v>
      </c>
      <c r="D2001">
        <v>0.2</v>
      </c>
      <c r="E2001" t="s">
        <v>93</v>
      </c>
      <c r="F2001">
        <v>-13.247039977501188</v>
      </c>
      <c r="G2001" t="s">
        <v>56</v>
      </c>
      <c r="H2001" t="s">
        <v>84</v>
      </c>
      <c r="I2001" t="s">
        <v>84</v>
      </c>
      <c r="J2001" t="s">
        <v>84</v>
      </c>
      <c r="K2001" t="s">
        <v>84</v>
      </c>
      <c r="L2001" t="s">
        <v>84</v>
      </c>
      <c r="M2001" t="s">
        <v>84</v>
      </c>
      <c r="N2001" t="s">
        <v>84</v>
      </c>
      <c r="O2001" t="s">
        <v>84</v>
      </c>
      <c r="P2001" t="s">
        <v>84</v>
      </c>
      <c r="Q2001" t="s">
        <v>84</v>
      </c>
      <c r="R2001" t="s">
        <v>84</v>
      </c>
      <c r="S2001" t="s">
        <v>84</v>
      </c>
      <c r="T2001" t="s">
        <v>84</v>
      </c>
      <c r="U2001" t="s">
        <v>84</v>
      </c>
      <c r="V2001" t="s">
        <v>84</v>
      </c>
      <c r="W2001" t="s">
        <v>84</v>
      </c>
      <c r="X2001" t="s">
        <v>84</v>
      </c>
    </row>
    <row r="2002" spans="1:24" hidden="1" x14ac:dyDescent="0.3">
      <c r="A2002">
        <v>1.9078195467319816</v>
      </c>
      <c r="B2002">
        <v>0</v>
      </c>
      <c r="C2002" t="s">
        <v>86</v>
      </c>
      <c r="D2002">
        <v>0.2</v>
      </c>
      <c r="E2002" t="s">
        <v>93</v>
      </c>
      <c r="F2002">
        <v>21.493953176589287</v>
      </c>
      <c r="G2002" t="s">
        <v>56</v>
      </c>
      <c r="H2002" t="s">
        <v>84</v>
      </c>
      <c r="I2002" t="s">
        <v>84</v>
      </c>
      <c r="J2002" t="s">
        <v>84</v>
      </c>
      <c r="K2002" t="s">
        <v>84</v>
      </c>
      <c r="L2002" t="s">
        <v>84</v>
      </c>
      <c r="M2002" t="s">
        <v>84</v>
      </c>
      <c r="N2002" t="s">
        <v>84</v>
      </c>
      <c r="O2002" t="s">
        <v>84</v>
      </c>
      <c r="P2002" t="s">
        <v>84</v>
      </c>
      <c r="Q2002" t="s">
        <v>84</v>
      </c>
      <c r="R2002" t="s">
        <v>84</v>
      </c>
      <c r="S2002" t="s">
        <v>84</v>
      </c>
      <c r="T2002" t="s">
        <v>84</v>
      </c>
      <c r="U2002" t="s">
        <v>84</v>
      </c>
      <c r="V2002" t="s">
        <v>84</v>
      </c>
      <c r="W2002" t="s">
        <v>84</v>
      </c>
      <c r="X2002" t="s">
        <v>84</v>
      </c>
    </row>
    <row r="2003" spans="1:24" hidden="1" x14ac:dyDescent="0.3">
      <c r="A2003">
        <v>0.94583528734509159</v>
      </c>
      <c r="B2003">
        <v>0</v>
      </c>
      <c r="C2003" t="s">
        <v>82</v>
      </c>
      <c r="D2003">
        <v>0.3</v>
      </c>
      <c r="E2003" t="s">
        <v>93</v>
      </c>
      <c r="F2003">
        <v>-39.767223629555396</v>
      </c>
      <c r="G2003" t="s">
        <v>56</v>
      </c>
      <c r="H2003" t="s">
        <v>84</v>
      </c>
      <c r="I2003" t="s">
        <v>84</v>
      </c>
      <c r="J2003" t="s">
        <v>84</v>
      </c>
      <c r="K2003" t="s">
        <v>84</v>
      </c>
      <c r="L2003" t="s">
        <v>84</v>
      </c>
      <c r="M2003" t="s">
        <v>84</v>
      </c>
      <c r="N2003" t="s">
        <v>84</v>
      </c>
      <c r="O2003" t="s">
        <v>84</v>
      </c>
      <c r="P2003" t="s">
        <v>84</v>
      </c>
      <c r="Q2003" t="s">
        <v>84</v>
      </c>
      <c r="R2003" t="s">
        <v>84</v>
      </c>
      <c r="S2003" t="s">
        <v>84</v>
      </c>
      <c r="T2003" t="s">
        <v>84</v>
      </c>
      <c r="U2003" t="s">
        <v>84</v>
      </c>
      <c r="V2003" t="s">
        <v>84</v>
      </c>
      <c r="W2003" t="s">
        <v>84</v>
      </c>
      <c r="X2003" t="s">
        <v>84</v>
      </c>
    </row>
    <row r="2004" spans="1:24" hidden="1" x14ac:dyDescent="0.3">
      <c r="A2004">
        <v>1.5015539951403258</v>
      </c>
      <c r="B2004">
        <v>0</v>
      </c>
      <c r="C2004" t="s">
        <v>82</v>
      </c>
      <c r="D2004">
        <v>0.3</v>
      </c>
      <c r="E2004" t="s">
        <v>93</v>
      </c>
      <c r="F2004">
        <v>-4.3778898847146532</v>
      </c>
      <c r="G2004" t="s">
        <v>56</v>
      </c>
      <c r="H2004" t="s">
        <v>84</v>
      </c>
      <c r="I2004" t="s">
        <v>84</v>
      </c>
      <c r="J2004" t="s">
        <v>84</v>
      </c>
      <c r="K2004" t="s">
        <v>84</v>
      </c>
      <c r="L2004" t="s">
        <v>84</v>
      </c>
      <c r="M2004" t="s">
        <v>84</v>
      </c>
      <c r="N2004" t="s">
        <v>84</v>
      </c>
      <c r="O2004" t="s">
        <v>84</v>
      </c>
      <c r="P2004" t="s">
        <v>84</v>
      </c>
      <c r="Q2004" t="s">
        <v>84</v>
      </c>
      <c r="R2004" t="s">
        <v>84</v>
      </c>
      <c r="S2004" t="s">
        <v>84</v>
      </c>
      <c r="T2004" t="s">
        <v>84</v>
      </c>
      <c r="U2004" t="s">
        <v>84</v>
      </c>
      <c r="V2004" t="s">
        <v>84</v>
      </c>
      <c r="W2004" t="s">
        <v>84</v>
      </c>
      <c r="X2004" t="s">
        <v>84</v>
      </c>
    </row>
    <row r="2005" spans="1:24" hidden="1" x14ac:dyDescent="0.3">
      <c r="A2005">
        <v>1.3712324512082488</v>
      </c>
      <c r="B2005">
        <v>0</v>
      </c>
      <c r="C2005" t="s">
        <v>82</v>
      </c>
      <c r="D2005">
        <v>0.3</v>
      </c>
      <c r="E2005" t="s">
        <v>93</v>
      </c>
      <c r="F2005">
        <v>-12.677039342275442</v>
      </c>
      <c r="G2005" t="s">
        <v>56</v>
      </c>
      <c r="H2005" t="s">
        <v>84</v>
      </c>
      <c r="I2005" t="s">
        <v>84</v>
      </c>
      <c r="J2005" t="s">
        <v>84</v>
      </c>
      <c r="K2005" t="s">
        <v>84</v>
      </c>
      <c r="L2005" t="s">
        <v>84</v>
      </c>
      <c r="M2005" t="s">
        <v>84</v>
      </c>
      <c r="N2005" t="s">
        <v>84</v>
      </c>
      <c r="O2005" t="s">
        <v>84</v>
      </c>
      <c r="P2005" t="s">
        <v>84</v>
      </c>
      <c r="Q2005" t="s">
        <v>84</v>
      </c>
      <c r="R2005" t="s">
        <v>84</v>
      </c>
      <c r="S2005" t="s">
        <v>84</v>
      </c>
      <c r="T2005" t="s">
        <v>84</v>
      </c>
      <c r="U2005" t="s">
        <v>84</v>
      </c>
      <c r="V2005" t="s">
        <v>84</v>
      </c>
      <c r="W2005" t="s">
        <v>84</v>
      </c>
      <c r="X2005" t="s">
        <v>84</v>
      </c>
    </row>
    <row r="2006" spans="1:24" hidden="1" x14ac:dyDescent="0.3">
      <c r="A2006">
        <v>1.6163900583622992</v>
      </c>
      <c r="B2006">
        <v>0</v>
      </c>
      <c r="C2006" t="s">
        <v>82</v>
      </c>
      <c r="D2006">
        <v>0.3</v>
      </c>
      <c r="E2006" t="s">
        <v>93</v>
      </c>
      <c r="F2006">
        <v>2.9351116577914524</v>
      </c>
      <c r="G2006" t="s">
        <v>56</v>
      </c>
      <c r="H2006" t="s">
        <v>84</v>
      </c>
      <c r="I2006" t="s">
        <v>84</v>
      </c>
      <c r="J2006" t="s">
        <v>84</v>
      </c>
      <c r="K2006" t="s">
        <v>84</v>
      </c>
      <c r="L2006" t="s">
        <v>84</v>
      </c>
      <c r="M2006" t="s">
        <v>84</v>
      </c>
      <c r="N2006" t="s">
        <v>84</v>
      </c>
      <c r="O2006" t="s">
        <v>84</v>
      </c>
      <c r="P2006" t="s">
        <v>84</v>
      </c>
      <c r="Q2006" t="s">
        <v>84</v>
      </c>
      <c r="R2006" t="s">
        <v>84</v>
      </c>
      <c r="S2006" t="s">
        <v>84</v>
      </c>
      <c r="T2006" t="s">
        <v>84</v>
      </c>
      <c r="U2006" t="s">
        <v>84</v>
      </c>
      <c r="V2006" t="s">
        <v>84</v>
      </c>
      <c r="W2006" t="s">
        <v>84</v>
      </c>
      <c r="X2006" t="s">
        <v>84</v>
      </c>
    </row>
    <row r="2007" spans="1:24" hidden="1" x14ac:dyDescent="0.3">
      <c r="A2007">
        <v>1.8845308561283824</v>
      </c>
      <c r="B2007">
        <v>0</v>
      </c>
      <c r="C2007" t="s">
        <v>82</v>
      </c>
      <c r="D2007">
        <v>0.3</v>
      </c>
      <c r="E2007" t="s">
        <v>93</v>
      </c>
      <c r="F2007">
        <v>20.010880476875908</v>
      </c>
      <c r="G2007" t="s">
        <v>56</v>
      </c>
      <c r="H2007" t="s">
        <v>84</v>
      </c>
      <c r="I2007" t="s">
        <v>84</v>
      </c>
      <c r="J2007" t="s">
        <v>84</v>
      </c>
      <c r="K2007" t="s">
        <v>84</v>
      </c>
      <c r="L2007" t="s">
        <v>84</v>
      </c>
      <c r="M2007" t="s">
        <v>84</v>
      </c>
      <c r="N2007" t="s">
        <v>84</v>
      </c>
      <c r="O2007" t="s">
        <v>84</v>
      </c>
      <c r="P2007" t="s">
        <v>84</v>
      </c>
      <c r="Q2007" t="s">
        <v>84</v>
      </c>
      <c r="R2007" t="s">
        <v>84</v>
      </c>
      <c r="S2007" t="s">
        <v>84</v>
      </c>
      <c r="T2007" t="s">
        <v>84</v>
      </c>
      <c r="U2007" t="s">
        <v>84</v>
      </c>
      <c r="V2007" t="s">
        <v>84</v>
      </c>
      <c r="W2007" t="s">
        <v>84</v>
      </c>
      <c r="X2007" t="s">
        <v>84</v>
      </c>
    </row>
    <row r="2008" spans="1:24" hidden="1" x14ac:dyDescent="0.3">
      <c r="A2008">
        <v>1.6172764373296051</v>
      </c>
      <c r="B2008">
        <v>0</v>
      </c>
      <c r="C2008" t="s">
        <v>82</v>
      </c>
      <c r="D2008">
        <v>0.3</v>
      </c>
      <c r="E2008" t="s">
        <v>93</v>
      </c>
      <c r="F2008">
        <v>2.9915581309052475</v>
      </c>
      <c r="G2008" t="s">
        <v>56</v>
      </c>
      <c r="H2008" t="s">
        <v>84</v>
      </c>
      <c r="I2008" t="s">
        <v>84</v>
      </c>
      <c r="J2008" t="s">
        <v>84</v>
      </c>
      <c r="K2008" t="s">
        <v>84</v>
      </c>
      <c r="L2008" t="s">
        <v>84</v>
      </c>
      <c r="M2008" t="s">
        <v>84</v>
      </c>
      <c r="N2008" t="s">
        <v>84</v>
      </c>
      <c r="O2008" t="s">
        <v>84</v>
      </c>
      <c r="P2008" t="s">
        <v>84</v>
      </c>
      <c r="Q2008" t="s">
        <v>84</v>
      </c>
      <c r="R2008" t="s">
        <v>84</v>
      </c>
      <c r="S2008" t="s">
        <v>84</v>
      </c>
      <c r="T2008" t="s">
        <v>84</v>
      </c>
      <c r="U2008" t="s">
        <v>84</v>
      </c>
      <c r="V2008" t="s">
        <v>84</v>
      </c>
      <c r="W2008" t="s">
        <v>84</v>
      </c>
      <c r="X2008" t="s">
        <v>84</v>
      </c>
    </row>
    <row r="2009" spans="1:24" hidden="1" x14ac:dyDescent="0.3">
      <c r="A2009">
        <v>1.225817368886349</v>
      </c>
      <c r="B2009">
        <v>0</v>
      </c>
      <c r="C2009" t="s">
        <v>82</v>
      </c>
      <c r="D2009">
        <v>0.3</v>
      </c>
      <c r="E2009" t="s">
        <v>93</v>
      </c>
      <c r="F2009">
        <v>-21.937377005263393</v>
      </c>
      <c r="G2009" t="s">
        <v>56</v>
      </c>
      <c r="H2009" t="s">
        <v>84</v>
      </c>
      <c r="I2009" t="s">
        <v>84</v>
      </c>
      <c r="J2009" t="s">
        <v>84</v>
      </c>
      <c r="K2009" t="s">
        <v>84</v>
      </c>
      <c r="L2009" t="s">
        <v>84</v>
      </c>
      <c r="M2009" t="s">
        <v>84</v>
      </c>
      <c r="N2009" t="s">
        <v>84</v>
      </c>
      <c r="O2009" t="s">
        <v>84</v>
      </c>
      <c r="P2009" t="s">
        <v>84</v>
      </c>
      <c r="Q2009" t="s">
        <v>84</v>
      </c>
      <c r="R2009" t="s">
        <v>84</v>
      </c>
      <c r="S2009" t="s">
        <v>84</v>
      </c>
      <c r="T2009" t="s">
        <v>84</v>
      </c>
      <c r="U2009" t="s">
        <v>84</v>
      </c>
      <c r="V2009" t="s">
        <v>84</v>
      </c>
      <c r="W2009" t="s">
        <v>84</v>
      </c>
      <c r="X2009" t="s">
        <v>84</v>
      </c>
    </row>
    <row r="2010" spans="1:24" hidden="1" x14ac:dyDescent="0.3">
      <c r="A2010">
        <v>2.1499443301339847</v>
      </c>
      <c r="B2010">
        <v>0</v>
      </c>
      <c r="C2010" t="s">
        <v>82</v>
      </c>
      <c r="D2010">
        <v>0.3</v>
      </c>
      <c r="E2010" t="s">
        <v>93</v>
      </c>
      <c r="F2010">
        <v>36.912967594344046</v>
      </c>
      <c r="G2010" t="s">
        <v>56</v>
      </c>
      <c r="H2010" t="s">
        <v>84</v>
      </c>
      <c r="I2010" t="s">
        <v>84</v>
      </c>
      <c r="J2010" t="s">
        <v>84</v>
      </c>
      <c r="K2010" t="s">
        <v>84</v>
      </c>
      <c r="L2010" t="s">
        <v>84</v>
      </c>
      <c r="M2010" t="s">
        <v>84</v>
      </c>
      <c r="N2010" t="s">
        <v>84</v>
      </c>
      <c r="O2010" t="s">
        <v>84</v>
      </c>
      <c r="P2010" t="s">
        <v>84</v>
      </c>
      <c r="Q2010" t="s">
        <v>84</v>
      </c>
      <c r="R2010" t="s">
        <v>84</v>
      </c>
      <c r="S2010" t="s">
        <v>84</v>
      </c>
      <c r="T2010" t="s">
        <v>84</v>
      </c>
      <c r="U2010" t="s">
        <v>84</v>
      </c>
      <c r="V2010" t="s">
        <v>84</v>
      </c>
      <c r="W2010" t="s">
        <v>84</v>
      </c>
      <c r="X2010" t="s">
        <v>84</v>
      </c>
    </row>
    <row r="2011" spans="1:24" hidden="1" x14ac:dyDescent="0.3">
      <c r="A2011">
        <v>1.9495452414302921</v>
      </c>
      <c r="B2011">
        <v>0</v>
      </c>
      <c r="C2011" t="s">
        <v>82</v>
      </c>
      <c r="D2011">
        <v>0.3</v>
      </c>
      <c r="E2011" t="s">
        <v>93</v>
      </c>
      <c r="F2011">
        <v>24.151132995624533</v>
      </c>
      <c r="G2011" t="s">
        <v>56</v>
      </c>
      <c r="H2011" t="s">
        <v>84</v>
      </c>
      <c r="I2011" t="s">
        <v>84</v>
      </c>
      <c r="J2011" t="s">
        <v>84</v>
      </c>
      <c r="K2011" t="s">
        <v>84</v>
      </c>
      <c r="L2011" t="s">
        <v>84</v>
      </c>
      <c r="M2011" t="s">
        <v>84</v>
      </c>
      <c r="N2011" t="s">
        <v>84</v>
      </c>
      <c r="O2011" t="s">
        <v>84</v>
      </c>
      <c r="P2011" t="s">
        <v>84</v>
      </c>
      <c r="Q2011" t="s">
        <v>84</v>
      </c>
      <c r="R2011" t="s">
        <v>84</v>
      </c>
      <c r="S2011" t="s">
        <v>84</v>
      </c>
      <c r="T2011" t="s">
        <v>84</v>
      </c>
      <c r="U2011" t="s">
        <v>84</v>
      </c>
      <c r="V2011" t="s">
        <v>84</v>
      </c>
      <c r="W2011" t="s">
        <v>84</v>
      </c>
      <c r="X2011" t="s">
        <v>84</v>
      </c>
    </row>
    <row r="2012" spans="1:24" hidden="1" x14ac:dyDescent="0.3">
      <c r="A2012">
        <v>1.6031259073900699</v>
      </c>
      <c r="B2012">
        <v>0</v>
      </c>
      <c r="C2012" t="s">
        <v>82</v>
      </c>
      <c r="D2012">
        <v>0.3</v>
      </c>
      <c r="E2012" t="s">
        <v>93</v>
      </c>
      <c r="F2012">
        <v>2.0904226829312775</v>
      </c>
      <c r="G2012" t="s">
        <v>56</v>
      </c>
      <c r="H2012" t="s">
        <v>84</v>
      </c>
      <c r="I2012" t="s">
        <v>84</v>
      </c>
      <c r="J2012" t="s">
        <v>84</v>
      </c>
      <c r="K2012" t="s">
        <v>84</v>
      </c>
      <c r="L2012" t="s">
        <v>84</v>
      </c>
      <c r="M2012" t="s">
        <v>84</v>
      </c>
      <c r="N2012" t="s">
        <v>84</v>
      </c>
      <c r="O2012" t="s">
        <v>84</v>
      </c>
      <c r="P2012" t="s">
        <v>84</v>
      </c>
      <c r="Q2012" t="s">
        <v>84</v>
      </c>
      <c r="R2012" t="s">
        <v>84</v>
      </c>
      <c r="S2012" t="s">
        <v>84</v>
      </c>
      <c r="T2012" t="s">
        <v>84</v>
      </c>
      <c r="U2012" t="s">
        <v>84</v>
      </c>
      <c r="V2012" t="s">
        <v>84</v>
      </c>
      <c r="W2012" t="s">
        <v>84</v>
      </c>
      <c r="X2012" t="s">
        <v>84</v>
      </c>
    </row>
    <row r="2013" spans="1:24" hidden="1" x14ac:dyDescent="0.3">
      <c r="A2013">
        <v>1.567009328472571</v>
      </c>
      <c r="B2013">
        <v>0</v>
      </c>
      <c r="C2013" t="s">
        <v>82</v>
      </c>
      <c r="D2013">
        <v>0.3</v>
      </c>
      <c r="E2013" t="s">
        <v>93</v>
      </c>
      <c r="F2013">
        <v>-0.20955686986111011</v>
      </c>
      <c r="G2013" t="s">
        <v>56</v>
      </c>
      <c r="H2013" t="s">
        <v>84</v>
      </c>
      <c r="I2013" t="s">
        <v>84</v>
      </c>
      <c r="J2013" t="s">
        <v>84</v>
      </c>
      <c r="K2013" t="s">
        <v>84</v>
      </c>
      <c r="L2013" t="s">
        <v>84</v>
      </c>
      <c r="M2013" t="s">
        <v>84</v>
      </c>
      <c r="N2013" t="s">
        <v>84</v>
      </c>
      <c r="O2013" t="s">
        <v>84</v>
      </c>
      <c r="P2013" t="s">
        <v>84</v>
      </c>
      <c r="Q2013" t="s">
        <v>84</v>
      </c>
      <c r="R2013" t="s">
        <v>84</v>
      </c>
      <c r="S2013" t="s">
        <v>84</v>
      </c>
      <c r="T2013" t="s">
        <v>84</v>
      </c>
      <c r="U2013" t="s">
        <v>84</v>
      </c>
      <c r="V2013" t="s">
        <v>84</v>
      </c>
      <c r="W2013" t="s">
        <v>84</v>
      </c>
      <c r="X2013" t="s">
        <v>84</v>
      </c>
    </row>
    <row r="2014" spans="1:24" hidden="1" x14ac:dyDescent="0.3">
      <c r="A2014">
        <v>1.2584531383731432</v>
      </c>
      <c r="B2014">
        <v>0</v>
      </c>
      <c r="C2014" t="s">
        <v>82</v>
      </c>
      <c r="D2014">
        <v>0.3</v>
      </c>
      <c r="E2014" t="s">
        <v>93</v>
      </c>
      <c r="F2014">
        <v>-19.859062703104936</v>
      </c>
      <c r="G2014" t="s">
        <v>56</v>
      </c>
      <c r="H2014" t="s">
        <v>84</v>
      </c>
      <c r="I2014" t="s">
        <v>84</v>
      </c>
      <c r="J2014" t="s">
        <v>84</v>
      </c>
      <c r="K2014" t="s">
        <v>84</v>
      </c>
      <c r="L2014" t="s">
        <v>84</v>
      </c>
      <c r="M2014" t="s">
        <v>84</v>
      </c>
      <c r="N2014" t="s">
        <v>84</v>
      </c>
      <c r="O2014" t="s">
        <v>84</v>
      </c>
      <c r="P2014" t="s">
        <v>84</v>
      </c>
      <c r="Q2014" t="s">
        <v>84</v>
      </c>
      <c r="R2014" t="s">
        <v>84</v>
      </c>
      <c r="S2014" t="s">
        <v>84</v>
      </c>
      <c r="T2014" t="s">
        <v>84</v>
      </c>
      <c r="U2014" t="s">
        <v>84</v>
      </c>
      <c r="V2014" t="s">
        <v>84</v>
      </c>
      <c r="W2014" t="s">
        <v>84</v>
      </c>
      <c r="X2014" t="s">
        <v>84</v>
      </c>
    </row>
    <row r="2015" spans="1:24" hidden="1" x14ac:dyDescent="0.3">
      <c r="A2015">
        <v>1.1276074783808832</v>
      </c>
      <c r="B2015">
        <v>0</v>
      </c>
      <c r="C2015" t="s">
        <v>82</v>
      </c>
      <c r="D2015">
        <v>0.3</v>
      </c>
      <c r="E2015" t="s">
        <v>93</v>
      </c>
      <c r="F2015">
        <v>-28.191588971477859</v>
      </c>
      <c r="G2015" t="s">
        <v>56</v>
      </c>
      <c r="H2015" t="s">
        <v>84</v>
      </c>
      <c r="I2015" t="s">
        <v>84</v>
      </c>
      <c r="J2015" t="s">
        <v>84</v>
      </c>
      <c r="K2015" t="s">
        <v>84</v>
      </c>
      <c r="L2015" t="s">
        <v>84</v>
      </c>
      <c r="M2015" t="s">
        <v>84</v>
      </c>
      <c r="N2015" t="s">
        <v>84</v>
      </c>
      <c r="O2015" t="s">
        <v>84</v>
      </c>
      <c r="P2015" t="s">
        <v>84</v>
      </c>
      <c r="Q2015" t="s">
        <v>84</v>
      </c>
      <c r="R2015" t="s">
        <v>84</v>
      </c>
      <c r="S2015" t="s">
        <v>84</v>
      </c>
      <c r="T2015" t="s">
        <v>84</v>
      </c>
      <c r="U2015" t="s">
        <v>84</v>
      </c>
      <c r="V2015" t="s">
        <v>84</v>
      </c>
      <c r="W2015" t="s">
        <v>84</v>
      </c>
      <c r="X2015" t="s">
        <v>84</v>
      </c>
    </row>
    <row r="2016" spans="1:24" hidden="1" x14ac:dyDescent="0.3">
      <c r="A2016">
        <v>0.91442635994009336</v>
      </c>
      <c r="B2016">
        <v>0</v>
      </c>
      <c r="C2016" t="s">
        <v>82</v>
      </c>
      <c r="D2016">
        <v>0.3</v>
      </c>
      <c r="E2016" t="s">
        <v>93</v>
      </c>
      <c r="F2016">
        <v>-41.767410052850195</v>
      </c>
      <c r="G2016" t="s">
        <v>56</v>
      </c>
      <c r="H2016" t="s">
        <v>84</v>
      </c>
      <c r="I2016" t="s">
        <v>84</v>
      </c>
      <c r="J2016" t="s">
        <v>84</v>
      </c>
      <c r="K2016" t="s">
        <v>84</v>
      </c>
      <c r="L2016" t="s">
        <v>84</v>
      </c>
      <c r="M2016" t="s">
        <v>84</v>
      </c>
      <c r="N2016" t="s">
        <v>84</v>
      </c>
      <c r="O2016" t="s">
        <v>84</v>
      </c>
      <c r="P2016" t="s">
        <v>84</v>
      </c>
      <c r="Q2016" t="s">
        <v>84</v>
      </c>
      <c r="R2016" t="s">
        <v>84</v>
      </c>
      <c r="S2016" t="s">
        <v>84</v>
      </c>
      <c r="T2016" t="s">
        <v>84</v>
      </c>
      <c r="U2016" t="s">
        <v>84</v>
      </c>
      <c r="V2016" t="s">
        <v>84</v>
      </c>
      <c r="W2016" t="s">
        <v>84</v>
      </c>
      <c r="X2016" t="s">
        <v>84</v>
      </c>
    </row>
    <row r="2017" spans="1:24" hidden="1" x14ac:dyDescent="0.3">
      <c r="A2017">
        <v>1.804763035359007</v>
      </c>
      <c r="B2017">
        <v>0</v>
      </c>
      <c r="C2017" t="s">
        <v>82</v>
      </c>
      <c r="D2017">
        <v>0.3</v>
      </c>
      <c r="E2017" t="s">
        <v>93</v>
      </c>
      <c r="F2017">
        <v>14.931098220658914</v>
      </c>
      <c r="G2017" t="s">
        <v>56</v>
      </c>
      <c r="H2017" t="s">
        <v>84</v>
      </c>
      <c r="I2017" t="s">
        <v>84</v>
      </c>
      <c r="J2017" t="s">
        <v>84</v>
      </c>
      <c r="K2017" t="s">
        <v>84</v>
      </c>
      <c r="L2017" t="s">
        <v>84</v>
      </c>
      <c r="M2017" t="s">
        <v>84</v>
      </c>
      <c r="N2017" t="s">
        <v>84</v>
      </c>
      <c r="O2017" t="s">
        <v>84</v>
      </c>
      <c r="P2017" t="s">
        <v>84</v>
      </c>
      <c r="Q2017" t="s">
        <v>84</v>
      </c>
      <c r="R2017" t="s">
        <v>84</v>
      </c>
      <c r="S2017" t="s">
        <v>84</v>
      </c>
      <c r="T2017" t="s">
        <v>84</v>
      </c>
      <c r="U2017" t="s">
        <v>84</v>
      </c>
      <c r="V2017" t="s">
        <v>84</v>
      </c>
      <c r="W2017" t="s">
        <v>84</v>
      </c>
      <c r="X2017" t="s">
        <v>84</v>
      </c>
    </row>
    <row r="2018" spans="1:24" hidden="1" x14ac:dyDescent="0.3">
      <c r="A2018">
        <v>1.3063115660383495</v>
      </c>
      <c r="B2018">
        <v>0</v>
      </c>
      <c r="C2018" t="s">
        <v>82</v>
      </c>
      <c r="D2018">
        <v>0.3</v>
      </c>
      <c r="E2018" t="s">
        <v>93</v>
      </c>
      <c r="F2018">
        <v>-16.811337576364423</v>
      </c>
      <c r="G2018" t="s">
        <v>56</v>
      </c>
      <c r="H2018" t="s">
        <v>84</v>
      </c>
      <c r="I2018" t="s">
        <v>84</v>
      </c>
      <c r="J2018" t="s">
        <v>84</v>
      </c>
      <c r="K2018" t="s">
        <v>84</v>
      </c>
      <c r="L2018" t="s">
        <v>84</v>
      </c>
      <c r="M2018" t="s">
        <v>84</v>
      </c>
      <c r="N2018" t="s">
        <v>84</v>
      </c>
      <c r="O2018" t="s">
        <v>84</v>
      </c>
      <c r="P2018" t="s">
        <v>84</v>
      </c>
      <c r="Q2018" t="s">
        <v>84</v>
      </c>
      <c r="R2018" t="s">
        <v>84</v>
      </c>
      <c r="S2018" t="s">
        <v>84</v>
      </c>
      <c r="T2018" t="s">
        <v>84</v>
      </c>
      <c r="U2018" t="s">
        <v>84</v>
      </c>
      <c r="V2018" t="s">
        <v>84</v>
      </c>
      <c r="W2018" t="s">
        <v>84</v>
      </c>
      <c r="X2018" t="s">
        <v>84</v>
      </c>
    </row>
    <row r="2019" spans="1:24" hidden="1" x14ac:dyDescent="0.3">
      <c r="A2019">
        <v>2.3716219003886359</v>
      </c>
      <c r="B2019">
        <v>0</v>
      </c>
      <c r="C2019" t="s">
        <v>82</v>
      </c>
      <c r="D2019">
        <v>0.3</v>
      </c>
      <c r="E2019" t="s">
        <v>93</v>
      </c>
      <c r="F2019">
        <v>51.029860560952422</v>
      </c>
      <c r="G2019" t="s">
        <v>56</v>
      </c>
      <c r="H2019" t="s">
        <v>84</v>
      </c>
      <c r="I2019" t="s">
        <v>84</v>
      </c>
      <c r="J2019" t="s">
        <v>84</v>
      </c>
      <c r="K2019" t="s">
        <v>84</v>
      </c>
      <c r="L2019" t="s">
        <v>84</v>
      </c>
      <c r="M2019" t="s">
        <v>84</v>
      </c>
      <c r="N2019" t="s">
        <v>84</v>
      </c>
      <c r="O2019" t="s">
        <v>84</v>
      </c>
      <c r="P2019" t="s">
        <v>84</v>
      </c>
      <c r="Q2019" t="s">
        <v>84</v>
      </c>
      <c r="R2019" t="s">
        <v>84</v>
      </c>
      <c r="S2019" t="s">
        <v>84</v>
      </c>
      <c r="T2019" t="s">
        <v>84</v>
      </c>
      <c r="U2019" t="s">
        <v>84</v>
      </c>
      <c r="V2019" t="s">
        <v>84</v>
      </c>
      <c r="W2019" t="s">
        <v>84</v>
      </c>
      <c r="X2019" t="s">
        <v>84</v>
      </c>
    </row>
    <row r="2020" spans="1:24" hidden="1" x14ac:dyDescent="0.3">
      <c r="A2020">
        <v>1.9394227192818769</v>
      </c>
      <c r="B2020">
        <v>0</v>
      </c>
      <c r="C2020" t="s">
        <v>82</v>
      </c>
      <c r="D2020">
        <v>0.3</v>
      </c>
      <c r="E2020" t="s">
        <v>93</v>
      </c>
      <c r="F2020">
        <v>23.506509538424307</v>
      </c>
      <c r="G2020" t="s">
        <v>56</v>
      </c>
      <c r="H2020" t="s">
        <v>84</v>
      </c>
      <c r="I2020" t="s">
        <v>84</v>
      </c>
      <c r="J2020" t="s">
        <v>84</v>
      </c>
      <c r="K2020" t="s">
        <v>84</v>
      </c>
      <c r="L2020" t="s">
        <v>84</v>
      </c>
      <c r="M2020" t="s">
        <v>84</v>
      </c>
      <c r="N2020" t="s">
        <v>84</v>
      </c>
      <c r="O2020" t="s">
        <v>84</v>
      </c>
      <c r="P2020" t="s">
        <v>84</v>
      </c>
      <c r="Q2020" t="s">
        <v>84</v>
      </c>
      <c r="R2020" t="s">
        <v>84</v>
      </c>
      <c r="S2020" t="s">
        <v>84</v>
      </c>
      <c r="T2020" t="s">
        <v>84</v>
      </c>
      <c r="U2020" t="s">
        <v>84</v>
      </c>
      <c r="V2020" t="s">
        <v>84</v>
      </c>
      <c r="W2020" t="s">
        <v>84</v>
      </c>
      <c r="X2020" t="s">
        <v>84</v>
      </c>
    </row>
    <row r="2021" spans="1:24" hidden="1" x14ac:dyDescent="0.3">
      <c r="A2021">
        <v>2.2159463339043715</v>
      </c>
      <c r="B2021">
        <v>0</v>
      </c>
      <c r="C2021" t="s">
        <v>82</v>
      </c>
      <c r="D2021">
        <v>0.3</v>
      </c>
      <c r="E2021" t="s">
        <v>93</v>
      </c>
      <c r="F2021">
        <v>41.116113730138913</v>
      </c>
      <c r="G2021" t="s">
        <v>56</v>
      </c>
      <c r="H2021" t="s">
        <v>84</v>
      </c>
      <c r="I2021" t="s">
        <v>84</v>
      </c>
      <c r="J2021" t="s">
        <v>84</v>
      </c>
      <c r="K2021" t="s">
        <v>84</v>
      </c>
      <c r="L2021" t="s">
        <v>84</v>
      </c>
      <c r="M2021" t="s">
        <v>84</v>
      </c>
      <c r="N2021" t="s">
        <v>84</v>
      </c>
      <c r="O2021" t="s">
        <v>84</v>
      </c>
      <c r="P2021" t="s">
        <v>84</v>
      </c>
      <c r="Q2021" t="s">
        <v>84</v>
      </c>
      <c r="R2021" t="s">
        <v>84</v>
      </c>
      <c r="S2021" t="s">
        <v>84</v>
      </c>
      <c r="T2021" t="s">
        <v>84</v>
      </c>
      <c r="U2021" t="s">
        <v>84</v>
      </c>
      <c r="V2021" t="s">
        <v>84</v>
      </c>
      <c r="W2021" t="s">
        <v>84</v>
      </c>
      <c r="X2021" t="s">
        <v>84</v>
      </c>
    </row>
    <row r="2022" spans="1:24" hidden="1" x14ac:dyDescent="0.3">
      <c r="A2022">
        <v>1.3964638058810546</v>
      </c>
      <c r="B2022">
        <v>0</v>
      </c>
      <c r="C2022" t="s">
        <v>82</v>
      </c>
      <c r="D2022">
        <v>0.3</v>
      </c>
      <c r="E2022" t="s">
        <v>93</v>
      </c>
      <c r="F2022">
        <v>-11.070253717056962</v>
      </c>
      <c r="G2022" t="s">
        <v>56</v>
      </c>
      <c r="H2022" t="s">
        <v>84</v>
      </c>
      <c r="I2022" t="s">
        <v>84</v>
      </c>
      <c r="J2022" t="s">
        <v>84</v>
      </c>
      <c r="K2022" t="s">
        <v>84</v>
      </c>
      <c r="L2022" t="s">
        <v>84</v>
      </c>
      <c r="M2022" t="s">
        <v>84</v>
      </c>
      <c r="N2022" t="s">
        <v>84</v>
      </c>
      <c r="O2022" t="s">
        <v>84</v>
      </c>
      <c r="P2022" t="s">
        <v>84</v>
      </c>
      <c r="Q2022" t="s">
        <v>84</v>
      </c>
      <c r="R2022" t="s">
        <v>84</v>
      </c>
      <c r="S2022" t="s">
        <v>84</v>
      </c>
      <c r="T2022" t="s">
        <v>84</v>
      </c>
      <c r="U2022" t="s">
        <v>84</v>
      </c>
      <c r="V2022" t="s">
        <v>84</v>
      </c>
      <c r="W2022" t="s">
        <v>84</v>
      </c>
      <c r="X2022" t="s">
        <v>84</v>
      </c>
    </row>
    <row r="2023" spans="1:24" hidden="1" x14ac:dyDescent="0.3">
      <c r="A2023">
        <v>1.1991435134348407</v>
      </c>
      <c r="B2023">
        <v>0</v>
      </c>
      <c r="C2023" t="s">
        <v>82</v>
      </c>
      <c r="D2023">
        <v>0.3</v>
      </c>
      <c r="E2023" t="s">
        <v>93</v>
      </c>
      <c r="F2023">
        <v>-23.636024107823939</v>
      </c>
      <c r="G2023" t="s">
        <v>56</v>
      </c>
      <c r="H2023" t="s">
        <v>84</v>
      </c>
      <c r="I2023" t="s">
        <v>84</v>
      </c>
      <c r="J2023" t="s">
        <v>84</v>
      </c>
      <c r="K2023" t="s">
        <v>84</v>
      </c>
      <c r="L2023" t="s">
        <v>84</v>
      </c>
      <c r="M2023" t="s">
        <v>84</v>
      </c>
      <c r="N2023" t="s">
        <v>84</v>
      </c>
      <c r="O2023" t="s">
        <v>84</v>
      </c>
      <c r="P2023" t="s">
        <v>84</v>
      </c>
      <c r="Q2023" t="s">
        <v>84</v>
      </c>
      <c r="R2023" t="s">
        <v>84</v>
      </c>
      <c r="S2023" t="s">
        <v>84</v>
      </c>
      <c r="T2023" t="s">
        <v>84</v>
      </c>
      <c r="U2023" t="s">
        <v>84</v>
      </c>
      <c r="V2023" t="s">
        <v>84</v>
      </c>
      <c r="W2023" t="s">
        <v>84</v>
      </c>
      <c r="X2023" t="s">
        <v>84</v>
      </c>
    </row>
    <row r="2024" spans="1:24" hidden="1" x14ac:dyDescent="0.3">
      <c r="A2024">
        <v>1.7139853933373848</v>
      </c>
      <c r="B2024">
        <v>0</v>
      </c>
      <c r="C2024" t="s">
        <v>82</v>
      </c>
      <c r="D2024">
        <v>0.3</v>
      </c>
      <c r="E2024" t="s">
        <v>93</v>
      </c>
      <c r="F2024">
        <v>9.1501874379026127</v>
      </c>
      <c r="G2024" t="s">
        <v>56</v>
      </c>
      <c r="H2024" t="s">
        <v>84</v>
      </c>
      <c r="I2024" t="s">
        <v>84</v>
      </c>
      <c r="J2024" t="s">
        <v>84</v>
      </c>
      <c r="K2024" t="s">
        <v>84</v>
      </c>
      <c r="L2024" t="s">
        <v>84</v>
      </c>
      <c r="M2024" t="s">
        <v>84</v>
      </c>
      <c r="N2024" t="s">
        <v>84</v>
      </c>
      <c r="O2024" t="s">
        <v>84</v>
      </c>
      <c r="P2024" t="s">
        <v>84</v>
      </c>
      <c r="Q2024" t="s">
        <v>84</v>
      </c>
      <c r="R2024" t="s">
        <v>84</v>
      </c>
      <c r="S2024" t="s">
        <v>84</v>
      </c>
      <c r="T2024" t="s">
        <v>84</v>
      </c>
      <c r="U2024" t="s">
        <v>84</v>
      </c>
      <c r="V2024" t="s">
        <v>84</v>
      </c>
      <c r="W2024" t="s">
        <v>84</v>
      </c>
      <c r="X2024" t="s">
        <v>84</v>
      </c>
    </row>
    <row r="2025" spans="1:24" hidden="1" x14ac:dyDescent="0.3">
      <c r="A2025">
        <v>1.2005627768470128</v>
      </c>
      <c r="B2025">
        <v>0</v>
      </c>
      <c r="C2025" t="s">
        <v>82</v>
      </c>
      <c r="D2025">
        <v>0.3</v>
      </c>
      <c r="E2025" t="s">
        <v>93</v>
      </c>
      <c r="F2025">
        <v>-23.545642434756871</v>
      </c>
      <c r="G2025" t="s">
        <v>56</v>
      </c>
      <c r="H2025" t="s">
        <v>84</v>
      </c>
      <c r="I2025" t="s">
        <v>84</v>
      </c>
      <c r="J2025" t="s">
        <v>84</v>
      </c>
      <c r="K2025" t="s">
        <v>84</v>
      </c>
      <c r="L2025" t="s">
        <v>84</v>
      </c>
      <c r="M2025" t="s">
        <v>84</v>
      </c>
      <c r="N2025" t="s">
        <v>84</v>
      </c>
      <c r="O2025" t="s">
        <v>84</v>
      </c>
      <c r="P2025" t="s">
        <v>84</v>
      </c>
      <c r="Q2025" t="s">
        <v>84</v>
      </c>
      <c r="R2025" t="s">
        <v>84</v>
      </c>
      <c r="S2025" t="s">
        <v>84</v>
      </c>
      <c r="T2025" t="s">
        <v>84</v>
      </c>
      <c r="U2025" t="s">
        <v>84</v>
      </c>
      <c r="V2025" t="s">
        <v>84</v>
      </c>
      <c r="W2025" t="s">
        <v>84</v>
      </c>
      <c r="X2025" t="s">
        <v>84</v>
      </c>
    </row>
    <row r="2026" spans="1:24" hidden="1" x14ac:dyDescent="0.3">
      <c r="A2026">
        <v>1.6484152265135719</v>
      </c>
      <c r="B2026">
        <v>0</v>
      </c>
      <c r="C2026" t="s">
        <v>82</v>
      </c>
      <c r="D2026">
        <v>0.3</v>
      </c>
      <c r="E2026" t="s">
        <v>93</v>
      </c>
      <c r="F2026">
        <v>4.9745415852749044</v>
      </c>
      <c r="G2026" t="s">
        <v>56</v>
      </c>
      <c r="H2026" t="s">
        <v>84</v>
      </c>
      <c r="I2026" t="s">
        <v>84</v>
      </c>
      <c r="J2026" t="s">
        <v>84</v>
      </c>
      <c r="K2026" t="s">
        <v>84</v>
      </c>
      <c r="L2026" t="s">
        <v>84</v>
      </c>
      <c r="M2026" t="s">
        <v>84</v>
      </c>
      <c r="N2026" t="s">
        <v>84</v>
      </c>
      <c r="O2026" t="s">
        <v>84</v>
      </c>
      <c r="P2026" t="s">
        <v>84</v>
      </c>
      <c r="Q2026" t="s">
        <v>84</v>
      </c>
      <c r="R2026" t="s">
        <v>84</v>
      </c>
      <c r="S2026" t="s">
        <v>84</v>
      </c>
      <c r="T2026" t="s">
        <v>84</v>
      </c>
      <c r="U2026" t="s">
        <v>84</v>
      </c>
      <c r="V2026" t="s">
        <v>84</v>
      </c>
      <c r="W2026" t="s">
        <v>84</v>
      </c>
      <c r="X2026" t="s">
        <v>84</v>
      </c>
    </row>
    <row r="2027" spans="1:24" hidden="1" x14ac:dyDescent="0.3">
      <c r="A2027">
        <v>2.0920260992508726</v>
      </c>
      <c r="B2027">
        <v>0</v>
      </c>
      <c r="C2027" t="s">
        <v>82</v>
      </c>
      <c r="D2027">
        <v>0.3</v>
      </c>
      <c r="E2027" t="s">
        <v>93</v>
      </c>
      <c r="F2027">
        <v>33.224613083542799</v>
      </c>
      <c r="G2027" t="s">
        <v>56</v>
      </c>
      <c r="H2027" t="s">
        <v>84</v>
      </c>
      <c r="I2027" t="s">
        <v>84</v>
      </c>
      <c r="J2027" t="s">
        <v>84</v>
      </c>
      <c r="K2027" t="s">
        <v>84</v>
      </c>
      <c r="L2027" t="s">
        <v>84</v>
      </c>
      <c r="M2027" t="s">
        <v>84</v>
      </c>
      <c r="N2027" t="s">
        <v>84</v>
      </c>
      <c r="O2027" t="s">
        <v>84</v>
      </c>
      <c r="P2027" t="s">
        <v>84</v>
      </c>
      <c r="Q2027" t="s">
        <v>84</v>
      </c>
      <c r="R2027" t="s">
        <v>84</v>
      </c>
      <c r="S2027" t="s">
        <v>84</v>
      </c>
      <c r="T2027" t="s">
        <v>84</v>
      </c>
      <c r="U2027" t="s">
        <v>84</v>
      </c>
      <c r="V2027" t="s">
        <v>84</v>
      </c>
      <c r="W2027" t="s">
        <v>84</v>
      </c>
      <c r="X2027" t="s">
        <v>84</v>
      </c>
    </row>
    <row r="2028" spans="1:24" hidden="1" x14ac:dyDescent="0.3">
      <c r="A2028">
        <v>1.2276889343944555</v>
      </c>
      <c r="B2028">
        <v>0</v>
      </c>
      <c r="C2028" t="s">
        <v>82</v>
      </c>
      <c r="D2028">
        <v>0.3</v>
      </c>
      <c r="E2028" t="s">
        <v>93</v>
      </c>
      <c r="F2028">
        <v>-21.818191785362323</v>
      </c>
      <c r="G2028" t="s">
        <v>56</v>
      </c>
      <c r="H2028" t="s">
        <v>84</v>
      </c>
      <c r="I2028" t="s">
        <v>84</v>
      </c>
      <c r="J2028" t="s">
        <v>84</v>
      </c>
      <c r="K2028" t="s">
        <v>84</v>
      </c>
      <c r="L2028" t="s">
        <v>84</v>
      </c>
      <c r="M2028" t="s">
        <v>84</v>
      </c>
      <c r="N2028" t="s">
        <v>84</v>
      </c>
      <c r="O2028" t="s">
        <v>84</v>
      </c>
      <c r="P2028" t="s">
        <v>84</v>
      </c>
      <c r="Q2028" t="s">
        <v>84</v>
      </c>
      <c r="R2028" t="s">
        <v>84</v>
      </c>
      <c r="S2028" t="s">
        <v>84</v>
      </c>
      <c r="T2028" t="s">
        <v>84</v>
      </c>
      <c r="U2028" t="s">
        <v>84</v>
      </c>
      <c r="V2028" t="s">
        <v>84</v>
      </c>
      <c r="W2028" t="s">
        <v>84</v>
      </c>
      <c r="X2028" t="s">
        <v>84</v>
      </c>
    </row>
    <row r="2029" spans="1:24" hidden="1" x14ac:dyDescent="0.3">
      <c r="A2029">
        <v>1.4359036429610654</v>
      </c>
      <c r="B2029">
        <v>0</v>
      </c>
      <c r="C2029" t="s">
        <v>82</v>
      </c>
      <c r="D2029">
        <v>0.3</v>
      </c>
      <c r="E2029" t="s">
        <v>93</v>
      </c>
      <c r="F2029">
        <v>-8.5586421090832712</v>
      </c>
      <c r="G2029" t="s">
        <v>56</v>
      </c>
      <c r="H2029" t="s">
        <v>84</v>
      </c>
      <c r="I2029" t="s">
        <v>84</v>
      </c>
      <c r="J2029" t="s">
        <v>84</v>
      </c>
      <c r="K2029" t="s">
        <v>84</v>
      </c>
      <c r="L2029" t="s">
        <v>84</v>
      </c>
      <c r="M2029" t="s">
        <v>84</v>
      </c>
      <c r="N2029" t="s">
        <v>84</v>
      </c>
      <c r="O2029" t="s">
        <v>84</v>
      </c>
      <c r="P2029" t="s">
        <v>84</v>
      </c>
      <c r="Q2029" t="s">
        <v>84</v>
      </c>
      <c r="R2029" t="s">
        <v>84</v>
      </c>
      <c r="S2029" t="s">
        <v>84</v>
      </c>
      <c r="T2029" t="s">
        <v>84</v>
      </c>
      <c r="U2029" t="s">
        <v>84</v>
      </c>
      <c r="V2029" t="s">
        <v>84</v>
      </c>
      <c r="W2029" t="s">
        <v>84</v>
      </c>
      <c r="X2029" t="s">
        <v>84</v>
      </c>
    </row>
    <row r="2030" spans="1:24" hidden="1" x14ac:dyDescent="0.3">
      <c r="A2030">
        <v>0.97012265945588949</v>
      </c>
      <c r="B2030">
        <v>0</v>
      </c>
      <c r="C2030" t="s">
        <v>82</v>
      </c>
      <c r="D2030">
        <v>0.3</v>
      </c>
      <c r="E2030" t="s">
        <v>93</v>
      </c>
      <c r="F2030">
        <v>-38.220552795269093</v>
      </c>
      <c r="G2030" t="s">
        <v>56</v>
      </c>
      <c r="H2030" t="s">
        <v>84</v>
      </c>
      <c r="I2030" t="s">
        <v>84</v>
      </c>
      <c r="J2030" t="s">
        <v>84</v>
      </c>
      <c r="K2030" t="s">
        <v>84</v>
      </c>
      <c r="L2030" t="s">
        <v>84</v>
      </c>
      <c r="M2030" t="s">
        <v>84</v>
      </c>
      <c r="N2030" t="s">
        <v>84</v>
      </c>
      <c r="O2030" t="s">
        <v>84</v>
      </c>
      <c r="P2030" t="s">
        <v>84</v>
      </c>
      <c r="Q2030" t="s">
        <v>84</v>
      </c>
      <c r="R2030" t="s">
        <v>84</v>
      </c>
      <c r="S2030" t="s">
        <v>84</v>
      </c>
      <c r="T2030" t="s">
        <v>84</v>
      </c>
      <c r="U2030" t="s">
        <v>84</v>
      </c>
      <c r="V2030" t="s">
        <v>84</v>
      </c>
      <c r="W2030" t="s">
        <v>84</v>
      </c>
      <c r="X2030" t="s">
        <v>84</v>
      </c>
    </row>
    <row r="2031" spans="1:24" hidden="1" x14ac:dyDescent="0.3">
      <c r="A2031">
        <v>1.6689374855736765</v>
      </c>
      <c r="B2031">
        <v>0</v>
      </c>
      <c r="C2031" t="s">
        <v>82</v>
      </c>
      <c r="D2031">
        <v>0.3</v>
      </c>
      <c r="E2031" t="s">
        <v>93</v>
      </c>
      <c r="F2031">
        <v>6.2814421176639161</v>
      </c>
      <c r="G2031" t="s">
        <v>56</v>
      </c>
      <c r="H2031" t="s">
        <v>84</v>
      </c>
      <c r="I2031" t="s">
        <v>84</v>
      </c>
      <c r="J2031" t="s">
        <v>84</v>
      </c>
      <c r="K2031" t="s">
        <v>84</v>
      </c>
      <c r="L2031" t="s">
        <v>84</v>
      </c>
      <c r="M2031" t="s">
        <v>84</v>
      </c>
      <c r="N2031" t="s">
        <v>84</v>
      </c>
      <c r="O2031" t="s">
        <v>84</v>
      </c>
      <c r="P2031" t="s">
        <v>84</v>
      </c>
      <c r="Q2031" t="s">
        <v>84</v>
      </c>
      <c r="R2031" t="s">
        <v>84</v>
      </c>
      <c r="S2031" t="s">
        <v>84</v>
      </c>
      <c r="T2031" t="s">
        <v>84</v>
      </c>
      <c r="U2031" t="s">
        <v>84</v>
      </c>
      <c r="V2031" t="s">
        <v>84</v>
      </c>
      <c r="W2031" t="s">
        <v>84</v>
      </c>
      <c r="X2031" t="s">
        <v>84</v>
      </c>
    </row>
    <row r="2032" spans="1:24" hidden="1" x14ac:dyDescent="0.3">
      <c r="A2032">
        <v>1.2716104567639823</v>
      </c>
      <c r="B2032">
        <v>0</v>
      </c>
      <c r="C2032" t="s">
        <v>85</v>
      </c>
      <c r="D2032">
        <v>0.3</v>
      </c>
      <c r="E2032" t="s">
        <v>93</v>
      </c>
      <c r="F2032">
        <v>-19.021177051265216</v>
      </c>
      <c r="G2032" t="s">
        <v>56</v>
      </c>
      <c r="H2032" t="s">
        <v>84</v>
      </c>
      <c r="I2032" t="s">
        <v>84</v>
      </c>
      <c r="J2032" t="s">
        <v>84</v>
      </c>
      <c r="K2032" t="s">
        <v>84</v>
      </c>
      <c r="L2032" t="s">
        <v>84</v>
      </c>
      <c r="M2032" t="s">
        <v>84</v>
      </c>
      <c r="N2032" t="s">
        <v>84</v>
      </c>
      <c r="O2032" t="s">
        <v>84</v>
      </c>
      <c r="P2032" t="s">
        <v>84</v>
      </c>
      <c r="Q2032" t="s">
        <v>84</v>
      </c>
      <c r="R2032" t="s">
        <v>84</v>
      </c>
      <c r="S2032" t="s">
        <v>84</v>
      </c>
      <c r="T2032" t="s">
        <v>84</v>
      </c>
      <c r="U2032" t="s">
        <v>84</v>
      </c>
      <c r="V2032" t="s">
        <v>84</v>
      </c>
      <c r="W2032" t="s">
        <v>84</v>
      </c>
      <c r="X2032" t="s">
        <v>84</v>
      </c>
    </row>
    <row r="2033" spans="1:24" hidden="1" x14ac:dyDescent="0.3">
      <c r="A2033">
        <v>1.3216118286187049</v>
      </c>
      <c r="B2033">
        <v>0</v>
      </c>
      <c r="C2033" t="s">
        <v>85</v>
      </c>
      <c r="D2033">
        <v>0.3</v>
      </c>
      <c r="E2033" t="s">
        <v>93</v>
      </c>
      <c r="F2033">
        <v>-15.836984740577925</v>
      </c>
      <c r="G2033" t="s">
        <v>56</v>
      </c>
      <c r="H2033" t="s">
        <v>84</v>
      </c>
      <c r="I2033" t="s">
        <v>84</v>
      </c>
      <c r="J2033" t="s">
        <v>84</v>
      </c>
      <c r="K2033" t="s">
        <v>84</v>
      </c>
      <c r="L2033" t="s">
        <v>84</v>
      </c>
      <c r="M2033" t="s">
        <v>84</v>
      </c>
      <c r="N2033" t="s">
        <v>84</v>
      </c>
      <c r="O2033" t="s">
        <v>84</v>
      </c>
      <c r="P2033" t="s">
        <v>84</v>
      </c>
      <c r="Q2033" t="s">
        <v>84</v>
      </c>
      <c r="R2033" t="s">
        <v>84</v>
      </c>
      <c r="S2033" t="s">
        <v>84</v>
      </c>
      <c r="T2033" t="s">
        <v>84</v>
      </c>
      <c r="U2033" t="s">
        <v>84</v>
      </c>
      <c r="V2033" t="s">
        <v>84</v>
      </c>
      <c r="W2033" t="s">
        <v>84</v>
      </c>
      <c r="X2033" t="s">
        <v>84</v>
      </c>
    </row>
    <row r="2034" spans="1:24" hidden="1" x14ac:dyDescent="0.3">
      <c r="A2034">
        <v>1.7073632474247156</v>
      </c>
      <c r="B2034">
        <v>0</v>
      </c>
      <c r="C2034" t="s">
        <v>85</v>
      </c>
      <c r="D2034">
        <v>0.3</v>
      </c>
      <c r="E2034" t="s">
        <v>93</v>
      </c>
      <c r="F2034">
        <v>8.7284752865513315</v>
      </c>
      <c r="G2034" t="s">
        <v>56</v>
      </c>
      <c r="H2034" t="s">
        <v>84</v>
      </c>
      <c r="I2034" t="s">
        <v>84</v>
      </c>
      <c r="J2034" t="s">
        <v>84</v>
      </c>
      <c r="K2034" t="s">
        <v>84</v>
      </c>
      <c r="L2034" t="s">
        <v>84</v>
      </c>
      <c r="M2034" t="s">
        <v>84</v>
      </c>
      <c r="N2034" t="s">
        <v>84</v>
      </c>
      <c r="O2034" t="s">
        <v>84</v>
      </c>
      <c r="P2034" t="s">
        <v>84</v>
      </c>
      <c r="Q2034" t="s">
        <v>84</v>
      </c>
      <c r="R2034" t="s">
        <v>84</v>
      </c>
      <c r="S2034" t="s">
        <v>84</v>
      </c>
      <c r="T2034" t="s">
        <v>84</v>
      </c>
      <c r="U2034" t="s">
        <v>84</v>
      </c>
      <c r="V2034" t="s">
        <v>84</v>
      </c>
      <c r="W2034" t="s">
        <v>84</v>
      </c>
      <c r="X2034" t="s">
        <v>84</v>
      </c>
    </row>
    <row r="2035" spans="1:24" hidden="1" x14ac:dyDescent="0.3">
      <c r="A2035">
        <v>0.97569047693651589</v>
      </c>
      <c r="B2035">
        <v>0</v>
      </c>
      <c r="C2035" t="s">
        <v>85</v>
      </c>
      <c r="D2035">
        <v>0.3</v>
      </c>
      <c r="E2035" t="s">
        <v>93</v>
      </c>
      <c r="F2035">
        <v>-37.865982491465587</v>
      </c>
      <c r="G2035" t="s">
        <v>56</v>
      </c>
      <c r="H2035" t="s">
        <v>84</v>
      </c>
      <c r="I2035" t="s">
        <v>84</v>
      </c>
      <c r="J2035" t="s">
        <v>84</v>
      </c>
      <c r="K2035" t="s">
        <v>84</v>
      </c>
      <c r="L2035" t="s">
        <v>84</v>
      </c>
      <c r="M2035" t="s">
        <v>84</v>
      </c>
      <c r="N2035" t="s">
        <v>84</v>
      </c>
      <c r="O2035" t="s">
        <v>84</v>
      </c>
      <c r="P2035" t="s">
        <v>84</v>
      </c>
      <c r="Q2035" t="s">
        <v>84</v>
      </c>
      <c r="R2035" t="s">
        <v>84</v>
      </c>
      <c r="S2035" t="s">
        <v>84</v>
      </c>
      <c r="T2035" t="s">
        <v>84</v>
      </c>
      <c r="U2035" t="s">
        <v>84</v>
      </c>
      <c r="V2035" t="s">
        <v>84</v>
      </c>
      <c r="W2035" t="s">
        <v>84</v>
      </c>
      <c r="X2035" t="s">
        <v>84</v>
      </c>
    </row>
    <row r="2036" spans="1:24" hidden="1" x14ac:dyDescent="0.3">
      <c r="A2036">
        <v>2.1477752956483731</v>
      </c>
      <c r="B2036">
        <v>0</v>
      </c>
      <c r="C2036" t="s">
        <v>85</v>
      </c>
      <c r="D2036">
        <v>0.3</v>
      </c>
      <c r="E2036" t="s">
        <v>93</v>
      </c>
      <c r="F2036">
        <v>36.774838925579381</v>
      </c>
      <c r="G2036" t="s">
        <v>56</v>
      </c>
      <c r="H2036" t="s">
        <v>84</v>
      </c>
      <c r="I2036" t="s">
        <v>84</v>
      </c>
      <c r="J2036" t="s">
        <v>84</v>
      </c>
      <c r="K2036" t="s">
        <v>84</v>
      </c>
      <c r="L2036" t="s">
        <v>84</v>
      </c>
      <c r="M2036" t="s">
        <v>84</v>
      </c>
      <c r="N2036" t="s">
        <v>84</v>
      </c>
      <c r="O2036" t="s">
        <v>84</v>
      </c>
      <c r="P2036" t="s">
        <v>84</v>
      </c>
      <c r="Q2036" t="s">
        <v>84</v>
      </c>
      <c r="R2036" t="s">
        <v>84</v>
      </c>
      <c r="S2036" t="s">
        <v>84</v>
      </c>
      <c r="T2036" t="s">
        <v>84</v>
      </c>
      <c r="U2036" t="s">
        <v>84</v>
      </c>
      <c r="V2036" t="s">
        <v>84</v>
      </c>
      <c r="W2036" t="s">
        <v>84</v>
      </c>
      <c r="X2036" t="s">
        <v>84</v>
      </c>
    </row>
    <row r="2037" spans="1:24" hidden="1" x14ac:dyDescent="0.3">
      <c r="A2037">
        <v>1.5469909482817965</v>
      </c>
      <c r="B2037">
        <v>0</v>
      </c>
      <c r="C2037" t="s">
        <v>85</v>
      </c>
      <c r="D2037">
        <v>0.3</v>
      </c>
      <c r="E2037" t="s">
        <v>93</v>
      </c>
      <c r="F2037">
        <v>-1.4843693382285883</v>
      </c>
      <c r="G2037" t="s">
        <v>56</v>
      </c>
      <c r="H2037" t="s">
        <v>84</v>
      </c>
      <c r="I2037" t="s">
        <v>84</v>
      </c>
      <c r="J2037" t="s">
        <v>84</v>
      </c>
      <c r="K2037" t="s">
        <v>84</v>
      </c>
      <c r="L2037" t="s">
        <v>84</v>
      </c>
      <c r="M2037" t="s">
        <v>84</v>
      </c>
      <c r="N2037" t="s">
        <v>84</v>
      </c>
      <c r="O2037" t="s">
        <v>84</v>
      </c>
      <c r="P2037" t="s">
        <v>84</v>
      </c>
      <c r="Q2037" t="s">
        <v>84</v>
      </c>
      <c r="R2037" t="s">
        <v>84</v>
      </c>
      <c r="S2037" t="s">
        <v>84</v>
      </c>
      <c r="T2037" t="s">
        <v>84</v>
      </c>
      <c r="U2037" t="s">
        <v>84</v>
      </c>
      <c r="V2037" t="s">
        <v>84</v>
      </c>
      <c r="W2037" t="s">
        <v>84</v>
      </c>
      <c r="X2037" t="s">
        <v>84</v>
      </c>
    </row>
    <row r="2038" spans="1:24" hidden="1" x14ac:dyDescent="0.3">
      <c r="A2038">
        <v>1.4788088514314848</v>
      </c>
      <c r="B2038">
        <v>0</v>
      </c>
      <c r="C2038" t="s">
        <v>85</v>
      </c>
      <c r="D2038">
        <v>0.3</v>
      </c>
      <c r="E2038" t="s">
        <v>93</v>
      </c>
      <c r="F2038">
        <v>-5.8263483772855666</v>
      </c>
      <c r="G2038" t="s">
        <v>56</v>
      </c>
      <c r="H2038" t="s">
        <v>84</v>
      </c>
      <c r="I2038" t="s">
        <v>84</v>
      </c>
      <c r="J2038" t="s">
        <v>84</v>
      </c>
      <c r="K2038" t="s">
        <v>84</v>
      </c>
      <c r="L2038" t="s">
        <v>84</v>
      </c>
      <c r="M2038" t="s">
        <v>84</v>
      </c>
      <c r="N2038" t="s">
        <v>84</v>
      </c>
      <c r="O2038" t="s">
        <v>84</v>
      </c>
      <c r="P2038" t="s">
        <v>84</v>
      </c>
      <c r="Q2038" t="s">
        <v>84</v>
      </c>
      <c r="R2038" t="s">
        <v>84</v>
      </c>
      <c r="S2038" t="s">
        <v>84</v>
      </c>
      <c r="T2038" t="s">
        <v>84</v>
      </c>
      <c r="U2038" t="s">
        <v>84</v>
      </c>
      <c r="V2038" t="s">
        <v>84</v>
      </c>
      <c r="W2038" t="s">
        <v>84</v>
      </c>
      <c r="X2038" t="s">
        <v>84</v>
      </c>
    </row>
    <row r="2039" spans="1:24" hidden="1" x14ac:dyDescent="0.3">
      <c r="A2039">
        <v>0.70574253935215503</v>
      </c>
      <c r="B2039">
        <v>0</v>
      </c>
      <c r="C2039" t="s">
        <v>85</v>
      </c>
      <c r="D2039">
        <v>0.3</v>
      </c>
      <c r="E2039" t="s">
        <v>93</v>
      </c>
      <c r="F2039">
        <v>-55.056833767295743</v>
      </c>
      <c r="G2039" t="s">
        <v>56</v>
      </c>
      <c r="H2039" t="s">
        <v>84</v>
      </c>
      <c r="I2039" t="s">
        <v>84</v>
      </c>
      <c r="J2039" t="s">
        <v>84</v>
      </c>
      <c r="K2039" t="s">
        <v>84</v>
      </c>
      <c r="L2039" t="s">
        <v>84</v>
      </c>
      <c r="M2039" t="s">
        <v>84</v>
      </c>
      <c r="N2039" t="s">
        <v>84</v>
      </c>
      <c r="O2039" t="s">
        <v>84</v>
      </c>
      <c r="P2039" t="s">
        <v>84</v>
      </c>
      <c r="Q2039" t="s">
        <v>84</v>
      </c>
      <c r="R2039" t="s">
        <v>84</v>
      </c>
      <c r="S2039" t="s">
        <v>84</v>
      </c>
      <c r="T2039" t="s">
        <v>84</v>
      </c>
      <c r="U2039" t="s">
        <v>84</v>
      </c>
      <c r="V2039" t="s">
        <v>84</v>
      </c>
      <c r="W2039" t="s">
        <v>84</v>
      </c>
      <c r="X2039" t="s">
        <v>84</v>
      </c>
    </row>
    <row r="2040" spans="1:24" hidden="1" x14ac:dyDescent="0.3">
      <c r="A2040">
        <v>1.4848149923911129</v>
      </c>
      <c r="B2040">
        <v>0</v>
      </c>
      <c r="C2040" t="s">
        <v>85</v>
      </c>
      <c r="D2040">
        <v>0.3</v>
      </c>
      <c r="E2040" t="s">
        <v>93</v>
      </c>
      <c r="F2040">
        <v>-5.4438647143149144</v>
      </c>
      <c r="G2040" t="s">
        <v>56</v>
      </c>
      <c r="H2040" t="s">
        <v>84</v>
      </c>
      <c r="I2040" t="s">
        <v>84</v>
      </c>
      <c r="J2040" t="s">
        <v>84</v>
      </c>
      <c r="K2040" t="s">
        <v>84</v>
      </c>
      <c r="L2040" t="s">
        <v>84</v>
      </c>
      <c r="M2040" t="s">
        <v>84</v>
      </c>
      <c r="N2040" t="s">
        <v>84</v>
      </c>
      <c r="O2040" t="s">
        <v>84</v>
      </c>
      <c r="P2040" t="s">
        <v>84</v>
      </c>
      <c r="Q2040" t="s">
        <v>84</v>
      </c>
      <c r="R2040" t="s">
        <v>84</v>
      </c>
      <c r="S2040" t="s">
        <v>84</v>
      </c>
      <c r="T2040" t="s">
        <v>84</v>
      </c>
      <c r="U2040" t="s">
        <v>84</v>
      </c>
      <c r="V2040" t="s">
        <v>84</v>
      </c>
      <c r="W2040" t="s">
        <v>84</v>
      </c>
      <c r="X2040" t="s">
        <v>84</v>
      </c>
    </row>
    <row r="2041" spans="1:24" hidden="1" x14ac:dyDescent="0.3">
      <c r="A2041">
        <v>1.3534912484396795</v>
      </c>
      <c r="B2041">
        <v>0</v>
      </c>
      <c r="C2041" t="s">
        <v>85</v>
      </c>
      <c r="D2041">
        <v>0.3</v>
      </c>
      <c r="E2041" t="s">
        <v>93</v>
      </c>
      <c r="F2041">
        <v>-13.806836372688055</v>
      </c>
      <c r="G2041" t="s">
        <v>56</v>
      </c>
      <c r="H2041" t="s">
        <v>84</v>
      </c>
      <c r="I2041" t="s">
        <v>84</v>
      </c>
      <c r="J2041" t="s">
        <v>84</v>
      </c>
      <c r="K2041" t="s">
        <v>84</v>
      </c>
      <c r="L2041" t="s">
        <v>84</v>
      </c>
      <c r="M2041" t="s">
        <v>84</v>
      </c>
      <c r="N2041" t="s">
        <v>84</v>
      </c>
      <c r="O2041" t="s">
        <v>84</v>
      </c>
      <c r="P2041" t="s">
        <v>84</v>
      </c>
      <c r="Q2041" t="s">
        <v>84</v>
      </c>
      <c r="R2041" t="s">
        <v>84</v>
      </c>
      <c r="S2041" t="s">
        <v>84</v>
      </c>
      <c r="T2041" t="s">
        <v>84</v>
      </c>
      <c r="U2041" t="s">
        <v>84</v>
      </c>
      <c r="V2041" t="s">
        <v>84</v>
      </c>
      <c r="W2041" t="s">
        <v>84</v>
      </c>
      <c r="X2041" t="s">
        <v>84</v>
      </c>
    </row>
    <row r="2042" spans="1:24" hidden="1" x14ac:dyDescent="0.3">
      <c r="A2042">
        <v>1.3642336423799697</v>
      </c>
      <c r="B2042">
        <v>0</v>
      </c>
      <c r="C2042" t="s">
        <v>85</v>
      </c>
      <c r="D2042">
        <v>0.3</v>
      </c>
      <c r="E2042" t="s">
        <v>93</v>
      </c>
      <c r="F2042">
        <v>-13.122738178693902</v>
      </c>
      <c r="G2042" t="s">
        <v>56</v>
      </c>
      <c r="H2042" t="s">
        <v>84</v>
      </c>
      <c r="I2042" t="s">
        <v>84</v>
      </c>
      <c r="J2042" t="s">
        <v>84</v>
      </c>
      <c r="K2042" t="s">
        <v>84</v>
      </c>
      <c r="L2042" t="s">
        <v>84</v>
      </c>
      <c r="M2042" t="s">
        <v>84</v>
      </c>
      <c r="N2042" t="s">
        <v>84</v>
      </c>
      <c r="O2042" t="s">
        <v>84</v>
      </c>
      <c r="P2042" t="s">
        <v>84</v>
      </c>
      <c r="Q2042" t="s">
        <v>84</v>
      </c>
      <c r="R2042" t="s">
        <v>84</v>
      </c>
      <c r="S2042" t="s">
        <v>84</v>
      </c>
      <c r="T2042" t="s">
        <v>84</v>
      </c>
      <c r="U2042" t="s">
        <v>84</v>
      </c>
      <c r="V2042" t="s">
        <v>84</v>
      </c>
      <c r="W2042" t="s">
        <v>84</v>
      </c>
      <c r="X2042" t="s">
        <v>84</v>
      </c>
    </row>
    <row r="2043" spans="1:24" hidden="1" x14ac:dyDescent="0.3">
      <c r="A2043">
        <v>1.8311385873996759</v>
      </c>
      <c r="B2043">
        <v>0</v>
      </c>
      <c r="C2043" t="s">
        <v>85</v>
      </c>
      <c r="D2043">
        <v>0.3</v>
      </c>
      <c r="E2043" t="s">
        <v>93</v>
      </c>
      <c r="F2043">
        <v>16.610748735889697</v>
      </c>
      <c r="G2043" t="s">
        <v>56</v>
      </c>
      <c r="H2043" t="s">
        <v>84</v>
      </c>
      <c r="I2043" t="s">
        <v>84</v>
      </c>
      <c r="J2043" t="s">
        <v>84</v>
      </c>
      <c r="K2043" t="s">
        <v>84</v>
      </c>
      <c r="L2043" t="s">
        <v>84</v>
      </c>
      <c r="M2043" t="s">
        <v>84</v>
      </c>
      <c r="N2043" t="s">
        <v>84</v>
      </c>
      <c r="O2043" t="s">
        <v>84</v>
      </c>
      <c r="P2043" t="s">
        <v>84</v>
      </c>
      <c r="Q2043" t="s">
        <v>84</v>
      </c>
      <c r="R2043" t="s">
        <v>84</v>
      </c>
      <c r="S2043" t="s">
        <v>84</v>
      </c>
      <c r="T2043" t="s">
        <v>84</v>
      </c>
      <c r="U2043" t="s">
        <v>84</v>
      </c>
      <c r="V2043" t="s">
        <v>84</v>
      </c>
      <c r="W2043" t="s">
        <v>84</v>
      </c>
      <c r="X2043" t="s">
        <v>84</v>
      </c>
    </row>
    <row r="2044" spans="1:24" hidden="1" x14ac:dyDescent="0.3">
      <c r="A2044">
        <v>1.4411892688212755</v>
      </c>
      <c r="B2044">
        <v>0</v>
      </c>
      <c r="C2044" t="s">
        <v>85</v>
      </c>
      <c r="D2044">
        <v>0.3</v>
      </c>
      <c r="E2044" t="s">
        <v>93</v>
      </c>
      <c r="F2044">
        <v>-8.2220423599773618</v>
      </c>
      <c r="G2044" t="s">
        <v>56</v>
      </c>
      <c r="H2044" t="s">
        <v>84</v>
      </c>
      <c r="I2044" t="s">
        <v>84</v>
      </c>
      <c r="J2044" t="s">
        <v>84</v>
      </c>
      <c r="K2044" t="s">
        <v>84</v>
      </c>
      <c r="L2044" t="s">
        <v>84</v>
      </c>
      <c r="M2044" t="s">
        <v>84</v>
      </c>
      <c r="N2044" t="s">
        <v>84</v>
      </c>
      <c r="O2044" t="s">
        <v>84</v>
      </c>
      <c r="P2044" t="s">
        <v>84</v>
      </c>
      <c r="Q2044" t="s">
        <v>84</v>
      </c>
      <c r="R2044" t="s">
        <v>84</v>
      </c>
      <c r="S2044" t="s">
        <v>84</v>
      </c>
      <c r="T2044" t="s">
        <v>84</v>
      </c>
      <c r="U2044" t="s">
        <v>84</v>
      </c>
      <c r="V2044" t="s">
        <v>84</v>
      </c>
      <c r="W2044" t="s">
        <v>84</v>
      </c>
      <c r="X2044" t="s">
        <v>84</v>
      </c>
    </row>
    <row r="2045" spans="1:24" hidden="1" x14ac:dyDescent="0.3">
      <c r="A2045">
        <v>1.5325741025867894</v>
      </c>
      <c r="B2045">
        <v>0</v>
      </c>
      <c r="C2045" t="s">
        <v>85</v>
      </c>
      <c r="D2045">
        <v>0.3</v>
      </c>
      <c r="E2045" t="s">
        <v>93</v>
      </c>
      <c r="F2045">
        <v>-2.4024643324976527</v>
      </c>
      <c r="G2045" t="s">
        <v>56</v>
      </c>
      <c r="H2045" t="s">
        <v>84</v>
      </c>
      <c r="I2045" t="s">
        <v>84</v>
      </c>
      <c r="J2045" t="s">
        <v>84</v>
      </c>
      <c r="K2045" t="s">
        <v>84</v>
      </c>
      <c r="L2045" t="s">
        <v>84</v>
      </c>
      <c r="M2045" t="s">
        <v>84</v>
      </c>
      <c r="N2045" t="s">
        <v>84</v>
      </c>
      <c r="O2045" t="s">
        <v>84</v>
      </c>
      <c r="P2045" t="s">
        <v>84</v>
      </c>
      <c r="Q2045" t="s">
        <v>84</v>
      </c>
      <c r="R2045" t="s">
        <v>84</v>
      </c>
      <c r="S2045" t="s">
        <v>84</v>
      </c>
      <c r="T2045" t="s">
        <v>84</v>
      </c>
      <c r="U2045" t="s">
        <v>84</v>
      </c>
      <c r="V2045" t="s">
        <v>84</v>
      </c>
      <c r="W2045" t="s">
        <v>84</v>
      </c>
      <c r="X2045" t="s">
        <v>84</v>
      </c>
    </row>
    <row r="2046" spans="1:24" hidden="1" x14ac:dyDescent="0.3">
      <c r="A2046">
        <v>1.1098105750718006</v>
      </c>
      <c r="B2046">
        <v>0</v>
      </c>
      <c r="C2046" t="s">
        <v>85</v>
      </c>
      <c r="D2046">
        <v>0.3</v>
      </c>
      <c r="E2046" t="s">
        <v>93</v>
      </c>
      <c r="F2046">
        <v>-29.32493312922368</v>
      </c>
      <c r="G2046" t="s">
        <v>56</v>
      </c>
      <c r="H2046" t="s">
        <v>84</v>
      </c>
      <c r="I2046" t="s">
        <v>84</v>
      </c>
      <c r="J2046" t="s">
        <v>84</v>
      </c>
      <c r="K2046" t="s">
        <v>84</v>
      </c>
      <c r="L2046" t="s">
        <v>84</v>
      </c>
      <c r="M2046" t="s">
        <v>84</v>
      </c>
      <c r="N2046" t="s">
        <v>84</v>
      </c>
      <c r="O2046" t="s">
        <v>84</v>
      </c>
      <c r="P2046" t="s">
        <v>84</v>
      </c>
      <c r="Q2046" t="s">
        <v>84</v>
      </c>
      <c r="R2046" t="s">
        <v>84</v>
      </c>
      <c r="S2046" t="s">
        <v>84</v>
      </c>
      <c r="T2046" t="s">
        <v>84</v>
      </c>
      <c r="U2046" t="s">
        <v>84</v>
      </c>
      <c r="V2046" t="s">
        <v>84</v>
      </c>
      <c r="W2046" t="s">
        <v>84</v>
      </c>
      <c r="X2046" t="s">
        <v>84</v>
      </c>
    </row>
    <row r="2047" spans="1:24" hidden="1" x14ac:dyDescent="0.3">
      <c r="A2047">
        <v>1.7168494973777955</v>
      </c>
      <c r="B2047">
        <v>0</v>
      </c>
      <c r="C2047" t="s">
        <v>85</v>
      </c>
      <c r="D2047">
        <v>0.3</v>
      </c>
      <c r="E2047" t="s">
        <v>93</v>
      </c>
      <c r="F2047">
        <v>9.3325795948414587</v>
      </c>
      <c r="G2047" t="s">
        <v>56</v>
      </c>
      <c r="H2047" t="s">
        <v>84</v>
      </c>
      <c r="I2047" t="s">
        <v>84</v>
      </c>
      <c r="J2047" t="s">
        <v>84</v>
      </c>
      <c r="K2047" t="s">
        <v>84</v>
      </c>
      <c r="L2047" t="s">
        <v>84</v>
      </c>
      <c r="M2047" t="s">
        <v>84</v>
      </c>
      <c r="N2047" t="s">
        <v>84</v>
      </c>
      <c r="O2047" t="s">
        <v>84</v>
      </c>
      <c r="P2047" t="s">
        <v>84</v>
      </c>
      <c r="Q2047" t="s">
        <v>84</v>
      </c>
      <c r="R2047" t="s">
        <v>84</v>
      </c>
      <c r="S2047" t="s">
        <v>84</v>
      </c>
      <c r="T2047" t="s">
        <v>84</v>
      </c>
      <c r="U2047" t="s">
        <v>84</v>
      </c>
      <c r="V2047" t="s">
        <v>84</v>
      </c>
      <c r="W2047" t="s">
        <v>84</v>
      </c>
      <c r="X2047" t="s">
        <v>84</v>
      </c>
    </row>
    <row r="2048" spans="1:24" hidden="1" x14ac:dyDescent="0.3">
      <c r="A2048">
        <v>1.8445434543061203</v>
      </c>
      <c r="B2048">
        <v>0</v>
      </c>
      <c r="C2048" t="s">
        <v>85</v>
      </c>
      <c r="D2048">
        <v>0.3</v>
      </c>
      <c r="E2048" t="s">
        <v>93</v>
      </c>
      <c r="F2048">
        <v>17.464398796798083</v>
      </c>
      <c r="G2048" t="s">
        <v>56</v>
      </c>
      <c r="H2048" t="s">
        <v>84</v>
      </c>
      <c r="I2048" t="s">
        <v>84</v>
      </c>
      <c r="J2048" t="s">
        <v>84</v>
      </c>
      <c r="K2048" t="s">
        <v>84</v>
      </c>
      <c r="L2048" t="s">
        <v>84</v>
      </c>
      <c r="M2048" t="s">
        <v>84</v>
      </c>
      <c r="N2048" t="s">
        <v>84</v>
      </c>
      <c r="O2048" t="s">
        <v>84</v>
      </c>
      <c r="P2048" t="s">
        <v>84</v>
      </c>
      <c r="Q2048" t="s">
        <v>84</v>
      </c>
      <c r="R2048" t="s">
        <v>84</v>
      </c>
      <c r="S2048" t="s">
        <v>84</v>
      </c>
      <c r="T2048" t="s">
        <v>84</v>
      </c>
      <c r="U2048" t="s">
        <v>84</v>
      </c>
      <c r="V2048" t="s">
        <v>84</v>
      </c>
      <c r="W2048" t="s">
        <v>84</v>
      </c>
      <c r="X2048" t="s">
        <v>84</v>
      </c>
    </row>
    <row r="2049" spans="1:24" hidden="1" x14ac:dyDescent="0.3">
      <c r="A2049">
        <v>1.4833011173548305</v>
      </c>
      <c r="B2049">
        <v>0</v>
      </c>
      <c r="C2049" t="s">
        <v>85</v>
      </c>
      <c r="D2049">
        <v>0.3</v>
      </c>
      <c r="E2049" t="s">
        <v>93</v>
      </c>
      <c r="F2049">
        <v>-5.5402714541915259</v>
      </c>
      <c r="G2049" t="s">
        <v>56</v>
      </c>
      <c r="H2049" t="s">
        <v>84</v>
      </c>
      <c r="I2049" t="s">
        <v>84</v>
      </c>
      <c r="J2049" t="s">
        <v>84</v>
      </c>
      <c r="K2049" t="s">
        <v>84</v>
      </c>
      <c r="L2049" t="s">
        <v>84</v>
      </c>
      <c r="M2049" t="s">
        <v>84</v>
      </c>
      <c r="N2049" t="s">
        <v>84</v>
      </c>
      <c r="O2049" t="s">
        <v>84</v>
      </c>
      <c r="P2049" t="s">
        <v>84</v>
      </c>
      <c r="Q2049" t="s">
        <v>84</v>
      </c>
      <c r="R2049" t="s">
        <v>84</v>
      </c>
      <c r="S2049" t="s">
        <v>84</v>
      </c>
      <c r="T2049" t="s">
        <v>84</v>
      </c>
      <c r="U2049" t="s">
        <v>84</v>
      </c>
      <c r="V2049" t="s">
        <v>84</v>
      </c>
      <c r="W2049" t="s">
        <v>84</v>
      </c>
      <c r="X2049" t="s">
        <v>84</v>
      </c>
    </row>
    <row r="2050" spans="1:24" hidden="1" x14ac:dyDescent="0.3">
      <c r="A2050">
        <v>1.278985369134978</v>
      </c>
      <c r="B2050">
        <v>0</v>
      </c>
      <c r="C2050" t="s">
        <v>85</v>
      </c>
      <c r="D2050">
        <v>0.3</v>
      </c>
      <c r="E2050" t="s">
        <v>93</v>
      </c>
      <c r="F2050">
        <v>-18.551527151819531</v>
      </c>
      <c r="G2050" t="s">
        <v>56</v>
      </c>
      <c r="H2050" t="s">
        <v>84</v>
      </c>
      <c r="I2050" t="s">
        <v>84</v>
      </c>
      <c r="J2050" t="s">
        <v>84</v>
      </c>
      <c r="K2050" t="s">
        <v>84</v>
      </c>
      <c r="L2050" t="s">
        <v>84</v>
      </c>
      <c r="M2050" t="s">
        <v>84</v>
      </c>
      <c r="N2050" t="s">
        <v>84</v>
      </c>
      <c r="O2050" t="s">
        <v>84</v>
      </c>
      <c r="P2050" t="s">
        <v>84</v>
      </c>
      <c r="Q2050" t="s">
        <v>84</v>
      </c>
      <c r="R2050" t="s">
        <v>84</v>
      </c>
      <c r="S2050" t="s">
        <v>84</v>
      </c>
      <c r="T2050" t="s">
        <v>84</v>
      </c>
      <c r="U2050" t="s">
        <v>84</v>
      </c>
      <c r="V2050" t="s">
        <v>84</v>
      </c>
      <c r="W2050" t="s">
        <v>84</v>
      </c>
      <c r="X2050" t="s">
        <v>84</v>
      </c>
    </row>
    <row r="2051" spans="1:24" hidden="1" x14ac:dyDescent="0.3">
      <c r="A2051">
        <v>1.7845378691031324</v>
      </c>
      <c r="B2051">
        <v>0</v>
      </c>
      <c r="C2051" t="s">
        <v>85</v>
      </c>
      <c r="D2051">
        <v>0.3</v>
      </c>
      <c r="E2051" t="s">
        <v>93</v>
      </c>
      <c r="F2051">
        <v>13.643117181629774</v>
      </c>
      <c r="G2051" t="s">
        <v>56</v>
      </c>
      <c r="H2051" t="s">
        <v>84</v>
      </c>
      <c r="I2051" t="s">
        <v>84</v>
      </c>
      <c r="J2051" t="s">
        <v>84</v>
      </c>
      <c r="K2051" t="s">
        <v>84</v>
      </c>
      <c r="L2051" t="s">
        <v>84</v>
      </c>
      <c r="M2051" t="s">
        <v>84</v>
      </c>
      <c r="N2051" t="s">
        <v>84</v>
      </c>
      <c r="O2051" t="s">
        <v>84</v>
      </c>
      <c r="P2051" t="s">
        <v>84</v>
      </c>
      <c r="Q2051" t="s">
        <v>84</v>
      </c>
      <c r="R2051" t="s">
        <v>84</v>
      </c>
      <c r="S2051" t="s">
        <v>84</v>
      </c>
      <c r="T2051" t="s">
        <v>84</v>
      </c>
      <c r="U2051" t="s">
        <v>84</v>
      </c>
      <c r="V2051" t="s">
        <v>84</v>
      </c>
      <c r="W2051" t="s">
        <v>84</v>
      </c>
      <c r="X2051" t="s">
        <v>84</v>
      </c>
    </row>
    <row r="2052" spans="1:24" hidden="1" x14ac:dyDescent="0.3">
      <c r="A2052">
        <v>2.1806805132781513</v>
      </c>
      <c r="B2052">
        <v>0</v>
      </c>
      <c r="C2052" t="s">
        <v>85</v>
      </c>
      <c r="D2052">
        <v>0.3</v>
      </c>
      <c r="E2052" t="s">
        <v>93</v>
      </c>
      <c r="F2052">
        <v>38.870312251044467</v>
      </c>
      <c r="G2052" t="s">
        <v>56</v>
      </c>
      <c r="H2052" t="s">
        <v>84</v>
      </c>
      <c r="I2052" t="s">
        <v>84</v>
      </c>
      <c r="J2052" t="s">
        <v>84</v>
      </c>
      <c r="K2052" t="s">
        <v>84</v>
      </c>
      <c r="L2052" t="s">
        <v>84</v>
      </c>
      <c r="M2052" t="s">
        <v>84</v>
      </c>
      <c r="N2052" t="s">
        <v>84</v>
      </c>
      <c r="O2052" t="s">
        <v>84</v>
      </c>
      <c r="P2052" t="s">
        <v>84</v>
      </c>
      <c r="Q2052" t="s">
        <v>84</v>
      </c>
      <c r="R2052" t="s">
        <v>84</v>
      </c>
      <c r="S2052" t="s">
        <v>84</v>
      </c>
      <c r="T2052" t="s">
        <v>84</v>
      </c>
      <c r="U2052" t="s">
        <v>84</v>
      </c>
      <c r="V2052" t="s">
        <v>84</v>
      </c>
      <c r="W2052" t="s">
        <v>84</v>
      </c>
      <c r="X2052" t="s">
        <v>84</v>
      </c>
    </row>
    <row r="2053" spans="1:24" hidden="1" x14ac:dyDescent="0.3">
      <c r="A2053">
        <v>0.9695380821705718</v>
      </c>
      <c r="B2053">
        <v>0</v>
      </c>
      <c r="C2053" t="s">
        <v>85</v>
      </c>
      <c r="D2053">
        <v>0.3</v>
      </c>
      <c r="E2053" t="s">
        <v>93</v>
      </c>
      <c r="F2053">
        <v>-38.257779903803616</v>
      </c>
      <c r="G2053" t="s">
        <v>56</v>
      </c>
      <c r="H2053" t="s">
        <v>84</v>
      </c>
      <c r="I2053" t="s">
        <v>84</v>
      </c>
      <c r="J2053" t="s">
        <v>84</v>
      </c>
      <c r="K2053" t="s">
        <v>84</v>
      </c>
      <c r="L2053" t="s">
        <v>84</v>
      </c>
      <c r="M2053" t="s">
        <v>84</v>
      </c>
      <c r="N2053" t="s">
        <v>84</v>
      </c>
      <c r="O2053" t="s">
        <v>84</v>
      </c>
      <c r="P2053" t="s">
        <v>84</v>
      </c>
      <c r="Q2053" t="s">
        <v>84</v>
      </c>
      <c r="R2053" t="s">
        <v>84</v>
      </c>
      <c r="S2053" t="s">
        <v>84</v>
      </c>
      <c r="T2053" t="s">
        <v>84</v>
      </c>
      <c r="U2053" t="s">
        <v>84</v>
      </c>
      <c r="V2053" t="s">
        <v>84</v>
      </c>
      <c r="W2053" t="s">
        <v>84</v>
      </c>
      <c r="X2053" t="s">
        <v>84</v>
      </c>
    </row>
    <row r="2054" spans="1:24" hidden="1" x14ac:dyDescent="0.3">
      <c r="A2054">
        <v>1.4635510036507315</v>
      </c>
      <c r="B2054">
        <v>0</v>
      </c>
      <c r="C2054" t="s">
        <v>85</v>
      </c>
      <c r="D2054">
        <v>0.3</v>
      </c>
      <c r="E2054" t="s">
        <v>93</v>
      </c>
      <c r="F2054">
        <v>-6.7980001496063478</v>
      </c>
      <c r="G2054" t="s">
        <v>56</v>
      </c>
      <c r="H2054" t="s">
        <v>84</v>
      </c>
      <c r="I2054" t="s">
        <v>84</v>
      </c>
      <c r="J2054" t="s">
        <v>84</v>
      </c>
      <c r="K2054" t="s">
        <v>84</v>
      </c>
      <c r="L2054" t="s">
        <v>84</v>
      </c>
      <c r="M2054" t="s">
        <v>84</v>
      </c>
      <c r="N2054" t="s">
        <v>84</v>
      </c>
      <c r="O2054" t="s">
        <v>84</v>
      </c>
      <c r="P2054" t="s">
        <v>84</v>
      </c>
      <c r="Q2054" t="s">
        <v>84</v>
      </c>
      <c r="R2054" t="s">
        <v>84</v>
      </c>
      <c r="S2054" t="s">
        <v>84</v>
      </c>
      <c r="T2054" t="s">
        <v>84</v>
      </c>
      <c r="U2054" t="s">
        <v>84</v>
      </c>
      <c r="V2054" t="s">
        <v>84</v>
      </c>
      <c r="W2054" t="s">
        <v>84</v>
      </c>
      <c r="X2054" t="s">
        <v>84</v>
      </c>
    </row>
    <row r="2055" spans="1:24" hidden="1" x14ac:dyDescent="0.3">
      <c r="A2055">
        <v>1.9498019771599933</v>
      </c>
      <c r="B2055">
        <v>0</v>
      </c>
      <c r="C2055" t="s">
        <v>85</v>
      </c>
      <c r="D2055">
        <v>0.3</v>
      </c>
      <c r="E2055" t="s">
        <v>93</v>
      </c>
      <c r="F2055">
        <v>24.167482465770441</v>
      </c>
      <c r="G2055" t="s">
        <v>56</v>
      </c>
      <c r="H2055" t="s">
        <v>84</v>
      </c>
      <c r="I2055" t="s">
        <v>84</v>
      </c>
      <c r="J2055" t="s">
        <v>84</v>
      </c>
      <c r="K2055" t="s">
        <v>84</v>
      </c>
      <c r="L2055" t="s">
        <v>84</v>
      </c>
      <c r="M2055" t="s">
        <v>84</v>
      </c>
      <c r="N2055" t="s">
        <v>84</v>
      </c>
      <c r="O2055" t="s">
        <v>84</v>
      </c>
      <c r="P2055" t="s">
        <v>84</v>
      </c>
      <c r="Q2055" t="s">
        <v>84</v>
      </c>
      <c r="R2055" t="s">
        <v>84</v>
      </c>
      <c r="S2055" t="s">
        <v>84</v>
      </c>
      <c r="T2055" t="s">
        <v>84</v>
      </c>
      <c r="U2055" t="s">
        <v>84</v>
      </c>
      <c r="V2055" t="s">
        <v>84</v>
      </c>
      <c r="W2055" t="s">
        <v>84</v>
      </c>
      <c r="X2055" t="s">
        <v>84</v>
      </c>
    </row>
    <row r="2056" spans="1:24" hidden="1" x14ac:dyDescent="0.3">
      <c r="A2056">
        <v>1.7917884825850103</v>
      </c>
      <c r="B2056">
        <v>0</v>
      </c>
      <c r="C2056" t="s">
        <v>85</v>
      </c>
      <c r="D2056">
        <v>0.3</v>
      </c>
      <c r="E2056" t="s">
        <v>93</v>
      </c>
      <c r="F2056">
        <v>14.104851466917806</v>
      </c>
      <c r="G2056" t="s">
        <v>56</v>
      </c>
      <c r="H2056" t="s">
        <v>84</v>
      </c>
      <c r="I2056" t="s">
        <v>84</v>
      </c>
      <c r="J2056" t="s">
        <v>84</v>
      </c>
      <c r="K2056" t="s">
        <v>84</v>
      </c>
      <c r="L2056" t="s">
        <v>84</v>
      </c>
      <c r="M2056" t="s">
        <v>84</v>
      </c>
      <c r="N2056" t="s">
        <v>84</v>
      </c>
      <c r="O2056" t="s">
        <v>84</v>
      </c>
      <c r="P2056" t="s">
        <v>84</v>
      </c>
      <c r="Q2056" t="s">
        <v>84</v>
      </c>
      <c r="R2056" t="s">
        <v>84</v>
      </c>
      <c r="S2056" t="s">
        <v>84</v>
      </c>
      <c r="T2056" t="s">
        <v>84</v>
      </c>
      <c r="U2056" t="s">
        <v>84</v>
      </c>
      <c r="V2056" t="s">
        <v>84</v>
      </c>
      <c r="W2056" t="s">
        <v>84</v>
      </c>
      <c r="X2056" t="s">
        <v>84</v>
      </c>
    </row>
    <row r="2057" spans="1:24" hidden="1" x14ac:dyDescent="0.3">
      <c r="A2057">
        <v>1.8437414176924893</v>
      </c>
      <c r="B2057">
        <v>0</v>
      </c>
      <c r="C2057" t="s">
        <v>85</v>
      </c>
      <c r="D2057">
        <v>0.3</v>
      </c>
      <c r="E2057" t="s">
        <v>93</v>
      </c>
      <c r="F2057">
        <v>17.413323421797703</v>
      </c>
      <c r="G2057" t="s">
        <v>56</v>
      </c>
      <c r="H2057" t="s">
        <v>84</v>
      </c>
      <c r="I2057" t="s">
        <v>84</v>
      </c>
      <c r="J2057" t="s">
        <v>84</v>
      </c>
      <c r="K2057" t="s">
        <v>84</v>
      </c>
      <c r="L2057" t="s">
        <v>84</v>
      </c>
      <c r="M2057" t="s">
        <v>84</v>
      </c>
      <c r="N2057" t="s">
        <v>84</v>
      </c>
      <c r="O2057" t="s">
        <v>84</v>
      </c>
      <c r="P2057" t="s">
        <v>84</v>
      </c>
      <c r="Q2057" t="s">
        <v>84</v>
      </c>
      <c r="R2057" t="s">
        <v>84</v>
      </c>
      <c r="S2057" t="s">
        <v>84</v>
      </c>
      <c r="T2057" t="s">
        <v>84</v>
      </c>
      <c r="U2057" t="s">
        <v>84</v>
      </c>
      <c r="V2057" t="s">
        <v>84</v>
      </c>
      <c r="W2057" t="s">
        <v>84</v>
      </c>
      <c r="X2057" t="s">
        <v>84</v>
      </c>
    </row>
    <row r="2058" spans="1:24" hidden="1" x14ac:dyDescent="0.3">
      <c r="A2058">
        <v>1.4839823625722441</v>
      </c>
      <c r="B2058">
        <v>0</v>
      </c>
      <c r="C2058" t="s">
        <v>85</v>
      </c>
      <c r="D2058">
        <v>0.3</v>
      </c>
      <c r="E2058" t="s">
        <v>93</v>
      </c>
      <c r="F2058">
        <v>-5.4968883288388133</v>
      </c>
      <c r="G2058" t="s">
        <v>56</v>
      </c>
      <c r="H2058" t="s">
        <v>84</v>
      </c>
      <c r="I2058" t="s">
        <v>84</v>
      </c>
      <c r="J2058" t="s">
        <v>84</v>
      </c>
      <c r="K2058" t="s">
        <v>84</v>
      </c>
      <c r="L2058" t="s">
        <v>84</v>
      </c>
      <c r="M2058" t="s">
        <v>84</v>
      </c>
      <c r="N2058" t="s">
        <v>84</v>
      </c>
      <c r="O2058" t="s">
        <v>84</v>
      </c>
      <c r="P2058" t="s">
        <v>84</v>
      </c>
      <c r="Q2058" t="s">
        <v>84</v>
      </c>
      <c r="R2058" t="s">
        <v>84</v>
      </c>
      <c r="S2058" t="s">
        <v>84</v>
      </c>
      <c r="T2058" t="s">
        <v>84</v>
      </c>
      <c r="U2058" t="s">
        <v>84</v>
      </c>
      <c r="V2058" t="s">
        <v>84</v>
      </c>
      <c r="W2058" t="s">
        <v>84</v>
      </c>
      <c r="X2058" t="s">
        <v>84</v>
      </c>
    </row>
    <row r="2059" spans="1:24" hidden="1" x14ac:dyDescent="0.3">
      <c r="A2059">
        <v>0.57520185846066929</v>
      </c>
      <c r="B2059">
        <v>0</v>
      </c>
      <c r="C2059" t="s">
        <v>85</v>
      </c>
      <c r="D2059">
        <v>0.3</v>
      </c>
      <c r="E2059" t="s">
        <v>93</v>
      </c>
      <c r="F2059">
        <v>-63.369938326391818</v>
      </c>
      <c r="G2059" t="s">
        <v>56</v>
      </c>
      <c r="H2059" t="s">
        <v>84</v>
      </c>
      <c r="I2059" t="s">
        <v>84</v>
      </c>
      <c r="J2059" t="s">
        <v>84</v>
      </c>
      <c r="K2059" t="s">
        <v>84</v>
      </c>
      <c r="L2059" t="s">
        <v>84</v>
      </c>
      <c r="M2059" t="s">
        <v>84</v>
      </c>
      <c r="N2059" t="s">
        <v>84</v>
      </c>
      <c r="O2059" t="s">
        <v>84</v>
      </c>
      <c r="P2059" t="s">
        <v>84</v>
      </c>
      <c r="Q2059" t="s">
        <v>84</v>
      </c>
      <c r="R2059" t="s">
        <v>84</v>
      </c>
      <c r="S2059" t="s">
        <v>84</v>
      </c>
      <c r="T2059" t="s">
        <v>84</v>
      </c>
      <c r="U2059" t="s">
        <v>84</v>
      </c>
      <c r="V2059" t="s">
        <v>84</v>
      </c>
      <c r="W2059" t="s">
        <v>84</v>
      </c>
      <c r="X2059" t="s">
        <v>84</v>
      </c>
    </row>
    <row r="2060" spans="1:24" hidden="1" x14ac:dyDescent="0.3">
      <c r="A2060">
        <v>1.2069201926670223</v>
      </c>
      <c r="B2060">
        <v>0</v>
      </c>
      <c r="C2060" t="s">
        <v>85</v>
      </c>
      <c r="D2060">
        <v>0.3</v>
      </c>
      <c r="E2060" t="s">
        <v>93</v>
      </c>
      <c r="F2060">
        <v>-23.140788851364562</v>
      </c>
      <c r="G2060" t="s">
        <v>56</v>
      </c>
      <c r="H2060" t="s">
        <v>84</v>
      </c>
      <c r="I2060" t="s">
        <v>84</v>
      </c>
      <c r="J2060" t="s">
        <v>84</v>
      </c>
      <c r="K2060" t="s">
        <v>84</v>
      </c>
      <c r="L2060" t="s">
        <v>84</v>
      </c>
      <c r="M2060" t="s">
        <v>84</v>
      </c>
      <c r="N2060" t="s">
        <v>84</v>
      </c>
      <c r="O2060" t="s">
        <v>84</v>
      </c>
      <c r="P2060" t="s">
        <v>84</v>
      </c>
      <c r="Q2060" t="s">
        <v>84</v>
      </c>
      <c r="R2060" t="s">
        <v>84</v>
      </c>
      <c r="S2060" t="s">
        <v>84</v>
      </c>
      <c r="T2060" t="s">
        <v>84</v>
      </c>
      <c r="U2060" t="s">
        <v>84</v>
      </c>
      <c r="V2060" t="s">
        <v>84</v>
      </c>
      <c r="W2060" t="s">
        <v>84</v>
      </c>
      <c r="X2060" t="s">
        <v>84</v>
      </c>
    </row>
    <row r="2061" spans="1:24" hidden="1" x14ac:dyDescent="0.3">
      <c r="A2061">
        <v>1.5371165559262832</v>
      </c>
      <c r="B2061">
        <v>0</v>
      </c>
      <c r="C2061" t="s">
        <v>86</v>
      </c>
      <c r="D2061">
        <v>0.3</v>
      </c>
      <c r="E2061" t="s">
        <v>93</v>
      </c>
      <c r="F2061">
        <v>-2.1131913694018256</v>
      </c>
      <c r="G2061" t="s">
        <v>56</v>
      </c>
      <c r="H2061" t="s">
        <v>84</v>
      </c>
      <c r="I2061" t="s">
        <v>84</v>
      </c>
      <c r="J2061" t="s">
        <v>84</v>
      </c>
      <c r="K2061" t="s">
        <v>84</v>
      </c>
      <c r="L2061" t="s">
        <v>84</v>
      </c>
      <c r="M2061" t="s">
        <v>84</v>
      </c>
      <c r="N2061" t="s">
        <v>84</v>
      </c>
      <c r="O2061" t="s">
        <v>84</v>
      </c>
      <c r="P2061" t="s">
        <v>84</v>
      </c>
      <c r="Q2061" t="s">
        <v>84</v>
      </c>
      <c r="R2061" t="s">
        <v>84</v>
      </c>
      <c r="S2061" t="s">
        <v>84</v>
      </c>
      <c r="T2061" t="s">
        <v>84</v>
      </c>
      <c r="U2061" t="s">
        <v>84</v>
      </c>
      <c r="V2061" t="s">
        <v>84</v>
      </c>
      <c r="W2061" t="s">
        <v>84</v>
      </c>
      <c r="X2061" t="s">
        <v>84</v>
      </c>
    </row>
    <row r="2062" spans="1:24" hidden="1" x14ac:dyDescent="0.3">
      <c r="A2062">
        <v>1.1917052223694025</v>
      </c>
      <c r="B2062">
        <v>0</v>
      </c>
      <c r="C2062" t="s">
        <v>86</v>
      </c>
      <c r="D2062">
        <v>0.3</v>
      </c>
      <c r="E2062" t="s">
        <v>93</v>
      </c>
      <c r="F2062">
        <v>-24.109710095561201</v>
      </c>
      <c r="G2062" t="s">
        <v>56</v>
      </c>
      <c r="H2062" t="s">
        <v>84</v>
      </c>
      <c r="I2062" t="s">
        <v>84</v>
      </c>
      <c r="J2062" t="s">
        <v>84</v>
      </c>
      <c r="K2062" t="s">
        <v>84</v>
      </c>
      <c r="L2062" t="s">
        <v>84</v>
      </c>
      <c r="M2062" t="s">
        <v>84</v>
      </c>
      <c r="N2062" t="s">
        <v>84</v>
      </c>
      <c r="O2062" t="s">
        <v>84</v>
      </c>
      <c r="P2062" t="s">
        <v>84</v>
      </c>
      <c r="Q2062" t="s">
        <v>84</v>
      </c>
      <c r="R2062" t="s">
        <v>84</v>
      </c>
      <c r="S2062" t="s">
        <v>84</v>
      </c>
      <c r="T2062" t="s">
        <v>84</v>
      </c>
      <c r="U2062" t="s">
        <v>84</v>
      </c>
      <c r="V2062" t="s">
        <v>84</v>
      </c>
      <c r="W2062" t="s">
        <v>84</v>
      </c>
      <c r="X2062" t="s">
        <v>84</v>
      </c>
    </row>
    <row r="2063" spans="1:24" hidden="1" x14ac:dyDescent="0.3">
      <c r="A2063">
        <v>2.0489173958019484</v>
      </c>
      <c r="B2063">
        <v>0</v>
      </c>
      <c r="C2063" t="s">
        <v>86</v>
      </c>
      <c r="D2063">
        <v>0.3</v>
      </c>
      <c r="E2063" t="s">
        <v>93</v>
      </c>
      <c r="F2063">
        <v>30.479360364385684</v>
      </c>
      <c r="G2063" t="s">
        <v>56</v>
      </c>
      <c r="H2063" t="s">
        <v>84</v>
      </c>
      <c r="I2063" t="s">
        <v>84</v>
      </c>
      <c r="J2063" t="s">
        <v>84</v>
      </c>
      <c r="K2063" t="s">
        <v>84</v>
      </c>
      <c r="L2063" t="s">
        <v>84</v>
      </c>
      <c r="M2063" t="s">
        <v>84</v>
      </c>
      <c r="N2063" t="s">
        <v>84</v>
      </c>
      <c r="O2063" t="s">
        <v>84</v>
      </c>
      <c r="P2063" t="s">
        <v>84</v>
      </c>
      <c r="Q2063" t="s">
        <v>84</v>
      </c>
      <c r="R2063" t="s">
        <v>84</v>
      </c>
      <c r="S2063" t="s">
        <v>84</v>
      </c>
      <c r="T2063" t="s">
        <v>84</v>
      </c>
      <c r="U2063" t="s">
        <v>84</v>
      </c>
      <c r="V2063" t="s">
        <v>84</v>
      </c>
      <c r="W2063" t="s">
        <v>84</v>
      </c>
      <c r="X2063" t="s">
        <v>84</v>
      </c>
    </row>
    <row r="2064" spans="1:24" hidden="1" x14ac:dyDescent="0.3">
      <c r="A2064">
        <v>0.86233502375769311</v>
      </c>
      <c r="B2064">
        <v>0</v>
      </c>
      <c r="C2064" t="s">
        <v>86</v>
      </c>
      <c r="D2064">
        <v>0.3</v>
      </c>
      <c r="E2064" t="s">
        <v>93</v>
      </c>
      <c r="F2064">
        <v>-45.084695678679672</v>
      </c>
      <c r="G2064" t="s">
        <v>56</v>
      </c>
      <c r="H2064" t="s">
        <v>84</v>
      </c>
      <c r="I2064" t="s">
        <v>84</v>
      </c>
      <c r="J2064" t="s">
        <v>84</v>
      </c>
      <c r="K2064" t="s">
        <v>84</v>
      </c>
      <c r="L2064" t="s">
        <v>84</v>
      </c>
      <c r="M2064" t="s">
        <v>84</v>
      </c>
      <c r="N2064" t="s">
        <v>84</v>
      </c>
      <c r="O2064" t="s">
        <v>84</v>
      </c>
      <c r="P2064" t="s">
        <v>84</v>
      </c>
      <c r="Q2064" t="s">
        <v>84</v>
      </c>
      <c r="R2064" t="s">
        <v>84</v>
      </c>
      <c r="S2064" t="s">
        <v>84</v>
      </c>
      <c r="T2064" t="s">
        <v>84</v>
      </c>
      <c r="U2064" t="s">
        <v>84</v>
      </c>
      <c r="V2064" t="s">
        <v>84</v>
      </c>
      <c r="W2064" t="s">
        <v>84</v>
      </c>
      <c r="X2064" t="s">
        <v>84</v>
      </c>
    </row>
    <row r="2065" spans="1:24" hidden="1" x14ac:dyDescent="0.3">
      <c r="A2065">
        <v>0.81124360839107201</v>
      </c>
      <c r="B2065">
        <v>0</v>
      </c>
      <c r="C2065" t="s">
        <v>86</v>
      </c>
      <c r="D2065">
        <v>0.3</v>
      </c>
      <c r="E2065" t="s">
        <v>93</v>
      </c>
      <c r="F2065">
        <v>-48.338304248164555</v>
      </c>
      <c r="G2065" t="s">
        <v>56</v>
      </c>
      <c r="H2065" t="s">
        <v>84</v>
      </c>
      <c r="I2065" t="s">
        <v>84</v>
      </c>
      <c r="J2065" t="s">
        <v>84</v>
      </c>
      <c r="K2065" t="s">
        <v>84</v>
      </c>
      <c r="L2065" t="s">
        <v>84</v>
      </c>
      <c r="M2065" t="s">
        <v>84</v>
      </c>
      <c r="N2065" t="s">
        <v>84</v>
      </c>
      <c r="O2065" t="s">
        <v>84</v>
      </c>
      <c r="P2065" t="s">
        <v>84</v>
      </c>
      <c r="Q2065" t="s">
        <v>84</v>
      </c>
      <c r="R2065" t="s">
        <v>84</v>
      </c>
      <c r="S2065" t="s">
        <v>84</v>
      </c>
      <c r="T2065" t="s">
        <v>84</v>
      </c>
      <c r="U2065" t="s">
        <v>84</v>
      </c>
      <c r="V2065" t="s">
        <v>84</v>
      </c>
      <c r="W2065" t="s">
        <v>84</v>
      </c>
      <c r="X2065" t="s">
        <v>84</v>
      </c>
    </row>
    <row r="2066" spans="1:24" hidden="1" x14ac:dyDescent="0.3">
      <c r="A2066">
        <v>1.2508845877251515</v>
      </c>
      <c r="B2066">
        <v>0</v>
      </c>
      <c r="C2066" t="s">
        <v>86</v>
      </c>
      <c r="D2066">
        <v>0.3</v>
      </c>
      <c r="E2066" t="s">
        <v>93</v>
      </c>
      <c r="F2066">
        <v>-20.341043894469113</v>
      </c>
      <c r="G2066" t="s">
        <v>56</v>
      </c>
      <c r="H2066" t="s">
        <v>84</v>
      </c>
      <c r="I2066" t="s">
        <v>84</v>
      </c>
      <c r="J2066" t="s">
        <v>84</v>
      </c>
      <c r="K2066" t="s">
        <v>84</v>
      </c>
      <c r="L2066" t="s">
        <v>84</v>
      </c>
      <c r="M2066" t="s">
        <v>84</v>
      </c>
      <c r="N2066" t="s">
        <v>84</v>
      </c>
      <c r="O2066" t="s">
        <v>84</v>
      </c>
      <c r="P2066" t="s">
        <v>84</v>
      </c>
      <c r="Q2066" t="s">
        <v>84</v>
      </c>
      <c r="R2066" t="s">
        <v>84</v>
      </c>
      <c r="S2066" t="s">
        <v>84</v>
      </c>
      <c r="T2066" t="s">
        <v>84</v>
      </c>
      <c r="U2066" t="s">
        <v>84</v>
      </c>
      <c r="V2066" t="s">
        <v>84</v>
      </c>
      <c r="W2066" t="s">
        <v>84</v>
      </c>
      <c r="X2066" t="s">
        <v>84</v>
      </c>
    </row>
    <row r="2067" spans="1:24" hidden="1" x14ac:dyDescent="0.3">
      <c r="A2067">
        <v>1.6841952831065246</v>
      </c>
      <c r="B2067">
        <v>0</v>
      </c>
      <c r="C2067" t="s">
        <v>86</v>
      </c>
      <c r="D2067">
        <v>0.3</v>
      </c>
      <c r="E2067" t="s">
        <v>93</v>
      </c>
      <c r="F2067">
        <v>7.2530906900926269</v>
      </c>
      <c r="G2067" t="s">
        <v>56</v>
      </c>
      <c r="H2067" t="s">
        <v>84</v>
      </c>
      <c r="I2067" t="s">
        <v>84</v>
      </c>
      <c r="J2067" t="s">
        <v>84</v>
      </c>
      <c r="K2067" t="s">
        <v>84</v>
      </c>
      <c r="L2067" t="s">
        <v>84</v>
      </c>
      <c r="M2067" t="s">
        <v>84</v>
      </c>
      <c r="N2067" t="s">
        <v>84</v>
      </c>
      <c r="O2067" t="s">
        <v>84</v>
      </c>
      <c r="P2067" t="s">
        <v>84</v>
      </c>
      <c r="Q2067" t="s">
        <v>84</v>
      </c>
      <c r="R2067" t="s">
        <v>84</v>
      </c>
      <c r="S2067" t="s">
        <v>84</v>
      </c>
      <c r="T2067" t="s">
        <v>84</v>
      </c>
      <c r="U2067" t="s">
        <v>84</v>
      </c>
      <c r="V2067" t="s">
        <v>84</v>
      </c>
      <c r="W2067" t="s">
        <v>84</v>
      </c>
      <c r="X2067" t="s">
        <v>84</v>
      </c>
    </row>
    <row r="2068" spans="1:24" hidden="1" x14ac:dyDescent="0.3">
      <c r="A2068">
        <v>0.7971725431529767</v>
      </c>
      <c r="B2068">
        <v>0</v>
      </c>
      <c r="C2068" t="s">
        <v>86</v>
      </c>
      <c r="D2068">
        <v>0.3</v>
      </c>
      <c r="E2068" t="s">
        <v>93</v>
      </c>
      <c r="F2068">
        <v>-49.234379217157439</v>
      </c>
      <c r="G2068" t="s">
        <v>56</v>
      </c>
      <c r="H2068" t="s">
        <v>84</v>
      </c>
      <c r="I2068" t="s">
        <v>84</v>
      </c>
      <c r="J2068" t="s">
        <v>84</v>
      </c>
      <c r="K2068" t="s">
        <v>84</v>
      </c>
      <c r="L2068" t="s">
        <v>84</v>
      </c>
      <c r="M2068" t="s">
        <v>84</v>
      </c>
      <c r="N2068" t="s">
        <v>84</v>
      </c>
      <c r="O2068" t="s">
        <v>84</v>
      </c>
      <c r="P2068" t="s">
        <v>84</v>
      </c>
      <c r="Q2068" t="s">
        <v>84</v>
      </c>
      <c r="R2068" t="s">
        <v>84</v>
      </c>
      <c r="S2068" t="s">
        <v>84</v>
      </c>
      <c r="T2068" t="s">
        <v>84</v>
      </c>
      <c r="U2068" t="s">
        <v>84</v>
      </c>
      <c r="V2068" t="s">
        <v>84</v>
      </c>
      <c r="W2068" t="s">
        <v>84</v>
      </c>
      <c r="X2068" t="s">
        <v>84</v>
      </c>
    </row>
    <row r="2069" spans="1:24" hidden="1" x14ac:dyDescent="0.3">
      <c r="A2069">
        <v>1.9840606164285111</v>
      </c>
      <c r="B2069">
        <v>0</v>
      </c>
      <c r="C2069" t="s">
        <v>86</v>
      </c>
      <c r="D2069">
        <v>0.3</v>
      </c>
      <c r="E2069" t="s">
        <v>93</v>
      </c>
      <c r="F2069">
        <v>26.349144521971024</v>
      </c>
      <c r="G2069" t="s">
        <v>56</v>
      </c>
      <c r="H2069" t="s">
        <v>84</v>
      </c>
      <c r="I2069" t="s">
        <v>84</v>
      </c>
      <c r="J2069" t="s">
        <v>84</v>
      </c>
      <c r="K2069" t="s">
        <v>84</v>
      </c>
      <c r="L2069" t="s">
        <v>84</v>
      </c>
      <c r="M2069" t="s">
        <v>84</v>
      </c>
      <c r="N2069" t="s">
        <v>84</v>
      </c>
      <c r="O2069" t="s">
        <v>84</v>
      </c>
      <c r="P2069" t="s">
        <v>84</v>
      </c>
      <c r="Q2069" t="s">
        <v>84</v>
      </c>
      <c r="R2069" t="s">
        <v>84</v>
      </c>
      <c r="S2069" t="s">
        <v>84</v>
      </c>
      <c r="T2069" t="s">
        <v>84</v>
      </c>
      <c r="U2069" t="s">
        <v>84</v>
      </c>
      <c r="V2069" t="s">
        <v>84</v>
      </c>
      <c r="W2069" t="s">
        <v>84</v>
      </c>
      <c r="X2069" t="s">
        <v>84</v>
      </c>
    </row>
    <row r="2070" spans="1:24" hidden="1" x14ac:dyDescent="0.3">
      <c r="A2070">
        <v>1.7357699590390143</v>
      </c>
      <c r="B2070">
        <v>0</v>
      </c>
      <c r="C2070" t="s">
        <v>86</v>
      </c>
      <c r="D2070">
        <v>0.3</v>
      </c>
      <c r="E2070" t="s">
        <v>93</v>
      </c>
      <c r="F2070">
        <v>10.537474306757581</v>
      </c>
      <c r="G2070" t="s">
        <v>56</v>
      </c>
      <c r="H2070" t="s">
        <v>84</v>
      </c>
      <c r="I2070" t="s">
        <v>84</v>
      </c>
      <c r="J2070" t="s">
        <v>84</v>
      </c>
      <c r="K2070" t="s">
        <v>84</v>
      </c>
      <c r="L2070" t="s">
        <v>84</v>
      </c>
      <c r="M2070" t="s">
        <v>84</v>
      </c>
      <c r="N2070" t="s">
        <v>84</v>
      </c>
      <c r="O2070" t="s">
        <v>84</v>
      </c>
      <c r="P2070" t="s">
        <v>84</v>
      </c>
      <c r="Q2070" t="s">
        <v>84</v>
      </c>
      <c r="R2070" t="s">
        <v>84</v>
      </c>
      <c r="S2070" t="s">
        <v>84</v>
      </c>
      <c r="T2070" t="s">
        <v>84</v>
      </c>
      <c r="U2070" t="s">
        <v>84</v>
      </c>
      <c r="V2070" t="s">
        <v>84</v>
      </c>
      <c r="W2070" t="s">
        <v>84</v>
      </c>
      <c r="X2070" t="s">
        <v>84</v>
      </c>
    </row>
    <row r="2071" spans="1:24" hidden="1" x14ac:dyDescent="0.3">
      <c r="A2071">
        <v>1.6758500729938481</v>
      </c>
      <c r="B2071">
        <v>0</v>
      </c>
      <c r="C2071" t="s">
        <v>86</v>
      </c>
      <c r="D2071">
        <v>0.3</v>
      </c>
      <c r="E2071" t="s">
        <v>93</v>
      </c>
      <c r="F2071">
        <v>6.721650193838637</v>
      </c>
      <c r="G2071" t="s">
        <v>56</v>
      </c>
      <c r="H2071" t="s">
        <v>84</v>
      </c>
      <c r="I2071" t="s">
        <v>84</v>
      </c>
      <c r="J2071" t="s">
        <v>84</v>
      </c>
      <c r="K2071" t="s">
        <v>84</v>
      </c>
      <c r="L2071" t="s">
        <v>84</v>
      </c>
      <c r="M2071" t="s">
        <v>84</v>
      </c>
      <c r="N2071" t="s">
        <v>84</v>
      </c>
      <c r="O2071" t="s">
        <v>84</v>
      </c>
      <c r="P2071" t="s">
        <v>84</v>
      </c>
      <c r="Q2071" t="s">
        <v>84</v>
      </c>
      <c r="R2071" t="s">
        <v>84</v>
      </c>
      <c r="S2071" t="s">
        <v>84</v>
      </c>
      <c r="T2071" t="s">
        <v>84</v>
      </c>
      <c r="U2071" t="s">
        <v>84</v>
      </c>
      <c r="V2071" t="s">
        <v>84</v>
      </c>
      <c r="W2071" t="s">
        <v>84</v>
      </c>
      <c r="X2071" t="s">
        <v>84</v>
      </c>
    </row>
    <row r="2072" spans="1:24" hidden="1" x14ac:dyDescent="0.3">
      <c r="A2072">
        <v>2.1170390413443889</v>
      </c>
      <c r="B2072">
        <v>0</v>
      </c>
      <c r="C2072" t="s">
        <v>86</v>
      </c>
      <c r="D2072">
        <v>0.3</v>
      </c>
      <c r="E2072" t="s">
        <v>93</v>
      </c>
      <c r="F2072">
        <v>34.817489737272425</v>
      </c>
      <c r="G2072" t="s">
        <v>56</v>
      </c>
      <c r="H2072" t="s">
        <v>84</v>
      </c>
      <c r="I2072" t="s">
        <v>84</v>
      </c>
      <c r="J2072" t="s">
        <v>84</v>
      </c>
      <c r="K2072" t="s">
        <v>84</v>
      </c>
      <c r="L2072" t="s">
        <v>84</v>
      </c>
      <c r="M2072" t="s">
        <v>84</v>
      </c>
      <c r="N2072" t="s">
        <v>84</v>
      </c>
      <c r="O2072" t="s">
        <v>84</v>
      </c>
      <c r="P2072" t="s">
        <v>84</v>
      </c>
      <c r="Q2072" t="s">
        <v>84</v>
      </c>
      <c r="R2072" t="s">
        <v>84</v>
      </c>
      <c r="S2072" t="s">
        <v>84</v>
      </c>
      <c r="T2072" t="s">
        <v>84</v>
      </c>
      <c r="U2072" t="s">
        <v>84</v>
      </c>
      <c r="V2072" t="s">
        <v>84</v>
      </c>
      <c r="W2072" t="s">
        <v>84</v>
      </c>
      <c r="X2072" t="s">
        <v>84</v>
      </c>
    </row>
    <row r="2073" spans="1:24" hidden="1" x14ac:dyDescent="0.3">
      <c r="A2073">
        <v>1.3414844589551618</v>
      </c>
      <c r="B2073">
        <v>0</v>
      </c>
      <c r="C2073" t="s">
        <v>86</v>
      </c>
      <c r="D2073">
        <v>0.3</v>
      </c>
      <c r="E2073" t="s">
        <v>93</v>
      </c>
      <c r="F2073">
        <v>-14.571453928856796</v>
      </c>
      <c r="G2073" t="s">
        <v>56</v>
      </c>
      <c r="H2073" t="s">
        <v>84</v>
      </c>
      <c r="I2073" t="s">
        <v>84</v>
      </c>
      <c r="J2073" t="s">
        <v>84</v>
      </c>
      <c r="K2073" t="s">
        <v>84</v>
      </c>
      <c r="L2073" t="s">
        <v>84</v>
      </c>
      <c r="M2073" t="s">
        <v>84</v>
      </c>
      <c r="N2073" t="s">
        <v>84</v>
      </c>
      <c r="O2073" t="s">
        <v>84</v>
      </c>
      <c r="P2073" t="s">
        <v>84</v>
      </c>
      <c r="Q2073" t="s">
        <v>84</v>
      </c>
      <c r="R2073" t="s">
        <v>84</v>
      </c>
      <c r="S2073" t="s">
        <v>84</v>
      </c>
      <c r="T2073" t="s">
        <v>84</v>
      </c>
      <c r="U2073" t="s">
        <v>84</v>
      </c>
      <c r="V2073" t="s">
        <v>84</v>
      </c>
      <c r="W2073" t="s">
        <v>84</v>
      </c>
      <c r="X2073" t="s">
        <v>84</v>
      </c>
    </row>
    <row r="2074" spans="1:24" hidden="1" x14ac:dyDescent="0.3">
      <c r="A2074">
        <v>1.5831842218308478</v>
      </c>
      <c r="B2074">
        <v>0</v>
      </c>
      <c r="C2074" t="s">
        <v>86</v>
      </c>
      <c r="D2074">
        <v>0.3</v>
      </c>
      <c r="E2074" t="s">
        <v>93</v>
      </c>
      <c r="F2074">
        <v>0.82049428968017624</v>
      </c>
      <c r="G2074" t="s">
        <v>56</v>
      </c>
      <c r="H2074" t="s">
        <v>84</v>
      </c>
      <c r="I2074" t="s">
        <v>84</v>
      </c>
      <c r="J2074" t="s">
        <v>84</v>
      </c>
      <c r="K2074" t="s">
        <v>84</v>
      </c>
      <c r="L2074" t="s">
        <v>84</v>
      </c>
      <c r="M2074" t="s">
        <v>84</v>
      </c>
      <c r="N2074" t="s">
        <v>84</v>
      </c>
      <c r="O2074" t="s">
        <v>84</v>
      </c>
      <c r="P2074" t="s">
        <v>84</v>
      </c>
      <c r="Q2074" t="s">
        <v>84</v>
      </c>
      <c r="R2074" t="s">
        <v>84</v>
      </c>
      <c r="S2074" t="s">
        <v>84</v>
      </c>
      <c r="T2074" t="s">
        <v>84</v>
      </c>
      <c r="U2074" t="s">
        <v>84</v>
      </c>
      <c r="V2074" t="s">
        <v>84</v>
      </c>
      <c r="W2074" t="s">
        <v>84</v>
      </c>
      <c r="X2074" t="s">
        <v>84</v>
      </c>
    </row>
    <row r="2075" spans="1:24" hidden="1" x14ac:dyDescent="0.3">
      <c r="A2075">
        <v>0.88146204751290358</v>
      </c>
      <c r="B2075">
        <v>0</v>
      </c>
      <c r="C2075" t="s">
        <v>86</v>
      </c>
      <c r="D2075">
        <v>0.3</v>
      </c>
      <c r="E2075" t="s">
        <v>93</v>
      </c>
      <c r="F2075">
        <v>-43.866646659052186</v>
      </c>
      <c r="G2075" t="s">
        <v>56</v>
      </c>
      <c r="H2075" t="s">
        <v>84</v>
      </c>
      <c r="I2075" t="s">
        <v>84</v>
      </c>
      <c r="J2075" t="s">
        <v>84</v>
      </c>
      <c r="K2075" t="s">
        <v>84</v>
      </c>
      <c r="L2075" t="s">
        <v>84</v>
      </c>
      <c r="M2075" t="s">
        <v>84</v>
      </c>
      <c r="N2075" t="s">
        <v>84</v>
      </c>
      <c r="O2075" t="s">
        <v>84</v>
      </c>
      <c r="P2075" t="s">
        <v>84</v>
      </c>
      <c r="Q2075" t="s">
        <v>84</v>
      </c>
      <c r="R2075" t="s">
        <v>84</v>
      </c>
      <c r="S2075" t="s">
        <v>84</v>
      </c>
      <c r="T2075" t="s">
        <v>84</v>
      </c>
      <c r="U2075" t="s">
        <v>84</v>
      </c>
      <c r="V2075" t="s">
        <v>84</v>
      </c>
      <c r="W2075" t="s">
        <v>84</v>
      </c>
      <c r="X2075" t="s">
        <v>84</v>
      </c>
    </row>
    <row r="2076" spans="1:24" hidden="1" x14ac:dyDescent="0.3">
      <c r="A2076">
        <v>1.7918989135318957</v>
      </c>
      <c r="B2076">
        <v>0</v>
      </c>
      <c r="C2076" t="s">
        <v>86</v>
      </c>
      <c r="D2076">
        <v>0.3</v>
      </c>
      <c r="E2076" t="s">
        <v>93</v>
      </c>
      <c r="F2076">
        <v>14.111883941405823</v>
      </c>
      <c r="G2076" t="s">
        <v>56</v>
      </c>
      <c r="H2076" t="s">
        <v>84</v>
      </c>
      <c r="I2076" t="s">
        <v>84</v>
      </c>
      <c r="J2076" t="s">
        <v>84</v>
      </c>
      <c r="K2076" t="s">
        <v>84</v>
      </c>
      <c r="L2076" t="s">
        <v>84</v>
      </c>
      <c r="M2076" t="s">
        <v>84</v>
      </c>
      <c r="N2076" t="s">
        <v>84</v>
      </c>
      <c r="O2076" t="s">
        <v>84</v>
      </c>
      <c r="P2076" t="s">
        <v>84</v>
      </c>
      <c r="Q2076" t="s">
        <v>84</v>
      </c>
      <c r="R2076" t="s">
        <v>84</v>
      </c>
      <c r="S2076" t="s">
        <v>84</v>
      </c>
      <c r="T2076" t="s">
        <v>84</v>
      </c>
      <c r="U2076" t="s">
        <v>84</v>
      </c>
      <c r="V2076" t="s">
        <v>84</v>
      </c>
      <c r="W2076" t="s">
        <v>84</v>
      </c>
      <c r="X2076" t="s">
        <v>84</v>
      </c>
    </row>
    <row r="2077" spans="1:24" hidden="1" x14ac:dyDescent="0.3">
      <c r="A2077">
        <v>1.7786988322812685</v>
      </c>
      <c r="B2077">
        <v>0</v>
      </c>
      <c r="C2077" t="s">
        <v>86</v>
      </c>
      <c r="D2077">
        <v>0.3</v>
      </c>
      <c r="E2077" t="s">
        <v>93</v>
      </c>
      <c r="F2077">
        <v>13.271275060897182</v>
      </c>
      <c r="G2077" t="s">
        <v>56</v>
      </c>
      <c r="H2077" t="s">
        <v>84</v>
      </c>
      <c r="I2077" t="s">
        <v>84</v>
      </c>
      <c r="J2077" t="s">
        <v>84</v>
      </c>
      <c r="K2077" t="s">
        <v>84</v>
      </c>
      <c r="L2077" t="s">
        <v>84</v>
      </c>
      <c r="M2077" t="s">
        <v>84</v>
      </c>
      <c r="N2077" t="s">
        <v>84</v>
      </c>
      <c r="O2077" t="s">
        <v>84</v>
      </c>
      <c r="P2077" t="s">
        <v>84</v>
      </c>
      <c r="Q2077" t="s">
        <v>84</v>
      </c>
      <c r="R2077" t="s">
        <v>84</v>
      </c>
      <c r="S2077" t="s">
        <v>84</v>
      </c>
      <c r="T2077" t="s">
        <v>84</v>
      </c>
      <c r="U2077" t="s">
        <v>84</v>
      </c>
      <c r="V2077" t="s">
        <v>84</v>
      </c>
      <c r="W2077" t="s">
        <v>84</v>
      </c>
      <c r="X2077" t="s">
        <v>84</v>
      </c>
    </row>
    <row r="2078" spans="1:24" hidden="1" x14ac:dyDescent="0.3">
      <c r="A2078">
        <v>1.0434988235251403</v>
      </c>
      <c r="B2078">
        <v>0</v>
      </c>
      <c r="C2078" t="s">
        <v>86</v>
      </c>
      <c r="D2078">
        <v>0.3</v>
      </c>
      <c r="E2078" t="s">
        <v>93</v>
      </c>
      <c r="F2078">
        <v>-33.547804653560448</v>
      </c>
      <c r="G2078" t="s">
        <v>56</v>
      </c>
      <c r="H2078" t="s">
        <v>84</v>
      </c>
      <c r="I2078" t="s">
        <v>84</v>
      </c>
      <c r="J2078" t="s">
        <v>84</v>
      </c>
      <c r="K2078" t="s">
        <v>84</v>
      </c>
      <c r="L2078" t="s">
        <v>84</v>
      </c>
      <c r="M2078" t="s">
        <v>84</v>
      </c>
      <c r="N2078" t="s">
        <v>84</v>
      </c>
      <c r="O2078" t="s">
        <v>84</v>
      </c>
      <c r="P2078" t="s">
        <v>84</v>
      </c>
      <c r="Q2078" t="s">
        <v>84</v>
      </c>
      <c r="R2078" t="s">
        <v>84</v>
      </c>
      <c r="S2078" t="s">
        <v>84</v>
      </c>
      <c r="T2078" t="s">
        <v>84</v>
      </c>
      <c r="U2078" t="s">
        <v>84</v>
      </c>
      <c r="V2078" t="s">
        <v>84</v>
      </c>
      <c r="W2078" t="s">
        <v>84</v>
      </c>
      <c r="X2078" t="s">
        <v>84</v>
      </c>
    </row>
    <row r="2079" spans="1:24" hidden="1" x14ac:dyDescent="0.3">
      <c r="A2079">
        <v>1.9866686647085285</v>
      </c>
      <c r="B2079">
        <v>0</v>
      </c>
      <c r="C2079" t="s">
        <v>86</v>
      </c>
      <c r="D2079">
        <v>0.3</v>
      </c>
      <c r="E2079" t="s">
        <v>93</v>
      </c>
      <c r="F2079">
        <v>26.515230510636727</v>
      </c>
      <c r="G2079" t="s">
        <v>56</v>
      </c>
      <c r="H2079" t="s">
        <v>84</v>
      </c>
      <c r="I2079" t="s">
        <v>84</v>
      </c>
      <c r="J2079" t="s">
        <v>84</v>
      </c>
      <c r="K2079" t="s">
        <v>84</v>
      </c>
      <c r="L2079" t="s">
        <v>84</v>
      </c>
      <c r="M2079" t="s">
        <v>84</v>
      </c>
      <c r="N2079" t="s">
        <v>84</v>
      </c>
      <c r="O2079" t="s">
        <v>84</v>
      </c>
      <c r="P2079" t="s">
        <v>84</v>
      </c>
      <c r="Q2079" t="s">
        <v>84</v>
      </c>
      <c r="R2079" t="s">
        <v>84</v>
      </c>
      <c r="S2079" t="s">
        <v>84</v>
      </c>
      <c r="T2079" t="s">
        <v>84</v>
      </c>
      <c r="U2079" t="s">
        <v>84</v>
      </c>
      <c r="V2079" t="s">
        <v>84</v>
      </c>
      <c r="W2079" t="s">
        <v>84</v>
      </c>
      <c r="X2079" t="s">
        <v>84</v>
      </c>
    </row>
    <row r="2080" spans="1:24" hidden="1" x14ac:dyDescent="0.3">
      <c r="A2080">
        <v>0.56859875245384683</v>
      </c>
      <c r="B2080">
        <v>0</v>
      </c>
      <c r="C2080" t="s">
        <v>86</v>
      </c>
      <c r="D2080">
        <v>0.3</v>
      </c>
      <c r="E2080" t="s">
        <v>93</v>
      </c>
      <c r="F2080">
        <v>-63.790437976574729</v>
      </c>
      <c r="G2080" t="s">
        <v>56</v>
      </c>
      <c r="H2080" t="s">
        <v>84</v>
      </c>
      <c r="I2080" t="s">
        <v>84</v>
      </c>
      <c r="J2080" t="s">
        <v>84</v>
      </c>
      <c r="K2080" t="s">
        <v>84</v>
      </c>
      <c r="L2080" t="s">
        <v>84</v>
      </c>
      <c r="M2080" t="s">
        <v>84</v>
      </c>
      <c r="N2080" t="s">
        <v>84</v>
      </c>
      <c r="O2080" t="s">
        <v>84</v>
      </c>
      <c r="P2080" t="s">
        <v>84</v>
      </c>
      <c r="Q2080" t="s">
        <v>84</v>
      </c>
      <c r="R2080" t="s">
        <v>84</v>
      </c>
      <c r="S2080" t="s">
        <v>84</v>
      </c>
      <c r="T2080" t="s">
        <v>84</v>
      </c>
      <c r="U2080" t="s">
        <v>84</v>
      </c>
      <c r="V2080" t="s">
        <v>84</v>
      </c>
      <c r="W2080" t="s">
        <v>84</v>
      </c>
      <c r="X2080" t="s">
        <v>84</v>
      </c>
    </row>
    <row r="2081" spans="1:24" hidden="1" x14ac:dyDescent="0.3">
      <c r="A2081">
        <v>1.6683270989769141</v>
      </c>
      <c r="B2081">
        <v>0</v>
      </c>
      <c r="C2081" t="s">
        <v>86</v>
      </c>
      <c r="D2081">
        <v>0.3</v>
      </c>
      <c r="E2081" t="s">
        <v>93</v>
      </c>
      <c r="F2081">
        <v>6.2425714180038261</v>
      </c>
      <c r="G2081" t="s">
        <v>56</v>
      </c>
      <c r="H2081" t="s">
        <v>84</v>
      </c>
      <c r="I2081" t="s">
        <v>84</v>
      </c>
      <c r="J2081" t="s">
        <v>84</v>
      </c>
      <c r="K2081" t="s">
        <v>84</v>
      </c>
      <c r="L2081" t="s">
        <v>84</v>
      </c>
      <c r="M2081" t="s">
        <v>84</v>
      </c>
      <c r="N2081" t="s">
        <v>84</v>
      </c>
      <c r="O2081" t="s">
        <v>84</v>
      </c>
      <c r="P2081" t="s">
        <v>84</v>
      </c>
      <c r="Q2081" t="s">
        <v>84</v>
      </c>
      <c r="R2081" t="s">
        <v>84</v>
      </c>
      <c r="S2081" t="s">
        <v>84</v>
      </c>
      <c r="T2081" t="s">
        <v>84</v>
      </c>
      <c r="U2081" t="s">
        <v>84</v>
      </c>
      <c r="V2081" t="s">
        <v>84</v>
      </c>
      <c r="W2081" t="s">
        <v>84</v>
      </c>
      <c r="X2081" t="s">
        <v>84</v>
      </c>
    </row>
    <row r="2082" spans="1:24" hidden="1" x14ac:dyDescent="0.3">
      <c r="A2082">
        <v>1.7935209260074241</v>
      </c>
      <c r="B2082">
        <v>0</v>
      </c>
      <c r="C2082" t="s">
        <v>86</v>
      </c>
      <c r="D2082">
        <v>0.3</v>
      </c>
      <c r="E2082" t="s">
        <v>93</v>
      </c>
      <c r="F2082">
        <v>14.215177100389992</v>
      </c>
      <c r="G2082" t="s">
        <v>56</v>
      </c>
      <c r="H2082" t="s">
        <v>84</v>
      </c>
      <c r="I2082" t="s">
        <v>84</v>
      </c>
      <c r="J2082" t="s">
        <v>84</v>
      </c>
      <c r="K2082" t="s">
        <v>84</v>
      </c>
      <c r="L2082" t="s">
        <v>84</v>
      </c>
      <c r="M2082" t="s">
        <v>84</v>
      </c>
      <c r="N2082" t="s">
        <v>84</v>
      </c>
      <c r="O2082" t="s">
        <v>84</v>
      </c>
      <c r="P2082" t="s">
        <v>84</v>
      </c>
      <c r="Q2082" t="s">
        <v>84</v>
      </c>
      <c r="R2082" t="s">
        <v>84</v>
      </c>
      <c r="S2082" t="s">
        <v>84</v>
      </c>
      <c r="T2082" t="s">
        <v>84</v>
      </c>
      <c r="U2082" t="s">
        <v>84</v>
      </c>
      <c r="V2082" t="s">
        <v>84</v>
      </c>
      <c r="W2082" t="s">
        <v>84</v>
      </c>
      <c r="X2082" t="s">
        <v>84</v>
      </c>
    </row>
    <row r="2083" spans="1:24" hidden="1" x14ac:dyDescent="0.3">
      <c r="A2083">
        <v>1.5821621646374697</v>
      </c>
      <c r="B2083">
        <v>0</v>
      </c>
      <c r="C2083" t="s">
        <v>86</v>
      </c>
      <c r="D2083">
        <v>0.3</v>
      </c>
      <c r="E2083" t="s">
        <v>93</v>
      </c>
      <c r="F2083">
        <v>0.75540754234666596</v>
      </c>
      <c r="G2083" t="s">
        <v>56</v>
      </c>
      <c r="H2083" t="s">
        <v>84</v>
      </c>
      <c r="I2083" t="s">
        <v>84</v>
      </c>
      <c r="J2083" t="s">
        <v>84</v>
      </c>
      <c r="K2083" t="s">
        <v>84</v>
      </c>
      <c r="L2083" t="s">
        <v>84</v>
      </c>
      <c r="M2083" t="s">
        <v>84</v>
      </c>
      <c r="N2083" t="s">
        <v>84</v>
      </c>
      <c r="O2083" t="s">
        <v>84</v>
      </c>
      <c r="P2083" t="s">
        <v>84</v>
      </c>
      <c r="Q2083" t="s">
        <v>84</v>
      </c>
      <c r="R2083" t="s">
        <v>84</v>
      </c>
      <c r="S2083" t="s">
        <v>84</v>
      </c>
      <c r="T2083" t="s">
        <v>84</v>
      </c>
      <c r="U2083" t="s">
        <v>84</v>
      </c>
      <c r="V2083" t="s">
        <v>84</v>
      </c>
      <c r="W2083" t="s">
        <v>84</v>
      </c>
      <c r="X2083" t="s">
        <v>84</v>
      </c>
    </row>
    <row r="2084" spans="1:24" hidden="1" x14ac:dyDescent="0.3">
      <c r="A2084">
        <v>1.2269823676398133</v>
      </c>
      <c r="B2084">
        <v>0</v>
      </c>
      <c r="C2084" t="s">
        <v>86</v>
      </c>
      <c r="D2084">
        <v>0.3</v>
      </c>
      <c r="E2084" t="s">
        <v>93</v>
      </c>
      <c r="F2084">
        <v>-21.863187439354693</v>
      </c>
      <c r="G2084" t="s">
        <v>56</v>
      </c>
      <c r="H2084" t="s">
        <v>84</v>
      </c>
      <c r="I2084" t="s">
        <v>84</v>
      </c>
      <c r="J2084" t="s">
        <v>84</v>
      </c>
      <c r="K2084" t="s">
        <v>84</v>
      </c>
      <c r="L2084" t="s">
        <v>84</v>
      </c>
      <c r="M2084" t="s">
        <v>84</v>
      </c>
      <c r="N2084" t="s">
        <v>84</v>
      </c>
      <c r="O2084" t="s">
        <v>84</v>
      </c>
      <c r="P2084" t="s">
        <v>84</v>
      </c>
      <c r="Q2084" t="s">
        <v>84</v>
      </c>
      <c r="R2084" t="s">
        <v>84</v>
      </c>
      <c r="S2084" t="s">
        <v>84</v>
      </c>
      <c r="T2084" t="s">
        <v>84</v>
      </c>
      <c r="U2084" t="s">
        <v>84</v>
      </c>
      <c r="V2084" t="s">
        <v>84</v>
      </c>
      <c r="W2084" t="s">
        <v>84</v>
      </c>
      <c r="X2084" t="s">
        <v>84</v>
      </c>
    </row>
    <row r="2085" spans="1:24" hidden="1" x14ac:dyDescent="0.3">
      <c r="A2085">
        <v>1.1573781984560565</v>
      </c>
      <c r="B2085">
        <v>0</v>
      </c>
      <c r="C2085" t="s">
        <v>86</v>
      </c>
      <c r="D2085">
        <v>0.3</v>
      </c>
      <c r="E2085" t="s">
        <v>93</v>
      </c>
      <c r="F2085">
        <v>-26.295727029481213</v>
      </c>
      <c r="G2085" t="s">
        <v>56</v>
      </c>
      <c r="H2085" t="s">
        <v>84</v>
      </c>
      <c r="I2085" t="s">
        <v>84</v>
      </c>
      <c r="J2085" t="s">
        <v>84</v>
      </c>
      <c r="K2085" t="s">
        <v>84</v>
      </c>
      <c r="L2085" t="s">
        <v>84</v>
      </c>
      <c r="M2085" t="s">
        <v>84</v>
      </c>
      <c r="N2085" t="s">
        <v>84</v>
      </c>
      <c r="O2085" t="s">
        <v>84</v>
      </c>
      <c r="P2085" t="s">
        <v>84</v>
      </c>
      <c r="Q2085" t="s">
        <v>84</v>
      </c>
      <c r="R2085" t="s">
        <v>84</v>
      </c>
      <c r="S2085" t="s">
        <v>84</v>
      </c>
      <c r="T2085" t="s">
        <v>84</v>
      </c>
      <c r="U2085" t="s">
        <v>84</v>
      </c>
      <c r="V2085" t="s">
        <v>84</v>
      </c>
      <c r="W2085" t="s">
        <v>84</v>
      </c>
      <c r="X2085" t="s">
        <v>84</v>
      </c>
    </row>
    <row r="2086" spans="1:24" hidden="1" x14ac:dyDescent="0.3">
      <c r="A2086">
        <v>1.6832168878775902</v>
      </c>
      <c r="B2086">
        <v>0</v>
      </c>
      <c r="C2086" t="s">
        <v>86</v>
      </c>
      <c r="D2086">
        <v>0.3</v>
      </c>
      <c r="E2086" t="s">
        <v>93</v>
      </c>
      <c r="F2086">
        <v>7.190784428299696</v>
      </c>
      <c r="G2086" t="s">
        <v>56</v>
      </c>
      <c r="H2086" t="s">
        <v>84</v>
      </c>
      <c r="I2086" t="s">
        <v>84</v>
      </c>
      <c r="J2086" t="s">
        <v>84</v>
      </c>
      <c r="K2086" t="s">
        <v>84</v>
      </c>
      <c r="L2086" t="s">
        <v>84</v>
      </c>
      <c r="M2086" t="s">
        <v>84</v>
      </c>
      <c r="N2086" t="s">
        <v>84</v>
      </c>
      <c r="O2086" t="s">
        <v>84</v>
      </c>
      <c r="P2086" t="s">
        <v>84</v>
      </c>
      <c r="Q2086" t="s">
        <v>84</v>
      </c>
      <c r="R2086" t="s">
        <v>84</v>
      </c>
      <c r="S2086" t="s">
        <v>84</v>
      </c>
      <c r="T2086" t="s">
        <v>84</v>
      </c>
      <c r="U2086" t="s">
        <v>84</v>
      </c>
      <c r="V2086" t="s">
        <v>84</v>
      </c>
      <c r="W2086" t="s">
        <v>84</v>
      </c>
      <c r="X2086" t="s">
        <v>84</v>
      </c>
    </row>
    <row r="2087" spans="1:24" hidden="1" x14ac:dyDescent="0.3">
      <c r="A2087">
        <v>1.668954432956409</v>
      </c>
      <c r="B2087">
        <v>0</v>
      </c>
      <c r="C2087" t="s">
        <v>86</v>
      </c>
      <c r="D2087">
        <v>0.3</v>
      </c>
      <c r="E2087" t="s">
        <v>93</v>
      </c>
      <c r="F2087">
        <v>6.2825213625682332</v>
      </c>
      <c r="G2087" t="s">
        <v>56</v>
      </c>
      <c r="H2087" t="s">
        <v>84</v>
      </c>
      <c r="I2087" t="s">
        <v>84</v>
      </c>
      <c r="J2087" t="s">
        <v>84</v>
      </c>
      <c r="K2087" t="s">
        <v>84</v>
      </c>
      <c r="L2087" t="s">
        <v>84</v>
      </c>
      <c r="M2087" t="s">
        <v>84</v>
      </c>
      <c r="N2087" t="s">
        <v>84</v>
      </c>
      <c r="O2087" t="s">
        <v>84</v>
      </c>
      <c r="P2087" t="s">
        <v>84</v>
      </c>
      <c r="Q2087" t="s">
        <v>84</v>
      </c>
      <c r="R2087" t="s">
        <v>84</v>
      </c>
      <c r="S2087" t="s">
        <v>84</v>
      </c>
      <c r="T2087" t="s">
        <v>84</v>
      </c>
      <c r="U2087" t="s">
        <v>84</v>
      </c>
      <c r="V2087" t="s">
        <v>84</v>
      </c>
      <c r="W2087" t="s">
        <v>84</v>
      </c>
      <c r="X2087" t="s">
        <v>84</v>
      </c>
    </row>
    <row r="2088" spans="1:24" hidden="1" x14ac:dyDescent="0.3">
      <c r="A2088">
        <v>1.8055030123712865</v>
      </c>
      <c r="B2088">
        <v>0</v>
      </c>
      <c r="C2088" t="s">
        <v>86</v>
      </c>
      <c r="D2088">
        <v>0.3</v>
      </c>
      <c r="E2088" t="s">
        <v>93</v>
      </c>
      <c r="F2088">
        <v>14.978221509984493</v>
      </c>
      <c r="G2088" t="s">
        <v>56</v>
      </c>
      <c r="H2088" t="s">
        <v>84</v>
      </c>
      <c r="I2088" t="s">
        <v>84</v>
      </c>
      <c r="J2088" t="s">
        <v>84</v>
      </c>
      <c r="K2088" t="s">
        <v>84</v>
      </c>
      <c r="L2088" t="s">
        <v>84</v>
      </c>
      <c r="M2088" t="s">
        <v>84</v>
      </c>
      <c r="N2088" t="s">
        <v>84</v>
      </c>
      <c r="O2088" t="s">
        <v>84</v>
      </c>
      <c r="P2088" t="s">
        <v>84</v>
      </c>
      <c r="Q2088" t="s">
        <v>84</v>
      </c>
      <c r="R2088" t="s">
        <v>84</v>
      </c>
      <c r="S2088" t="s">
        <v>84</v>
      </c>
      <c r="T2088" t="s">
        <v>84</v>
      </c>
      <c r="U2088" t="s">
        <v>84</v>
      </c>
      <c r="V2088" t="s">
        <v>84</v>
      </c>
      <c r="W2088" t="s">
        <v>84</v>
      </c>
      <c r="X2088" t="s">
        <v>84</v>
      </c>
    </row>
    <row r="2089" spans="1:24" hidden="1" x14ac:dyDescent="0.3">
      <c r="A2089">
        <v>2.1865659376631057</v>
      </c>
      <c r="B2089">
        <v>0</v>
      </c>
      <c r="C2089" t="s">
        <v>86</v>
      </c>
      <c r="D2089">
        <v>0.3</v>
      </c>
      <c r="E2089" t="s">
        <v>93</v>
      </c>
      <c r="F2089">
        <v>39.245108429160389</v>
      </c>
      <c r="G2089" t="s">
        <v>56</v>
      </c>
      <c r="H2089" t="s">
        <v>84</v>
      </c>
      <c r="I2089" t="s">
        <v>84</v>
      </c>
      <c r="J2089" t="s">
        <v>84</v>
      </c>
      <c r="K2089" t="s">
        <v>84</v>
      </c>
      <c r="L2089" t="s">
        <v>84</v>
      </c>
      <c r="M2089" t="s">
        <v>84</v>
      </c>
      <c r="N2089" t="s">
        <v>84</v>
      </c>
      <c r="O2089" t="s">
        <v>84</v>
      </c>
      <c r="P2089" t="s">
        <v>84</v>
      </c>
      <c r="Q2089" t="s">
        <v>84</v>
      </c>
      <c r="R2089" t="s">
        <v>84</v>
      </c>
      <c r="S2089" t="s">
        <v>84</v>
      </c>
      <c r="T2089" t="s">
        <v>84</v>
      </c>
      <c r="U2089" t="s">
        <v>84</v>
      </c>
      <c r="V2089" t="s">
        <v>84</v>
      </c>
      <c r="W2089" t="s">
        <v>84</v>
      </c>
      <c r="X2089" t="s">
        <v>84</v>
      </c>
    </row>
    <row r="2090" spans="1:24" hidden="1" x14ac:dyDescent="0.3">
      <c r="A2090">
        <v>0.75147202523835499</v>
      </c>
      <c r="B2090">
        <v>0</v>
      </c>
      <c r="C2090" t="s">
        <v>82</v>
      </c>
      <c r="D2090">
        <v>0.1</v>
      </c>
      <c r="E2090" t="s">
        <v>83</v>
      </c>
      <c r="F2090">
        <v>-52.144684121610204</v>
      </c>
      <c r="G2090" t="s">
        <v>57</v>
      </c>
      <c r="H2090" t="s">
        <v>84</v>
      </c>
      <c r="I2090" t="s">
        <v>84</v>
      </c>
      <c r="J2090" t="s">
        <v>84</v>
      </c>
      <c r="K2090" t="s">
        <v>84</v>
      </c>
      <c r="L2090" t="s">
        <v>84</v>
      </c>
      <c r="M2090" t="s">
        <v>84</v>
      </c>
      <c r="N2090" t="s">
        <v>84</v>
      </c>
      <c r="O2090" t="s">
        <v>84</v>
      </c>
      <c r="P2090" t="s">
        <v>84</v>
      </c>
      <c r="Q2090" t="s">
        <v>84</v>
      </c>
      <c r="R2090" t="s">
        <v>84</v>
      </c>
      <c r="S2090" t="s">
        <v>84</v>
      </c>
      <c r="T2090" t="s">
        <v>84</v>
      </c>
      <c r="U2090" t="s">
        <v>84</v>
      </c>
      <c r="V2090" t="s">
        <v>84</v>
      </c>
      <c r="W2090" t="s">
        <v>84</v>
      </c>
      <c r="X2090" t="s">
        <v>84</v>
      </c>
    </row>
    <row r="2091" spans="1:24" hidden="1" x14ac:dyDescent="0.3">
      <c r="A2091">
        <v>1.0337107561927785</v>
      </c>
      <c r="B2091">
        <v>0</v>
      </c>
      <c r="C2091" t="s">
        <v>82</v>
      </c>
      <c r="D2091">
        <v>0.1</v>
      </c>
      <c r="E2091" t="s">
        <v>83</v>
      </c>
      <c r="F2091">
        <v>-34.171129326066449</v>
      </c>
      <c r="G2091" t="s">
        <v>57</v>
      </c>
      <c r="H2091" t="s">
        <v>84</v>
      </c>
      <c r="I2091" t="s">
        <v>84</v>
      </c>
      <c r="J2091" t="s">
        <v>84</v>
      </c>
      <c r="K2091" t="s">
        <v>84</v>
      </c>
      <c r="L2091" t="s">
        <v>84</v>
      </c>
      <c r="M2091" t="s">
        <v>84</v>
      </c>
      <c r="N2091" t="s">
        <v>84</v>
      </c>
      <c r="O2091" t="s">
        <v>84</v>
      </c>
      <c r="P2091" t="s">
        <v>84</v>
      </c>
      <c r="Q2091" t="s">
        <v>84</v>
      </c>
      <c r="R2091" t="s">
        <v>84</v>
      </c>
      <c r="S2091" t="s">
        <v>84</v>
      </c>
      <c r="T2091" t="s">
        <v>84</v>
      </c>
      <c r="U2091" t="s">
        <v>84</v>
      </c>
      <c r="V2091" t="s">
        <v>84</v>
      </c>
      <c r="W2091" t="s">
        <v>84</v>
      </c>
      <c r="X2091" t="s">
        <v>84</v>
      </c>
    </row>
    <row r="2092" spans="1:24" hidden="1" x14ac:dyDescent="0.3">
      <c r="A2092">
        <v>0.8849754886848652</v>
      </c>
      <c r="B2092">
        <v>0</v>
      </c>
      <c r="C2092" t="s">
        <v>82</v>
      </c>
      <c r="D2092">
        <v>0.1</v>
      </c>
      <c r="E2092" t="s">
        <v>83</v>
      </c>
      <c r="F2092">
        <v>-43.642903350642221</v>
      </c>
      <c r="G2092" t="s">
        <v>57</v>
      </c>
      <c r="H2092" t="s">
        <v>84</v>
      </c>
      <c r="I2092" t="s">
        <v>84</v>
      </c>
      <c r="J2092" t="s">
        <v>84</v>
      </c>
      <c r="K2092" t="s">
        <v>84</v>
      </c>
      <c r="L2092" t="s">
        <v>84</v>
      </c>
      <c r="M2092" t="s">
        <v>84</v>
      </c>
      <c r="N2092" t="s">
        <v>84</v>
      </c>
      <c r="O2092" t="s">
        <v>84</v>
      </c>
      <c r="P2092" t="s">
        <v>84</v>
      </c>
      <c r="Q2092" t="s">
        <v>84</v>
      </c>
      <c r="R2092" t="s">
        <v>84</v>
      </c>
      <c r="S2092" t="s">
        <v>84</v>
      </c>
      <c r="T2092" t="s">
        <v>84</v>
      </c>
      <c r="U2092" t="s">
        <v>84</v>
      </c>
      <c r="V2092" t="s">
        <v>84</v>
      </c>
      <c r="W2092" t="s">
        <v>84</v>
      </c>
      <c r="X2092" t="s">
        <v>84</v>
      </c>
    </row>
    <row r="2093" spans="1:24" hidden="1" x14ac:dyDescent="0.3">
      <c r="A2093">
        <v>1.1244735437779381</v>
      </c>
      <c r="B2093">
        <v>0</v>
      </c>
      <c r="C2093" t="s">
        <v>82</v>
      </c>
      <c r="D2093">
        <v>0.1</v>
      </c>
      <c r="E2093" t="s">
        <v>83</v>
      </c>
      <c r="F2093">
        <v>-28.39116450500299</v>
      </c>
      <c r="G2093" t="s">
        <v>57</v>
      </c>
      <c r="H2093" t="s">
        <v>84</v>
      </c>
      <c r="I2093" t="s">
        <v>84</v>
      </c>
      <c r="J2093" t="s">
        <v>84</v>
      </c>
      <c r="K2093" t="s">
        <v>84</v>
      </c>
      <c r="L2093" t="s">
        <v>84</v>
      </c>
      <c r="M2093" t="s">
        <v>84</v>
      </c>
      <c r="N2093" t="s">
        <v>84</v>
      </c>
      <c r="O2093" t="s">
        <v>84</v>
      </c>
      <c r="P2093" t="s">
        <v>84</v>
      </c>
      <c r="Q2093" t="s">
        <v>84</v>
      </c>
      <c r="R2093" t="s">
        <v>84</v>
      </c>
      <c r="S2093" t="s">
        <v>84</v>
      </c>
      <c r="T2093" t="s">
        <v>84</v>
      </c>
      <c r="U2093" t="s">
        <v>84</v>
      </c>
      <c r="V2093" t="s">
        <v>84</v>
      </c>
      <c r="W2093" t="s">
        <v>84</v>
      </c>
      <c r="X2093" t="s">
        <v>84</v>
      </c>
    </row>
    <row r="2094" spans="1:24" hidden="1" x14ac:dyDescent="0.3">
      <c r="A2094">
        <v>0.7321463521151429</v>
      </c>
      <c r="B2094">
        <v>0</v>
      </c>
      <c r="C2094" t="s">
        <v>82</v>
      </c>
      <c r="D2094">
        <v>0.1</v>
      </c>
      <c r="E2094" t="s">
        <v>83</v>
      </c>
      <c r="F2094">
        <v>-53.375383549949504</v>
      </c>
      <c r="G2094" t="s">
        <v>57</v>
      </c>
      <c r="H2094" t="s">
        <v>84</v>
      </c>
      <c r="I2094" t="s">
        <v>84</v>
      </c>
      <c r="J2094" t="s">
        <v>84</v>
      </c>
      <c r="K2094" t="s">
        <v>84</v>
      </c>
      <c r="L2094" t="s">
        <v>84</v>
      </c>
      <c r="M2094" t="s">
        <v>84</v>
      </c>
      <c r="N2094" t="s">
        <v>84</v>
      </c>
      <c r="O2094" t="s">
        <v>84</v>
      </c>
      <c r="P2094" t="s">
        <v>84</v>
      </c>
      <c r="Q2094" t="s">
        <v>84</v>
      </c>
      <c r="R2094" t="s">
        <v>84</v>
      </c>
      <c r="S2094" t="s">
        <v>84</v>
      </c>
      <c r="T2094" t="s">
        <v>84</v>
      </c>
      <c r="U2094" t="s">
        <v>84</v>
      </c>
      <c r="V2094" t="s">
        <v>84</v>
      </c>
      <c r="W2094" t="s">
        <v>84</v>
      </c>
      <c r="X2094" t="s">
        <v>84</v>
      </c>
    </row>
    <row r="2095" spans="1:24" hidden="1" x14ac:dyDescent="0.3">
      <c r="A2095">
        <v>0.70952567215027373</v>
      </c>
      <c r="B2095">
        <v>0</v>
      </c>
      <c r="C2095" t="s">
        <v>82</v>
      </c>
      <c r="D2095">
        <v>0.1</v>
      </c>
      <c r="E2095" t="s">
        <v>83</v>
      </c>
      <c r="F2095">
        <v>-54.815915930059624</v>
      </c>
      <c r="G2095" t="s">
        <v>57</v>
      </c>
      <c r="H2095" t="s">
        <v>84</v>
      </c>
      <c r="I2095" t="s">
        <v>84</v>
      </c>
      <c r="J2095" t="s">
        <v>84</v>
      </c>
      <c r="K2095" t="s">
        <v>84</v>
      </c>
      <c r="L2095" t="s">
        <v>84</v>
      </c>
      <c r="M2095" t="s">
        <v>84</v>
      </c>
      <c r="N2095" t="s">
        <v>84</v>
      </c>
      <c r="O2095" t="s">
        <v>84</v>
      </c>
      <c r="P2095" t="s">
        <v>84</v>
      </c>
      <c r="Q2095" t="s">
        <v>84</v>
      </c>
      <c r="R2095" t="s">
        <v>84</v>
      </c>
      <c r="S2095" t="s">
        <v>84</v>
      </c>
      <c r="T2095" t="s">
        <v>84</v>
      </c>
      <c r="U2095" t="s">
        <v>84</v>
      </c>
      <c r="V2095" t="s">
        <v>84</v>
      </c>
      <c r="W2095" t="s">
        <v>84</v>
      </c>
      <c r="X2095" t="s">
        <v>84</v>
      </c>
    </row>
    <row r="2096" spans="1:24" hidden="1" x14ac:dyDescent="0.3">
      <c r="A2096">
        <v>0.52559293938494056</v>
      </c>
      <c r="B2096">
        <v>0</v>
      </c>
      <c r="C2096" t="s">
        <v>82</v>
      </c>
      <c r="D2096">
        <v>0.1</v>
      </c>
      <c r="E2096" t="s">
        <v>83</v>
      </c>
      <c r="F2096">
        <v>-66.529138420369321</v>
      </c>
      <c r="G2096" t="s">
        <v>57</v>
      </c>
      <c r="H2096" t="s">
        <v>84</v>
      </c>
      <c r="I2096" t="s">
        <v>84</v>
      </c>
      <c r="J2096" t="s">
        <v>84</v>
      </c>
      <c r="K2096" t="s">
        <v>84</v>
      </c>
      <c r="L2096" t="s">
        <v>84</v>
      </c>
      <c r="M2096" t="s">
        <v>84</v>
      </c>
      <c r="N2096" t="s">
        <v>84</v>
      </c>
      <c r="O2096" t="s">
        <v>84</v>
      </c>
      <c r="P2096" t="s">
        <v>84</v>
      </c>
      <c r="Q2096" t="s">
        <v>84</v>
      </c>
      <c r="R2096" t="s">
        <v>84</v>
      </c>
      <c r="S2096" t="s">
        <v>84</v>
      </c>
      <c r="T2096" t="s">
        <v>84</v>
      </c>
      <c r="U2096" t="s">
        <v>84</v>
      </c>
      <c r="V2096" t="s">
        <v>84</v>
      </c>
      <c r="W2096" t="s">
        <v>84</v>
      </c>
      <c r="X2096" t="s">
        <v>84</v>
      </c>
    </row>
    <row r="2097" spans="1:24" hidden="1" x14ac:dyDescent="0.3">
      <c r="A2097">
        <v>0.502792627560807</v>
      </c>
      <c r="B2097">
        <v>0</v>
      </c>
      <c r="C2097" t="s">
        <v>82</v>
      </c>
      <c r="D2097">
        <v>0.1</v>
      </c>
      <c r="E2097" t="s">
        <v>83</v>
      </c>
      <c r="F2097">
        <v>-67.981110134317831</v>
      </c>
      <c r="G2097" t="s">
        <v>57</v>
      </c>
      <c r="H2097" t="s">
        <v>84</v>
      </c>
      <c r="I2097" t="s">
        <v>84</v>
      </c>
      <c r="J2097" t="s">
        <v>84</v>
      </c>
      <c r="K2097" t="s">
        <v>84</v>
      </c>
      <c r="L2097" t="s">
        <v>84</v>
      </c>
      <c r="M2097" t="s">
        <v>84</v>
      </c>
      <c r="N2097" t="s">
        <v>84</v>
      </c>
      <c r="O2097" t="s">
        <v>84</v>
      </c>
      <c r="P2097" t="s">
        <v>84</v>
      </c>
      <c r="Q2097" t="s">
        <v>84</v>
      </c>
      <c r="R2097" t="s">
        <v>84</v>
      </c>
      <c r="S2097" t="s">
        <v>84</v>
      </c>
      <c r="T2097" t="s">
        <v>84</v>
      </c>
      <c r="U2097" t="s">
        <v>84</v>
      </c>
      <c r="V2097" t="s">
        <v>84</v>
      </c>
      <c r="W2097" t="s">
        <v>84</v>
      </c>
      <c r="X2097" t="s">
        <v>84</v>
      </c>
    </row>
    <row r="2098" spans="1:24" hidden="1" x14ac:dyDescent="0.3">
      <c r="A2098">
        <v>0.57213259185124865</v>
      </c>
      <c r="B2098">
        <v>0</v>
      </c>
      <c r="C2098" t="s">
        <v>82</v>
      </c>
      <c r="D2098">
        <v>0.1</v>
      </c>
      <c r="E2098" t="s">
        <v>83</v>
      </c>
      <c r="F2098">
        <v>-63.565395666353652</v>
      </c>
      <c r="G2098" t="s">
        <v>57</v>
      </c>
      <c r="H2098" t="s">
        <v>84</v>
      </c>
      <c r="I2098" t="s">
        <v>84</v>
      </c>
      <c r="J2098" t="s">
        <v>84</v>
      </c>
      <c r="K2098" t="s">
        <v>84</v>
      </c>
      <c r="L2098" t="s">
        <v>84</v>
      </c>
      <c r="M2098" t="s">
        <v>84</v>
      </c>
      <c r="N2098" t="s">
        <v>84</v>
      </c>
      <c r="O2098" t="s">
        <v>84</v>
      </c>
      <c r="P2098" t="s">
        <v>84</v>
      </c>
      <c r="Q2098" t="s">
        <v>84</v>
      </c>
      <c r="R2098" t="s">
        <v>84</v>
      </c>
      <c r="S2098" t="s">
        <v>84</v>
      </c>
      <c r="T2098" t="s">
        <v>84</v>
      </c>
      <c r="U2098" t="s">
        <v>84</v>
      </c>
      <c r="V2098" t="s">
        <v>84</v>
      </c>
      <c r="W2098" t="s">
        <v>84</v>
      </c>
      <c r="X2098" t="s">
        <v>84</v>
      </c>
    </row>
    <row r="2099" spans="1:24" hidden="1" x14ac:dyDescent="0.3">
      <c r="A2099">
        <v>0.78577792694480075</v>
      </c>
      <c r="B2099">
        <v>0</v>
      </c>
      <c r="C2099" t="s">
        <v>82</v>
      </c>
      <c r="D2099">
        <v>0.1</v>
      </c>
      <c r="E2099" t="s">
        <v>83</v>
      </c>
      <c r="F2099">
        <v>-49.960012294160308</v>
      </c>
      <c r="G2099" t="s">
        <v>57</v>
      </c>
      <c r="H2099" t="s">
        <v>84</v>
      </c>
      <c r="I2099" t="s">
        <v>84</v>
      </c>
      <c r="J2099" t="s">
        <v>84</v>
      </c>
      <c r="K2099" t="s">
        <v>84</v>
      </c>
      <c r="L2099" t="s">
        <v>84</v>
      </c>
      <c r="M2099" t="s">
        <v>84</v>
      </c>
      <c r="N2099" t="s">
        <v>84</v>
      </c>
      <c r="O2099" t="s">
        <v>84</v>
      </c>
      <c r="P2099" t="s">
        <v>84</v>
      </c>
      <c r="Q2099" t="s">
        <v>84</v>
      </c>
      <c r="R2099" t="s">
        <v>84</v>
      </c>
      <c r="S2099" t="s">
        <v>84</v>
      </c>
      <c r="T2099" t="s">
        <v>84</v>
      </c>
      <c r="U2099" t="s">
        <v>84</v>
      </c>
      <c r="V2099" t="s">
        <v>84</v>
      </c>
      <c r="W2099" t="s">
        <v>84</v>
      </c>
      <c r="X2099" t="s">
        <v>84</v>
      </c>
    </row>
    <row r="2100" spans="1:24" hidden="1" x14ac:dyDescent="0.3">
      <c r="A2100">
        <v>0.72428807117268434</v>
      </c>
      <c r="B2100">
        <v>0</v>
      </c>
      <c r="C2100" t="s">
        <v>82</v>
      </c>
      <c r="D2100">
        <v>0.1</v>
      </c>
      <c r="E2100" t="s">
        <v>83</v>
      </c>
      <c r="F2100">
        <v>-53.875815374598211</v>
      </c>
      <c r="G2100" t="s">
        <v>57</v>
      </c>
      <c r="H2100" t="s">
        <v>84</v>
      </c>
      <c r="I2100" t="s">
        <v>84</v>
      </c>
      <c r="J2100" t="s">
        <v>84</v>
      </c>
      <c r="K2100" t="s">
        <v>84</v>
      </c>
      <c r="L2100" t="s">
        <v>84</v>
      </c>
      <c r="M2100" t="s">
        <v>84</v>
      </c>
      <c r="N2100" t="s">
        <v>84</v>
      </c>
      <c r="O2100" t="s">
        <v>84</v>
      </c>
      <c r="P2100" t="s">
        <v>84</v>
      </c>
      <c r="Q2100" t="s">
        <v>84</v>
      </c>
      <c r="R2100" t="s">
        <v>84</v>
      </c>
      <c r="S2100" t="s">
        <v>84</v>
      </c>
      <c r="T2100" t="s">
        <v>84</v>
      </c>
      <c r="U2100" t="s">
        <v>84</v>
      </c>
      <c r="V2100" t="s">
        <v>84</v>
      </c>
      <c r="W2100" t="s">
        <v>84</v>
      </c>
      <c r="X2100" t="s">
        <v>84</v>
      </c>
    </row>
    <row r="2101" spans="1:24" hidden="1" x14ac:dyDescent="0.3">
      <c r="A2101">
        <v>0.8778114236430371</v>
      </c>
      <c r="B2101">
        <v>0</v>
      </c>
      <c r="C2101" t="s">
        <v>82</v>
      </c>
      <c r="D2101">
        <v>0.1</v>
      </c>
      <c r="E2101" t="s">
        <v>83</v>
      </c>
      <c r="F2101">
        <v>-44.099126049605992</v>
      </c>
      <c r="G2101" t="s">
        <v>57</v>
      </c>
      <c r="H2101" t="s">
        <v>84</v>
      </c>
      <c r="I2101" t="s">
        <v>84</v>
      </c>
      <c r="J2101" t="s">
        <v>84</v>
      </c>
      <c r="K2101" t="s">
        <v>84</v>
      </c>
      <c r="L2101" t="s">
        <v>84</v>
      </c>
      <c r="M2101" t="s">
        <v>84</v>
      </c>
      <c r="N2101" t="s">
        <v>84</v>
      </c>
      <c r="O2101" t="s">
        <v>84</v>
      </c>
      <c r="P2101" t="s">
        <v>84</v>
      </c>
      <c r="Q2101" t="s">
        <v>84</v>
      </c>
      <c r="R2101" t="s">
        <v>84</v>
      </c>
      <c r="S2101" t="s">
        <v>84</v>
      </c>
      <c r="T2101" t="s">
        <v>84</v>
      </c>
      <c r="U2101" t="s">
        <v>84</v>
      </c>
      <c r="V2101" t="s">
        <v>84</v>
      </c>
      <c r="W2101" t="s">
        <v>84</v>
      </c>
      <c r="X2101" t="s">
        <v>84</v>
      </c>
    </row>
    <row r="2102" spans="1:24" hidden="1" x14ac:dyDescent="0.3">
      <c r="A2102">
        <v>1.0217751509588033</v>
      </c>
      <c r="B2102">
        <v>0</v>
      </c>
      <c r="C2102" t="s">
        <v>82</v>
      </c>
      <c r="D2102">
        <v>0.1</v>
      </c>
      <c r="E2102" t="s">
        <v>83</v>
      </c>
      <c r="F2102">
        <v>-34.931213719747603</v>
      </c>
      <c r="G2102" t="s">
        <v>57</v>
      </c>
      <c r="H2102" t="s">
        <v>84</v>
      </c>
      <c r="I2102" t="s">
        <v>84</v>
      </c>
      <c r="J2102" t="s">
        <v>84</v>
      </c>
      <c r="K2102" t="s">
        <v>84</v>
      </c>
      <c r="L2102" t="s">
        <v>84</v>
      </c>
      <c r="M2102" t="s">
        <v>84</v>
      </c>
      <c r="N2102" t="s">
        <v>84</v>
      </c>
      <c r="O2102" t="s">
        <v>84</v>
      </c>
      <c r="P2102" t="s">
        <v>84</v>
      </c>
      <c r="Q2102" t="s">
        <v>84</v>
      </c>
      <c r="R2102" t="s">
        <v>84</v>
      </c>
      <c r="S2102" t="s">
        <v>84</v>
      </c>
      <c r="T2102" t="s">
        <v>84</v>
      </c>
      <c r="U2102" t="s">
        <v>84</v>
      </c>
      <c r="V2102" t="s">
        <v>84</v>
      </c>
      <c r="W2102" t="s">
        <v>84</v>
      </c>
      <c r="X2102" t="s">
        <v>84</v>
      </c>
    </row>
    <row r="2103" spans="1:24" hidden="1" x14ac:dyDescent="0.3">
      <c r="A2103">
        <v>0.56702614822095687</v>
      </c>
      <c r="B2103">
        <v>0</v>
      </c>
      <c r="C2103" t="s">
        <v>82</v>
      </c>
      <c r="D2103">
        <v>0.1</v>
      </c>
      <c r="E2103" t="s">
        <v>83</v>
      </c>
      <c r="F2103">
        <v>-63.890584714961676</v>
      </c>
      <c r="G2103" t="s">
        <v>57</v>
      </c>
      <c r="H2103" t="s">
        <v>84</v>
      </c>
      <c r="I2103" t="s">
        <v>84</v>
      </c>
      <c r="J2103" t="s">
        <v>84</v>
      </c>
      <c r="K2103" t="s">
        <v>84</v>
      </c>
      <c r="L2103" t="s">
        <v>84</v>
      </c>
      <c r="M2103" t="s">
        <v>84</v>
      </c>
      <c r="N2103" t="s">
        <v>84</v>
      </c>
      <c r="O2103" t="s">
        <v>84</v>
      </c>
      <c r="P2103" t="s">
        <v>84</v>
      </c>
      <c r="Q2103" t="s">
        <v>84</v>
      </c>
      <c r="R2103" t="s">
        <v>84</v>
      </c>
      <c r="S2103" t="s">
        <v>84</v>
      </c>
      <c r="T2103" t="s">
        <v>84</v>
      </c>
      <c r="U2103" t="s">
        <v>84</v>
      </c>
      <c r="V2103" t="s">
        <v>84</v>
      </c>
      <c r="W2103" t="s">
        <v>84</v>
      </c>
      <c r="X2103" t="s">
        <v>84</v>
      </c>
    </row>
    <row r="2104" spans="1:24" hidden="1" x14ac:dyDescent="0.3">
      <c r="A2104">
        <v>0.70044009972591492</v>
      </c>
      <c r="B2104">
        <v>0</v>
      </c>
      <c r="C2104" t="s">
        <v>82</v>
      </c>
      <c r="D2104">
        <v>0.1</v>
      </c>
      <c r="E2104" t="s">
        <v>83</v>
      </c>
      <c r="F2104">
        <v>-55.394504252313894</v>
      </c>
      <c r="G2104" t="s">
        <v>57</v>
      </c>
      <c r="H2104" t="s">
        <v>84</v>
      </c>
      <c r="I2104" t="s">
        <v>84</v>
      </c>
      <c r="J2104" t="s">
        <v>84</v>
      </c>
      <c r="K2104" t="s">
        <v>84</v>
      </c>
      <c r="L2104" t="s">
        <v>84</v>
      </c>
      <c r="M2104" t="s">
        <v>84</v>
      </c>
      <c r="N2104" t="s">
        <v>84</v>
      </c>
      <c r="O2104" t="s">
        <v>84</v>
      </c>
      <c r="P2104" t="s">
        <v>84</v>
      </c>
      <c r="Q2104" t="s">
        <v>84</v>
      </c>
      <c r="R2104" t="s">
        <v>84</v>
      </c>
      <c r="S2104" t="s">
        <v>84</v>
      </c>
      <c r="T2104" t="s">
        <v>84</v>
      </c>
      <c r="U2104" t="s">
        <v>84</v>
      </c>
      <c r="V2104" t="s">
        <v>84</v>
      </c>
      <c r="W2104" t="s">
        <v>84</v>
      </c>
      <c r="X2104" t="s">
        <v>84</v>
      </c>
    </row>
    <row r="2105" spans="1:24" hidden="1" x14ac:dyDescent="0.3">
      <c r="A2105">
        <v>1.1681312851159842</v>
      </c>
      <c r="B2105">
        <v>0</v>
      </c>
      <c r="C2105" t="s">
        <v>82</v>
      </c>
      <c r="D2105">
        <v>0.1</v>
      </c>
      <c r="E2105" t="s">
        <v>83</v>
      </c>
      <c r="F2105">
        <v>-25.610947900656932</v>
      </c>
      <c r="G2105" t="s">
        <v>57</v>
      </c>
      <c r="H2105" t="s">
        <v>84</v>
      </c>
      <c r="I2105" t="s">
        <v>84</v>
      </c>
      <c r="J2105" t="s">
        <v>84</v>
      </c>
      <c r="K2105" t="s">
        <v>84</v>
      </c>
      <c r="L2105" t="s">
        <v>84</v>
      </c>
      <c r="M2105" t="s">
        <v>84</v>
      </c>
      <c r="N2105" t="s">
        <v>84</v>
      </c>
      <c r="O2105" t="s">
        <v>84</v>
      </c>
      <c r="P2105" t="s">
        <v>84</v>
      </c>
      <c r="Q2105" t="s">
        <v>84</v>
      </c>
      <c r="R2105" t="s">
        <v>84</v>
      </c>
      <c r="S2105" t="s">
        <v>84</v>
      </c>
      <c r="T2105" t="s">
        <v>84</v>
      </c>
      <c r="U2105" t="s">
        <v>84</v>
      </c>
      <c r="V2105" t="s">
        <v>84</v>
      </c>
      <c r="W2105" t="s">
        <v>84</v>
      </c>
      <c r="X2105" t="s">
        <v>84</v>
      </c>
    </row>
    <row r="2106" spans="1:24" hidden="1" x14ac:dyDescent="0.3">
      <c r="A2106">
        <v>0.82795255933571033</v>
      </c>
      <c r="B2106">
        <v>0</v>
      </c>
      <c r="C2106" t="s">
        <v>82</v>
      </c>
      <c r="D2106">
        <v>0.1</v>
      </c>
      <c r="E2106" t="s">
        <v>83</v>
      </c>
      <c r="F2106">
        <v>-47.274243180557193</v>
      </c>
      <c r="G2106" t="s">
        <v>57</v>
      </c>
      <c r="H2106" t="s">
        <v>84</v>
      </c>
      <c r="I2106" t="s">
        <v>84</v>
      </c>
      <c r="J2106" t="s">
        <v>84</v>
      </c>
      <c r="K2106" t="s">
        <v>84</v>
      </c>
      <c r="L2106" t="s">
        <v>84</v>
      </c>
      <c r="M2106" t="s">
        <v>84</v>
      </c>
      <c r="N2106" t="s">
        <v>84</v>
      </c>
      <c r="O2106" t="s">
        <v>84</v>
      </c>
      <c r="P2106" t="s">
        <v>84</v>
      </c>
      <c r="Q2106" t="s">
        <v>84</v>
      </c>
      <c r="R2106" t="s">
        <v>84</v>
      </c>
      <c r="S2106" t="s">
        <v>84</v>
      </c>
      <c r="T2106" t="s">
        <v>84</v>
      </c>
      <c r="U2106" t="s">
        <v>84</v>
      </c>
      <c r="V2106" t="s">
        <v>84</v>
      </c>
      <c r="W2106" t="s">
        <v>84</v>
      </c>
      <c r="X2106" t="s">
        <v>84</v>
      </c>
    </row>
    <row r="2107" spans="1:24" hidden="1" x14ac:dyDescent="0.3">
      <c r="A2107">
        <v>0.8286232865536115</v>
      </c>
      <c r="B2107">
        <v>0</v>
      </c>
      <c r="C2107" t="s">
        <v>82</v>
      </c>
      <c r="D2107">
        <v>0.1</v>
      </c>
      <c r="E2107" t="s">
        <v>83</v>
      </c>
      <c r="F2107">
        <v>-47.231529863490323</v>
      </c>
      <c r="G2107" t="s">
        <v>57</v>
      </c>
      <c r="H2107" t="s">
        <v>84</v>
      </c>
      <c r="I2107" t="s">
        <v>84</v>
      </c>
      <c r="J2107" t="s">
        <v>84</v>
      </c>
      <c r="K2107" t="s">
        <v>84</v>
      </c>
      <c r="L2107" t="s">
        <v>84</v>
      </c>
      <c r="M2107" t="s">
        <v>84</v>
      </c>
      <c r="N2107" t="s">
        <v>84</v>
      </c>
      <c r="O2107" t="s">
        <v>84</v>
      </c>
      <c r="P2107" t="s">
        <v>84</v>
      </c>
      <c r="Q2107" t="s">
        <v>84</v>
      </c>
      <c r="R2107" t="s">
        <v>84</v>
      </c>
      <c r="S2107" t="s">
        <v>84</v>
      </c>
      <c r="T2107" t="s">
        <v>84</v>
      </c>
      <c r="U2107" t="s">
        <v>84</v>
      </c>
      <c r="V2107" t="s">
        <v>84</v>
      </c>
      <c r="W2107" t="s">
        <v>84</v>
      </c>
      <c r="X2107" t="s">
        <v>84</v>
      </c>
    </row>
    <row r="2108" spans="1:24" hidden="1" x14ac:dyDescent="0.3">
      <c r="A2108">
        <v>0.90359368293885112</v>
      </c>
      <c r="B2108">
        <v>0</v>
      </c>
      <c r="C2108" t="s">
        <v>82</v>
      </c>
      <c r="D2108">
        <v>0.1</v>
      </c>
      <c r="E2108" t="s">
        <v>83</v>
      </c>
      <c r="F2108">
        <v>-42.457257661666489</v>
      </c>
      <c r="G2108" t="s">
        <v>57</v>
      </c>
      <c r="H2108" t="s">
        <v>84</v>
      </c>
      <c r="I2108" t="s">
        <v>84</v>
      </c>
      <c r="J2108" t="s">
        <v>84</v>
      </c>
      <c r="K2108" t="s">
        <v>84</v>
      </c>
      <c r="L2108" t="s">
        <v>84</v>
      </c>
      <c r="M2108" t="s">
        <v>84</v>
      </c>
      <c r="N2108" t="s">
        <v>84</v>
      </c>
      <c r="O2108" t="s">
        <v>84</v>
      </c>
      <c r="P2108" t="s">
        <v>84</v>
      </c>
      <c r="Q2108" t="s">
        <v>84</v>
      </c>
      <c r="R2108" t="s">
        <v>84</v>
      </c>
      <c r="S2108" t="s">
        <v>84</v>
      </c>
      <c r="T2108" t="s">
        <v>84</v>
      </c>
      <c r="U2108" t="s">
        <v>84</v>
      </c>
      <c r="V2108" t="s">
        <v>84</v>
      </c>
      <c r="W2108" t="s">
        <v>84</v>
      </c>
      <c r="X2108" t="s">
        <v>84</v>
      </c>
    </row>
    <row r="2109" spans="1:24" hidden="1" x14ac:dyDescent="0.3">
      <c r="A2109">
        <v>0.922502164280943</v>
      </c>
      <c r="B2109">
        <v>0</v>
      </c>
      <c r="C2109" t="s">
        <v>82</v>
      </c>
      <c r="D2109">
        <v>0.1</v>
      </c>
      <c r="E2109" t="s">
        <v>83</v>
      </c>
      <c r="F2109">
        <v>-41.253125881618608</v>
      </c>
      <c r="G2109" t="s">
        <v>57</v>
      </c>
      <c r="H2109" t="s">
        <v>84</v>
      </c>
      <c r="I2109" t="s">
        <v>84</v>
      </c>
      <c r="J2109" t="s">
        <v>84</v>
      </c>
      <c r="K2109" t="s">
        <v>84</v>
      </c>
      <c r="L2109" t="s">
        <v>84</v>
      </c>
      <c r="M2109" t="s">
        <v>84</v>
      </c>
      <c r="N2109" t="s">
        <v>84</v>
      </c>
      <c r="O2109" t="s">
        <v>84</v>
      </c>
      <c r="P2109" t="s">
        <v>84</v>
      </c>
      <c r="Q2109" t="s">
        <v>84</v>
      </c>
      <c r="R2109" t="s">
        <v>84</v>
      </c>
      <c r="S2109" t="s">
        <v>84</v>
      </c>
      <c r="T2109" t="s">
        <v>84</v>
      </c>
      <c r="U2109" t="s">
        <v>84</v>
      </c>
      <c r="V2109" t="s">
        <v>84</v>
      </c>
      <c r="W2109" t="s">
        <v>84</v>
      </c>
      <c r="X2109" t="s">
        <v>84</v>
      </c>
    </row>
    <row r="2110" spans="1:24" hidden="1" x14ac:dyDescent="0.3">
      <c r="A2110">
        <v>1.0940345298951544</v>
      </c>
      <c r="B2110">
        <v>0</v>
      </c>
      <c r="C2110" t="s">
        <v>82</v>
      </c>
      <c r="D2110">
        <v>0.1</v>
      </c>
      <c r="E2110" t="s">
        <v>83</v>
      </c>
      <c r="F2110">
        <v>-30.329584799391558</v>
      </c>
      <c r="G2110" t="s">
        <v>57</v>
      </c>
      <c r="H2110" t="s">
        <v>84</v>
      </c>
      <c r="I2110" t="s">
        <v>84</v>
      </c>
      <c r="J2110" t="s">
        <v>84</v>
      </c>
      <c r="K2110" t="s">
        <v>84</v>
      </c>
      <c r="L2110" t="s">
        <v>84</v>
      </c>
      <c r="M2110" t="s">
        <v>84</v>
      </c>
      <c r="N2110" t="s">
        <v>84</v>
      </c>
      <c r="O2110" t="s">
        <v>84</v>
      </c>
      <c r="P2110" t="s">
        <v>84</v>
      </c>
      <c r="Q2110" t="s">
        <v>84</v>
      </c>
      <c r="R2110" t="s">
        <v>84</v>
      </c>
      <c r="S2110" t="s">
        <v>84</v>
      </c>
      <c r="T2110" t="s">
        <v>84</v>
      </c>
      <c r="U2110" t="s">
        <v>84</v>
      </c>
      <c r="V2110" t="s">
        <v>84</v>
      </c>
      <c r="W2110" t="s">
        <v>84</v>
      </c>
      <c r="X2110" t="s">
        <v>84</v>
      </c>
    </row>
    <row r="2111" spans="1:24" hidden="1" x14ac:dyDescent="0.3">
      <c r="A2111">
        <v>1.1334309440387003</v>
      </c>
      <c r="B2111">
        <v>0</v>
      </c>
      <c r="C2111" t="s">
        <v>82</v>
      </c>
      <c r="D2111">
        <v>0.1</v>
      </c>
      <c r="E2111" t="s">
        <v>83</v>
      </c>
      <c r="F2111">
        <v>-27.820738455155052</v>
      </c>
      <c r="G2111" t="s">
        <v>57</v>
      </c>
      <c r="H2111" t="s">
        <v>84</v>
      </c>
      <c r="I2111" t="s">
        <v>84</v>
      </c>
      <c r="J2111" t="s">
        <v>84</v>
      </c>
      <c r="K2111" t="s">
        <v>84</v>
      </c>
      <c r="L2111" t="s">
        <v>84</v>
      </c>
      <c r="M2111" t="s">
        <v>84</v>
      </c>
      <c r="N2111" t="s">
        <v>84</v>
      </c>
      <c r="O2111" t="s">
        <v>84</v>
      </c>
      <c r="P2111" t="s">
        <v>84</v>
      </c>
      <c r="Q2111" t="s">
        <v>84</v>
      </c>
      <c r="R2111" t="s">
        <v>84</v>
      </c>
      <c r="S2111" t="s">
        <v>84</v>
      </c>
      <c r="T2111" t="s">
        <v>84</v>
      </c>
      <c r="U2111" t="s">
        <v>84</v>
      </c>
      <c r="V2111" t="s">
        <v>84</v>
      </c>
      <c r="W2111" t="s">
        <v>84</v>
      </c>
      <c r="X2111" t="s">
        <v>84</v>
      </c>
    </row>
    <row r="2112" spans="1:24" hidden="1" x14ac:dyDescent="0.3">
      <c r="A2112">
        <v>0.88137202551454863</v>
      </c>
      <c r="B2112">
        <v>0</v>
      </c>
      <c r="C2112" t="s">
        <v>82</v>
      </c>
      <c r="D2112">
        <v>0.1</v>
      </c>
      <c r="E2112" t="s">
        <v>83</v>
      </c>
      <c r="F2112">
        <v>-43.87237944886018</v>
      </c>
      <c r="G2112" t="s">
        <v>57</v>
      </c>
      <c r="H2112" t="s">
        <v>84</v>
      </c>
      <c r="I2112" t="s">
        <v>84</v>
      </c>
      <c r="J2112" t="s">
        <v>84</v>
      </c>
      <c r="K2112" t="s">
        <v>84</v>
      </c>
      <c r="L2112" t="s">
        <v>84</v>
      </c>
      <c r="M2112" t="s">
        <v>84</v>
      </c>
      <c r="N2112" t="s">
        <v>84</v>
      </c>
      <c r="O2112" t="s">
        <v>84</v>
      </c>
      <c r="P2112" t="s">
        <v>84</v>
      </c>
      <c r="Q2112" t="s">
        <v>84</v>
      </c>
      <c r="R2112" t="s">
        <v>84</v>
      </c>
      <c r="S2112" t="s">
        <v>84</v>
      </c>
      <c r="T2112" t="s">
        <v>84</v>
      </c>
      <c r="U2112" t="s">
        <v>84</v>
      </c>
      <c r="V2112" t="s">
        <v>84</v>
      </c>
      <c r="W2112" t="s">
        <v>84</v>
      </c>
      <c r="X2112" t="s">
        <v>84</v>
      </c>
    </row>
    <row r="2113" spans="1:24" hidden="1" x14ac:dyDescent="0.3">
      <c r="A2113">
        <v>0.77257282044577147</v>
      </c>
      <c r="B2113">
        <v>0</v>
      </c>
      <c r="C2113" t="s">
        <v>82</v>
      </c>
      <c r="D2113">
        <v>0.1</v>
      </c>
      <c r="E2113" t="s">
        <v>83</v>
      </c>
      <c r="F2113">
        <v>-50.800941193035001</v>
      </c>
      <c r="G2113" t="s">
        <v>57</v>
      </c>
      <c r="H2113" t="s">
        <v>84</v>
      </c>
      <c r="I2113" t="s">
        <v>84</v>
      </c>
      <c r="J2113" t="s">
        <v>84</v>
      </c>
      <c r="K2113" t="s">
        <v>84</v>
      </c>
      <c r="L2113" t="s">
        <v>84</v>
      </c>
      <c r="M2113" t="s">
        <v>84</v>
      </c>
      <c r="N2113" t="s">
        <v>84</v>
      </c>
      <c r="O2113" t="s">
        <v>84</v>
      </c>
      <c r="P2113" t="s">
        <v>84</v>
      </c>
      <c r="Q2113" t="s">
        <v>84</v>
      </c>
      <c r="R2113" t="s">
        <v>84</v>
      </c>
      <c r="S2113" t="s">
        <v>84</v>
      </c>
      <c r="T2113" t="s">
        <v>84</v>
      </c>
      <c r="U2113" t="s">
        <v>84</v>
      </c>
      <c r="V2113" t="s">
        <v>84</v>
      </c>
      <c r="W2113" t="s">
        <v>84</v>
      </c>
      <c r="X2113" t="s">
        <v>84</v>
      </c>
    </row>
    <row r="2114" spans="1:24" hidden="1" x14ac:dyDescent="0.3">
      <c r="A2114">
        <v>0.43491748020704035</v>
      </c>
      <c r="B2114">
        <v>0</v>
      </c>
      <c r="C2114" t="s">
        <v>82</v>
      </c>
      <c r="D2114">
        <v>0.1</v>
      </c>
      <c r="E2114" t="s">
        <v>83</v>
      </c>
      <c r="F2114">
        <v>-72.303541985159498</v>
      </c>
      <c r="G2114" t="s">
        <v>57</v>
      </c>
      <c r="H2114" t="s">
        <v>84</v>
      </c>
      <c r="I2114" t="s">
        <v>84</v>
      </c>
      <c r="J2114" t="s">
        <v>84</v>
      </c>
      <c r="K2114" t="s">
        <v>84</v>
      </c>
      <c r="L2114" t="s">
        <v>84</v>
      </c>
      <c r="M2114" t="s">
        <v>84</v>
      </c>
      <c r="N2114" t="s">
        <v>84</v>
      </c>
      <c r="O2114" t="s">
        <v>84</v>
      </c>
      <c r="P2114" t="s">
        <v>84</v>
      </c>
      <c r="Q2114" t="s">
        <v>84</v>
      </c>
      <c r="R2114" t="s">
        <v>84</v>
      </c>
      <c r="S2114" t="s">
        <v>84</v>
      </c>
      <c r="T2114" t="s">
        <v>84</v>
      </c>
      <c r="U2114" t="s">
        <v>84</v>
      </c>
      <c r="V2114" t="s">
        <v>84</v>
      </c>
      <c r="W2114" t="s">
        <v>84</v>
      </c>
      <c r="X2114" t="s">
        <v>84</v>
      </c>
    </row>
    <row r="2115" spans="1:24" hidden="1" x14ac:dyDescent="0.3">
      <c r="A2115">
        <v>0.90667546934526311</v>
      </c>
      <c r="B2115">
        <v>0</v>
      </c>
      <c r="C2115" t="s">
        <v>82</v>
      </c>
      <c r="D2115">
        <v>0.1</v>
      </c>
      <c r="E2115" t="s">
        <v>83</v>
      </c>
      <c r="F2115">
        <v>-42.261003034753671</v>
      </c>
      <c r="G2115" t="s">
        <v>57</v>
      </c>
      <c r="H2115" t="s">
        <v>84</v>
      </c>
      <c r="I2115" t="s">
        <v>84</v>
      </c>
      <c r="J2115" t="s">
        <v>84</v>
      </c>
      <c r="K2115" t="s">
        <v>84</v>
      </c>
      <c r="L2115" t="s">
        <v>84</v>
      </c>
      <c r="M2115" t="s">
        <v>84</v>
      </c>
      <c r="N2115" t="s">
        <v>84</v>
      </c>
      <c r="O2115" t="s">
        <v>84</v>
      </c>
      <c r="P2115" t="s">
        <v>84</v>
      </c>
      <c r="Q2115" t="s">
        <v>84</v>
      </c>
      <c r="R2115" t="s">
        <v>84</v>
      </c>
      <c r="S2115" t="s">
        <v>84</v>
      </c>
      <c r="T2115" t="s">
        <v>84</v>
      </c>
      <c r="U2115" t="s">
        <v>84</v>
      </c>
      <c r="V2115" t="s">
        <v>84</v>
      </c>
      <c r="W2115" t="s">
        <v>84</v>
      </c>
      <c r="X2115" t="s">
        <v>84</v>
      </c>
    </row>
    <row r="2116" spans="1:24" hidden="1" x14ac:dyDescent="0.3">
      <c r="A2116">
        <v>0.99075298210885787</v>
      </c>
      <c r="B2116">
        <v>0</v>
      </c>
      <c r="C2116" t="s">
        <v>82</v>
      </c>
      <c r="D2116">
        <v>0.1</v>
      </c>
      <c r="E2116" t="s">
        <v>83</v>
      </c>
      <c r="F2116">
        <v>-36.906770546465147</v>
      </c>
      <c r="G2116" t="s">
        <v>57</v>
      </c>
      <c r="H2116" t="s">
        <v>84</v>
      </c>
      <c r="I2116" t="s">
        <v>84</v>
      </c>
      <c r="J2116" t="s">
        <v>84</v>
      </c>
      <c r="K2116" t="s">
        <v>84</v>
      </c>
      <c r="L2116" t="s">
        <v>84</v>
      </c>
      <c r="M2116" t="s">
        <v>84</v>
      </c>
      <c r="N2116" t="s">
        <v>84</v>
      </c>
      <c r="O2116" t="s">
        <v>84</v>
      </c>
      <c r="P2116" t="s">
        <v>84</v>
      </c>
      <c r="Q2116" t="s">
        <v>84</v>
      </c>
      <c r="R2116" t="s">
        <v>84</v>
      </c>
      <c r="S2116" t="s">
        <v>84</v>
      </c>
      <c r="T2116" t="s">
        <v>84</v>
      </c>
      <c r="U2116" t="s">
        <v>84</v>
      </c>
      <c r="V2116" t="s">
        <v>84</v>
      </c>
      <c r="W2116" t="s">
        <v>84</v>
      </c>
      <c r="X2116" t="s">
        <v>84</v>
      </c>
    </row>
    <row r="2117" spans="1:24" hidden="1" x14ac:dyDescent="0.3">
      <c r="A2117">
        <v>0.45140022206172653</v>
      </c>
      <c r="B2117">
        <v>0</v>
      </c>
      <c r="C2117" t="s">
        <v>82</v>
      </c>
      <c r="D2117">
        <v>0.1</v>
      </c>
      <c r="E2117" t="s">
        <v>83</v>
      </c>
      <c r="F2117">
        <v>-71.253886387204574</v>
      </c>
      <c r="G2117" t="s">
        <v>57</v>
      </c>
      <c r="H2117" t="s">
        <v>84</v>
      </c>
      <c r="I2117" t="s">
        <v>84</v>
      </c>
      <c r="J2117" t="s">
        <v>84</v>
      </c>
      <c r="K2117" t="s">
        <v>84</v>
      </c>
      <c r="L2117" t="s">
        <v>84</v>
      </c>
      <c r="M2117" t="s">
        <v>84</v>
      </c>
      <c r="N2117" t="s">
        <v>84</v>
      </c>
      <c r="O2117" t="s">
        <v>84</v>
      </c>
      <c r="P2117" t="s">
        <v>84</v>
      </c>
      <c r="Q2117" t="s">
        <v>84</v>
      </c>
      <c r="R2117" t="s">
        <v>84</v>
      </c>
      <c r="S2117" t="s">
        <v>84</v>
      </c>
      <c r="T2117" t="s">
        <v>84</v>
      </c>
      <c r="U2117" t="s">
        <v>84</v>
      </c>
      <c r="V2117" t="s">
        <v>84</v>
      </c>
      <c r="W2117" t="s">
        <v>84</v>
      </c>
      <c r="X2117" t="s">
        <v>84</v>
      </c>
    </row>
    <row r="2118" spans="1:24" hidden="1" x14ac:dyDescent="0.3">
      <c r="A2118">
        <v>1.130571083246567</v>
      </c>
      <c r="B2118">
        <v>0</v>
      </c>
      <c r="C2118" t="s">
        <v>82</v>
      </c>
      <c r="D2118">
        <v>0.1</v>
      </c>
      <c r="E2118" t="s">
        <v>83</v>
      </c>
      <c r="F2118">
        <v>-28.002860393137176</v>
      </c>
      <c r="G2118" t="s">
        <v>57</v>
      </c>
      <c r="H2118" t="s">
        <v>84</v>
      </c>
      <c r="I2118" t="s">
        <v>84</v>
      </c>
      <c r="J2118" t="s">
        <v>84</v>
      </c>
      <c r="K2118" t="s">
        <v>84</v>
      </c>
      <c r="L2118" t="s">
        <v>84</v>
      </c>
      <c r="M2118" t="s">
        <v>84</v>
      </c>
      <c r="N2118" t="s">
        <v>84</v>
      </c>
      <c r="O2118" t="s">
        <v>84</v>
      </c>
      <c r="P2118" t="s">
        <v>84</v>
      </c>
      <c r="Q2118" t="s">
        <v>84</v>
      </c>
      <c r="R2118" t="s">
        <v>84</v>
      </c>
      <c r="S2118" t="s">
        <v>84</v>
      </c>
      <c r="T2118" t="s">
        <v>84</v>
      </c>
      <c r="U2118" t="s">
        <v>84</v>
      </c>
      <c r="V2118" t="s">
        <v>84</v>
      </c>
      <c r="W2118" t="s">
        <v>84</v>
      </c>
      <c r="X2118" t="s">
        <v>84</v>
      </c>
    </row>
    <row r="2119" spans="1:24" hidden="1" x14ac:dyDescent="0.3">
      <c r="A2119">
        <v>0.6731786276908972</v>
      </c>
      <c r="B2119">
        <v>0</v>
      </c>
      <c r="C2119" t="s">
        <v>85</v>
      </c>
      <c r="D2119">
        <v>0.1</v>
      </c>
      <c r="E2119" t="s">
        <v>83</v>
      </c>
      <c r="F2119">
        <v>-57.130572012297186</v>
      </c>
      <c r="G2119" t="s">
        <v>57</v>
      </c>
      <c r="H2119" t="s">
        <v>84</v>
      </c>
      <c r="I2119" t="s">
        <v>84</v>
      </c>
      <c r="J2119" t="s">
        <v>84</v>
      </c>
      <c r="K2119" t="s">
        <v>84</v>
      </c>
      <c r="L2119" t="s">
        <v>84</v>
      </c>
      <c r="M2119" t="s">
        <v>84</v>
      </c>
      <c r="N2119" t="s">
        <v>84</v>
      </c>
      <c r="O2119" t="s">
        <v>84</v>
      </c>
      <c r="P2119" t="s">
        <v>84</v>
      </c>
      <c r="Q2119" t="s">
        <v>84</v>
      </c>
      <c r="R2119" t="s">
        <v>84</v>
      </c>
      <c r="S2119" t="s">
        <v>84</v>
      </c>
      <c r="T2119" t="s">
        <v>84</v>
      </c>
      <c r="U2119" t="s">
        <v>84</v>
      </c>
      <c r="V2119" t="s">
        <v>84</v>
      </c>
      <c r="W2119" t="s">
        <v>84</v>
      </c>
      <c r="X2119" t="s">
        <v>84</v>
      </c>
    </row>
    <row r="2120" spans="1:24" hidden="1" x14ac:dyDescent="0.3">
      <c r="A2120">
        <v>0.74290095537981693</v>
      </c>
      <c r="B2120">
        <v>0</v>
      </c>
      <c r="C2120" t="s">
        <v>85</v>
      </c>
      <c r="D2120">
        <v>0.1</v>
      </c>
      <c r="E2120" t="s">
        <v>83</v>
      </c>
      <c r="F2120">
        <v>-52.690507840551682</v>
      </c>
      <c r="G2120" t="s">
        <v>57</v>
      </c>
      <c r="H2120" t="s">
        <v>84</v>
      </c>
      <c r="I2120" t="s">
        <v>84</v>
      </c>
      <c r="J2120" t="s">
        <v>84</v>
      </c>
      <c r="K2120" t="s">
        <v>84</v>
      </c>
      <c r="L2120" t="s">
        <v>84</v>
      </c>
      <c r="M2120" t="s">
        <v>84</v>
      </c>
      <c r="N2120" t="s">
        <v>84</v>
      </c>
      <c r="O2120" t="s">
        <v>84</v>
      </c>
      <c r="P2120" t="s">
        <v>84</v>
      </c>
      <c r="Q2120" t="s">
        <v>84</v>
      </c>
      <c r="R2120" t="s">
        <v>84</v>
      </c>
      <c r="S2120" t="s">
        <v>84</v>
      </c>
      <c r="T2120" t="s">
        <v>84</v>
      </c>
      <c r="U2120" t="s">
        <v>84</v>
      </c>
      <c r="V2120" t="s">
        <v>84</v>
      </c>
      <c r="W2120" t="s">
        <v>84</v>
      </c>
      <c r="X2120" t="s">
        <v>84</v>
      </c>
    </row>
    <row r="2121" spans="1:24" hidden="1" x14ac:dyDescent="0.3">
      <c r="A2121">
        <v>0.11958965621152615</v>
      </c>
      <c r="B2121">
        <v>0</v>
      </c>
      <c r="C2121" t="s">
        <v>85</v>
      </c>
      <c r="D2121">
        <v>0.1</v>
      </c>
      <c r="E2121" t="s">
        <v>83</v>
      </c>
      <c r="F2121">
        <v>-92.384279678308218</v>
      </c>
      <c r="G2121" t="s">
        <v>57</v>
      </c>
      <c r="H2121" t="s">
        <v>84</v>
      </c>
      <c r="I2121" t="s">
        <v>84</v>
      </c>
      <c r="J2121" t="s">
        <v>84</v>
      </c>
      <c r="K2121" t="s">
        <v>84</v>
      </c>
      <c r="L2121" t="s">
        <v>84</v>
      </c>
      <c r="M2121" t="s">
        <v>84</v>
      </c>
      <c r="N2121" t="s">
        <v>84</v>
      </c>
      <c r="O2121" t="s">
        <v>84</v>
      </c>
      <c r="P2121" t="s">
        <v>84</v>
      </c>
      <c r="Q2121" t="s">
        <v>84</v>
      </c>
      <c r="R2121" t="s">
        <v>84</v>
      </c>
      <c r="S2121" t="s">
        <v>84</v>
      </c>
      <c r="T2121" t="s">
        <v>84</v>
      </c>
      <c r="U2121" t="s">
        <v>84</v>
      </c>
      <c r="V2121" t="s">
        <v>84</v>
      </c>
      <c r="W2121" t="s">
        <v>84</v>
      </c>
      <c r="X2121" t="s">
        <v>84</v>
      </c>
    </row>
    <row r="2122" spans="1:24" hidden="1" x14ac:dyDescent="0.3">
      <c r="A2122">
        <v>0.96012754730410776</v>
      </c>
      <c r="B2122">
        <v>0</v>
      </c>
      <c r="C2122" t="s">
        <v>85</v>
      </c>
      <c r="D2122">
        <v>0.1</v>
      </c>
      <c r="E2122" t="s">
        <v>83</v>
      </c>
      <c r="F2122">
        <v>-38.85706251645496</v>
      </c>
      <c r="G2122" t="s">
        <v>57</v>
      </c>
      <c r="H2122" t="s">
        <v>84</v>
      </c>
      <c r="I2122" t="s">
        <v>84</v>
      </c>
      <c r="J2122" t="s">
        <v>84</v>
      </c>
      <c r="K2122" t="s">
        <v>84</v>
      </c>
      <c r="L2122" t="s">
        <v>84</v>
      </c>
      <c r="M2122" t="s">
        <v>84</v>
      </c>
      <c r="N2122" t="s">
        <v>84</v>
      </c>
      <c r="O2122" t="s">
        <v>84</v>
      </c>
      <c r="P2122" t="s">
        <v>84</v>
      </c>
      <c r="Q2122" t="s">
        <v>84</v>
      </c>
      <c r="R2122" t="s">
        <v>84</v>
      </c>
      <c r="S2122" t="s">
        <v>84</v>
      </c>
      <c r="T2122" t="s">
        <v>84</v>
      </c>
      <c r="U2122" t="s">
        <v>84</v>
      </c>
      <c r="V2122" t="s">
        <v>84</v>
      </c>
      <c r="W2122" t="s">
        <v>84</v>
      </c>
      <c r="X2122" t="s">
        <v>84</v>
      </c>
    </row>
    <row r="2123" spans="1:24" hidden="1" x14ac:dyDescent="0.3">
      <c r="A2123">
        <v>1.2729471024487378</v>
      </c>
      <c r="B2123">
        <v>0</v>
      </c>
      <c r="C2123" t="s">
        <v>85</v>
      </c>
      <c r="D2123">
        <v>0.1</v>
      </c>
      <c r="E2123" t="s">
        <v>83</v>
      </c>
      <c r="F2123">
        <v>-18.936056648491515</v>
      </c>
      <c r="G2123" t="s">
        <v>57</v>
      </c>
      <c r="H2123" t="s">
        <v>84</v>
      </c>
      <c r="I2123" t="s">
        <v>84</v>
      </c>
      <c r="J2123" t="s">
        <v>84</v>
      </c>
      <c r="K2123" t="s">
        <v>84</v>
      </c>
      <c r="L2123" t="s">
        <v>84</v>
      </c>
      <c r="M2123" t="s">
        <v>84</v>
      </c>
      <c r="N2123" t="s">
        <v>84</v>
      </c>
      <c r="O2123" t="s">
        <v>84</v>
      </c>
      <c r="P2123" t="s">
        <v>84</v>
      </c>
      <c r="Q2123" t="s">
        <v>84</v>
      </c>
      <c r="R2123" t="s">
        <v>84</v>
      </c>
      <c r="S2123" t="s">
        <v>84</v>
      </c>
      <c r="T2123" t="s">
        <v>84</v>
      </c>
      <c r="U2123" t="s">
        <v>84</v>
      </c>
      <c r="V2123" t="s">
        <v>84</v>
      </c>
      <c r="W2123" t="s">
        <v>84</v>
      </c>
      <c r="X2123" t="s">
        <v>84</v>
      </c>
    </row>
    <row r="2124" spans="1:24" hidden="1" x14ac:dyDescent="0.3">
      <c r="A2124">
        <v>1.0310555256059379</v>
      </c>
      <c r="B2124">
        <v>0</v>
      </c>
      <c r="C2124" t="s">
        <v>85</v>
      </c>
      <c r="D2124">
        <v>0.1</v>
      </c>
      <c r="E2124" t="s">
        <v>83</v>
      </c>
      <c r="F2124">
        <v>-34.340219983064515</v>
      </c>
      <c r="G2124" t="s">
        <v>57</v>
      </c>
      <c r="H2124" t="s">
        <v>84</v>
      </c>
      <c r="I2124" t="s">
        <v>84</v>
      </c>
      <c r="J2124" t="s">
        <v>84</v>
      </c>
      <c r="K2124" t="s">
        <v>84</v>
      </c>
      <c r="L2124" t="s">
        <v>84</v>
      </c>
      <c r="M2124" t="s">
        <v>84</v>
      </c>
      <c r="N2124" t="s">
        <v>84</v>
      </c>
      <c r="O2124" t="s">
        <v>84</v>
      </c>
      <c r="P2124" t="s">
        <v>84</v>
      </c>
      <c r="Q2124" t="s">
        <v>84</v>
      </c>
      <c r="R2124" t="s">
        <v>84</v>
      </c>
      <c r="S2124" t="s">
        <v>84</v>
      </c>
      <c r="T2124" t="s">
        <v>84</v>
      </c>
      <c r="U2124" t="s">
        <v>84</v>
      </c>
      <c r="V2124" t="s">
        <v>84</v>
      </c>
      <c r="W2124" t="s">
        <v>84</v>
      </c>
      <c r="X2124" t="s">
        <v>84</v>
      </c>
    </row>
    <row r="2125" spans="1:24" hidden="1" x14ac:dyDescent="0.3">
      <c r="A2125">
        <v>1.0945592689856876</v>
      </c>
      <c r="B2125">
        <v>0</v>
      </c>
      <c r="C2125" t="s">
        <v>85</v>
      </c>
      <c r="D2125">
        <v>0.1</v>
      </c>
      <c r="E2125" t="s">
        <v>83</v>
      </c>
      <c r="F2125">
        <v>-30.296168312699006</v>
      </c>
      <c r="G2125" t="s">
        <v>57</v>
      </c>
      <c r="H2125" t="s">
        <v>84</v>
      </c>
      <c r="I2125" t="s">
        <v>84</v>
      </c>
      <c r="J2125" t="s">
        <v>84</v>
      </c>
      <c r="K2125" t="s">
        <v>84</v>
      </c>
      <c r="L2125" t="s">
        <v>84</v>
      </c>
      <c r="M2125" t="s">
        <v>84</v>
      </c>
      <c r="N2125" t="s">
        <v>84</v>
      </c>
      <c r="O2125" t="s">
        <v>84</v>
      </c>
      <c r="P2125" t="s">
        <v>84</v>
      </c>
      <c r="Q2125" t="s">
        <v>84</v>
      </c>
      <c r="R2125" t="s">
        <v>84</v>
      </c>
      <c r="S2125" t="s">
        <v>84</v>
      </c>
      <c r="T2125" t="s">
        <v>84</v>
      </c>
      <c r="U2125" t="s">
        <v>84</v>
      </c>
      <c r="V2125" t="s">
        <v>84</v>
      </c>
      <c r="W2125" t="s">
        <v>84</v>
      </c>
      <c r="X2125" t="s">
        <v>84</v>
      </c>
    </row>
    <row r="2126" spans="1:24" hidden="1" x14ac:dyDescent="0.3">
      <c r="A2126">
        <v>1.366269137293233</v>
      </c>
      <c r="B2126">
        <v>0</v>
      </c>
      <c r="C2126" t="s">
        <v>85</v>
      </c>
      <c r="D2126">
        <v>0.1</v>
      </c>
      <c r="E2126" t="s">
        <v>83</v>
      </c>
      <c r="F2126">
        <v>-12.993113590190861</v>
      </c>
      <c r="G2126" t="s">
        <v>57</v>
      </c>
      <c r="H2126" t="s">
        <v>84</v>
      </c>
      <c r="I2126" t="s">
        <v>84</v>
      </c>
      <c r="J2126" t="s">
        <v>84</v>
      </c>
      <c r="K2126" t="s">
        <v>84</v>
      </c>
      <c r="L2126" t="s">
        <v>84</v>
      </c>
      <c r="M2126" t="s">
        <v>84</v>
      </c>
      <c r="N2126" t="s">
        <v>84</v>
      </c>
      <c r="O2126" t="s">
        <v>84</v>
      </c>
      <c r="P2126" t="s">
        <v>84</v>
      </c>
      <c r="Q2126" t="s">
        <v>84</v>
      </c>
      <c r="R2126" t="s">
        <v>84</v>
      </c>
      <c r="S2126" t="s">
        <v>84</v>
      </c>
      <c r="T2126" t="s">
        <v>84</v>
      </c>
      <c r="U2126" t="s">
        <v>84</v>
      </c>
      <c r="V2126" t="s">
        <v>84</v>
      </c>
      <c r="W2126" t="s">
        <v>84</v>
      </c>
      <c r="X2126" t="s">
        <v>84</v>
      </c>
    </row>
    <row r="2127" spans="1:24" hidden="1" x14ac:dyDescent="0.3">
      <c r="A2127">
        <v>1.0609955704104588</v>
      </c>
      <c r="B2127">
        <v>0</v>
      </c>
      <c r="C2127" t="s">
        <v>85</v>
      </c>
      <c r="D2127">
        <v>0.1</v>
      </c>
      <c r="E2127" t="s">
        <v>83</v>
      </c>
      <c r="F2127">
        <v>-32.433575086896852</v>
      </c>
      <c r="G2127" t="s">
        <v>57</v>
      </c>
      <c r="H2127" t="s">
        <v>84</v>
      </c>
      <c r="I2127" t="s">
        <v>84</v>
      </c>
      <c r="J2127" t="s">
        <v>84</v>
      </c>
      <c r="K2127" t="s">
        <v>84</v>
      </c>
      <c r="L2127" t="s">
        <v>84</v>
      </c>
      <c r="M2127" t="s">
        <v>84</v>
      </c>
      <c r="N2127" t="s">
        <v>84</v>
      </c>
      <c r="O2127" t="s">
        <v>84</v>
      </c>
      <c r="P2127" t="s">
        <v>84</v>
      </c>
      <c r="Q2127" t="s">
        <v>84</v>
      </c>
      <c r="R2127" t="s">
        <v>84</v>
      </c>
      <c r="S2127" t="s">
        <v>84</v>
      </c>
      <c r="T2127" t="s">
        <v>84</v>
      </c>
      <c r="U2127" t="s">
        <v>84</v>
      </c>
      <c r="V2127" t="s">
        <v>84</v>
      </c>
      <c r="W2127" t="s">
        <v>84</v>
      </c>
      <c r="X2127" t="s">
        <v>84</v>
      </c>
    </row>
    <row r="2128" spans="1:24" hidden="1" x14ac:dyDescent="0.3">
      <c r="A2128">
        <v>1.3201507259927403</v>
      </c>
      <c r="B2128">
        <v>0</v>
      </c>
      <c r="C2128" t="s">
        <v>85</v>
      </c>
      <c r="D2128">
        <v>0.1</v>
      </c>
      <c r="E2128" t="s">
        <v>83</v>
      </c>
      <c r="F2128">
        <v>-15.930030822598212</v>
      </c>
      <c r="G2128" t="s">
        <v>57</v>
      </c>
      <c r="H2128" t="s">
        <v>84</v>
      </c>
      <c r="I2128" t="s">
        <v>84</v>
      </c>
      <c r="J2128" t="s">
        <v>84</v>
      </c>
      <c r="K2128" t="s">
        <v>84</v>
      </c>
      <c r="L2128" t="s">
        <v>84</v>
      </c>
      <c r="M2128" t="s">
        <v>84</v>
      </c>
      <c r="N2128" t="s">
        <v>84</v>
      </c>
      <c r="O2128" t="s">
        <v>84</v>
      </c>
      <c r="P2128" t="s">
        <v>84</v>
      </c>
      <c r="Q2128" t="s">
        <v>84</v>
      </c>
      <c r="R2128" t="s">
        <v>84</v>
      </c>
      <c r="S2128" t="s">
        <v>84</v>
      </c>
      <c r="T2128" t="s">
        <v>84</v>
      </c>
      <c r="U2128" t="s">
        <v>84</v>
      </c>
      <c r="V2128" t="s">
        <v>84</v>
      </c>
      <c r="W2128" t="s">
        <v>84</v>
      </c>
      <c r="X2128" t="s">
        <v>84</v>
      </c>
    </row>
    <row r="2129" spans="1:24" hidden="1" x14ac:dyDescent="0.3">
      <c r="A2129">
        <v>0.881605118728921</v>
      </c>
      <c r="B2129">
        <v>0</v>
      </c>
      <c r="C2129" t="s">
        <v>85</v>
      </c>
      <c r="D2129">
        <v>0.1</v>
      </c>
      <c r="E2129" t="s">
        <v>83</v>
      </c>
      <c r="F2129">
        <v>-43.857535583715155</v>
      </c>
      <c r="G2129" t="s">
        <v>57</v>
      </c>
      <c r="H2129" t="s">
        <v>84</v>
      </c>
      <c r="I2129" t="s">
        <v>84</v>
      </c>
      <c r="J2129" t="s">
        <v>84</v>
      </c>
      <c r="K2129" t="s">
        <v>84</v>
      </c>
      <c r="L2129" t="s">
        <v>84</v>
      </c>
      <c r="M2129" t="s">
        <v>84</v>
      </c>
      <c r="N2129" t="s">
        <v>84</v>
      </c>
      <c r="O2129" t="s">
        <v>84</v>
      </c>
      <c r="P2129" t="s">
        <v>84</v>
      </c>
      <c r="Q2129" t="s">
        <v>84</v>
      </c>
      <c r="R2129" t="s">
        <v>84</v>
      </c>
      <c r="S2129" t="s">
        <v>84</v>
      </c>
      <c r="T2129" t="s">
        <v>84</v>
      </c>
      <c r="U2129" t="s">
        <v>84</v>
      </c>
      <c r="V2129" t="s">
        <v>84</v>
      </c>
      <c r="W2129" t="s">
        <v>84</v>
      </c>
      <c r="X2129" t="s">
        <v>84</v>
      </c>
    </row>
    <row r="2130" spans="1:24" hidden="1" x14ac:dyDescent="0.3">
      <c r="A2130">
        <v>0.5674525089705621</v>
      </c>
      <c r="B2130">
        <v>0</v>
      </c>
      <c r="C2130" t="s">
        <v>85</v>
      </c>
      <c r="D2130">
        <v>0.1</v>
      </c>
      <c r="E2130" t="s">
        <v>83</v>
      </c>
      <c r="F2130">
        <v>-63.863433167511815</v>
      </c>
      <c r="G2130" t="s">
        <v>57</v>
      </c>
      <c r="H2130" t="s">
        <v>84</v>
      </c>
      <c r="I2130" t="s">
        <v>84</v>
      </c>
      <c r="J2130" t="s">
        <v>84</v>
      </c>
      <c r="K2130" t="s">
        <v>84</v>
      </c>
      <c r="L2130" t="s">
        <v>84</v>
      </c>
      <c r="M2130" t="s">
        <v>84</v>
      </c>
      <c r="N2130" t="s">
        <v>84</v>
      </c>
      <c r="O2130" t="s">
        <v>84</v>
      </c>
      <c r="P2130" t="s">
        <v>84</v>
      </c>
      <c r="Q2130" t="s">
        <v>84</v>
      </c>
      <c r="R2130" t="s">
        <v>84</v>
      </c>
      <c r="S2130" t="s">
        <v>84</v>
      </c>
      <c r="T2130" t="s">
        <v>84</v>
      </c>
      <c r="U2130" t="s">
        <v>84</v>
      </c>
      <c r="V2130" t="s">
        <v>84</v>
      </c>
      <c r="W2130" t="s">
        <v>84</v>
      </c>
      <c r="X2130" t="s">
        <v>84</v>
      </c>
    </row>
    <row r="2131" spans="1:24" hidden="1" x14ac:dyDescent="0.3">
      <c r="A2131">
        <v>1.1305106950364996</v>
      </c>
      <c r="B2131">
        <v>0</v>
      </c>
      <c r="C2131" t="s">
        <v>85</v>
      </c>
      <c r="D2131">
        <v>0.1</v>
      </c>
      <c r="E2131" t="s">
        <v>83</v>
      </c>
      <c r="F2131">
        <v>-28.00670604110682</v>
      </c>
      <c r="G2131" t="s">
        <v>57</v>
      </c>
      <c r="H2131" t="s">
        <v>84</v>
      </c>
      <c r="I2131" t="s">
        <v>84</v>
      </c>
      <c r="J2131" t="s">
        <v>84</v>
      </c>
      <c r="K2131" t="s">
        <v>84</v>
      </c>
      <c r="L2131" t="s">
        <v>84</v>
      </c>
      <c r="M2131" t="s">
        <v>84</v>
      </c>
      <c r="N2131" t="s">
        <v>84</v>
      </c>
      <c r="O2131" t="s">
        <v>84</v>
      </c>
      <c r="P2131" t="s">
        <v>84</v>
      </c>
      <c r="Q2131" t="s">
        <v>84</v>
      </c>
      <c r="R2131" t="s">
        <v>84</v>
      </c>
      <c r="S2131" t="s">
        <v>84</v>
      </c>
      <c r="T2131" t="s">
        <v>84</v>
      </c>
      <c r="U2131" t="s">
        <v>84</v>
      </c>
      <c r="V2131" t="s">
        <v>84</v>
      </c>
      <c r="W2131" t="s">
        <v>84</v>
      </c>
      <c r="X2131" t="s">
        <v>84</v>
      </c>
    </row>
    <row r="2132" spans="1:24" hidden="1" x14ac:dyDescent="0.3">
      <c r="A2132">
        <v>0.83396350229722971</v>
      </c>
      <c r="B2132">
        <v>0</v>
      </c>
      <c r="C2132" t="s">
        <v>85</v>
      </c>
      <c r="D2132">
        <v>0.1</v>
      </c>
      <c r="E2132" t="s">
        <v>83</v>
      </c>
      <c r="F2132">
        <v>-46.891453716026895</v>
      </c>
      <c r="G2132" t="s">
        <v>57</v>
      </c>
      <c r="H2132" t="s">
        <v>84</v>
      </c>
      <c r="I2132" t="s">
        <v>84</v>
      </c>
      <c r="J2132" t="s">
        <v>84</v>
      </c>
      <c r="K2132" t="s">
        <v>84</v>
      </c>
      <c r="L2132" t="s">
        <v>84</v>
      </c>
      <c r="M2132" t="s">
        <v>84</v>
      </c>
      <c r="N2132" t="s">
        <v>84</v>
      </c>
      <c r="O2132" t="s">
        <v>84</v>
      </c>
      <c r="P2132" t="s">
        <v>84</v>
      </c>
      <c r="Q2132" t="s">
        <v>84</v>
      </c>
      <c r="R2132" t="s">
        <v>84</v>
      </c>
      <c r="S2132" t="s">
        <v>84</v>
      </c>
      <c r="T2132" t="s">
        <v>84</v>
      </c>
      <c r="U2132" t="s">
        <v>84</v>
      </c>
      <c r="V2132" t="s">
        <v>84</v>
      </c>
      <c r="W2132" t="s">
        <v>84</v>
      </c>
      <c r="X2132" t="s">
        <v>84</v>
      </c>
    </row>
    <row r="2133" spans="1:24" hidden="1" x14ac:dyDescent="0.3">
      <c r="A2133">
        <v>0.67733126434319346</v>
      </c>
      <c r="B2133">
        <v>0</v>
      </c>
      <c r="C2133" t="s">
        <v>85</v>
      </c>
      <c r="D2133">
        <v>0.1</v>
      </c>
      <c r="E2133" t="s">
        <v>83</v>
      </c>
      <c r="F2133">
        <v>-56.866123394052515</v>
      </c>
      <c r="G2133" t="s">
        <v>57</v>
      </c>
      <c r="H2133" t="s">
        <v>84</v>
      </c>
      <c r="I2133" t="s">
        <v>84</v>
      </c>
      <c r="J2133" t="s">
        <v>84</v>
      </c>
      <c r="K2133" t="s">
        <v>84</v>
      </c>
      <c r="L2133" t="s">
        <v>84</v>
      </c>
      <c r="M2133" t="s">
        <v>84</v>
      </c>
      <c r="N2133" t="s">
        <v>84</v>
      </c>
      <c r="O2133" t="s">
        <v>84</v>
      </c>
      <c r="P2133" t="s">
        <v>84</v>
      </c>
      <c r="Q2133" t="s">
        <v>84</v>
      </c>
      <c r="R2133" t="s">
        <v>84</v>
      </c>
      <c r="S2133" t="s">
        <v>84</v>
      </c>
      <c r="T2133" t="s">
        <v>84</v>
      </c>
      <c r="U2133" t="s">
        <v>84</v>
      </c>
      <c r="V2133" t="s">
        <v>84</v>
      </c>
      <c r="W2133" t="s">
        <v>84</v>
      </c>
      <c r="X2133" t="s">
        <v>84</v>
      </c>
    </row>
    <row r="2134" spans="1:24" hidden="1" x14ac:dyDescent="0.3">
      <c r="A2134">
        <v>0.87596318930227213</v>
      </c>
      <c r="B2134">
        <v>0</v>
      </c>
      <c r="C2134" t="s">
        <v>85</v>
      </c>
      <c r="D2134">
        <v>0.1</v>
      </c>
      <c r="E2134" t="s">
        <v>83</v>
      </c>
      <c r="F2134">
        <v>-44.216825491799518</v>
      </c>
      <c r="G2134" t="s">
        <v>57</v>
      </c>
      <c r="H2134" t="s">
        <v>84</v>
      </c>
      <c r="I2134" t="s">
        <v>84</v>
      </c>
      <c r="J2134" t="s">
        <v>84</v>
      </c>
      <c r="K2134" t="s">
        <v>84</v>
      </c>
      <c r="L2134" t="s">
        <v>84</v>
      </c>
      <c r="M2134" t="s">
        <v>84</v>
      </c>
      <c r="N2134" t="s">
        <v>84</v>
      </c>
      <c r="O2134" t="s">
        <v>84</v>
      </c>
      <c r="P2134" t="s">
        <v>84</v>
      </c>
      <c r="Q2134" t="s">
        <v>84</v>
      </c>
      <c r="R2134" t="s">
        <v>84</v>
      </c>
      <c r="S2134" t="s">
        <v>84</v>
      </c>
      <c r="T2134" t="s">
        <v>84</v>
      </c>
      <c r="U2134" t="s">
        <v>84</v>
      </c>
      <c r="V2134" t="s">
        <v>84</v>
      </c>
      <c r="W2134" t="s">
        <v>84</v>
      </c>
      <c r="X2134" t="s">
        <v>84</v>
      </c>
    </row>
    <row r="2135" spans="1:24" hidden="1" x14ac:dyDescent="0.3">
      <c r="A2135">
        <v>0.50484465624197683</v>
      </c>
      <c r="B2135">
        <v>0</v>
      </c>
      <c r="C2135" t="s">
        <v>85</v>
      </c>
      <c r="D2135">
        <v>0.1</v>
      </c>
      <c r="E2135" t="s">
        <v>83</v>
      </c>
      <c r="F2135">
        <v>-67.850432640770748</v>
      </c>
      <c r="G2135" t="s">
        <v>57</v>
      </c>
      <c r="H2135" t="s">
        <v>84</v>
      </c>
      <c r="I2135" t="s">
        <v>84</v>
      </c>
      <c r="J2135" t="s">
        <v>84</v>
      </c>
      <c r="K2135" t="s">
        <v>84</v>
      </c>
      <c r="L2135" t="s">
        <v>84</v>
      </c>
      <c r="M2135" t="s">
        <v>84</v>
      </c>
      <c r="N2135" t="s">
        <v>84</v>
      </c>
      <c r="O2135" t="s">
        <v>84</v>
      </c>
      <c r="P2135" t="s">
        <v>84</v>
      </c>
      <c r="Q2135" t="s">
        <v>84</v>
      </c>
      <c r="R2135" t="s">
        <v>84</v>
      </c>
      <c r="S2135" t="s">
        <v>84</v>
      </c>
      <c r="T2135" t="s">
        <v>84</v>
      </c>
      <c r="U2135" t="s">
        <v>84</v>
      </c>
      <c r="V2135" t="s">
        <v>84</v>
      </c>
      <c r="W2135" t="s">
        <v>84</v>
      </c>
      <c r="X2135" t="s">
        <v>84</v>
      </c>
    </row>
    <row r="2136" spans="1:24" hidden="1" x14ac:dyDescent="0.3">
      <c r="A2136">
        <v>1.4535966024967506</v>
      </c>
      <c r="B2136">
        <v>0</v>
      </c>
      <c r="C2136" t="s">
        <v>85</v>
      </c>
      <c r="D2136">
        <v>0.1</v>
      </c>
      <c r="E2136" t="s">
        <v>83</v>
      </c>
      <c r="F2136">
        <v>-7.4319173090014274</v>
      </c>
      <c r="G2136" t="s">
        <v>57</v>
      </c>
      <c r="H2136" t="s">
        <v>84</v>
      </c>
      <c r="I2136" t="s">
        <v>84</v>
      </c>
      <c r="J2136" t="s">
        <v>84</v>
      </c>
      <c r="K2136" t="s">
        <v>84</v>
      </c>
      <c r="L2136" t="s">
        <v>84</v>
      </c>
      <c r="M2136" t="s">
        <v>84</v>
      </c>
      <c r="N2136" t="s">
        <v>84</v>
      </c>
      <c r="O2136" t="s">
        <v>84</v>
      </c>
      <c r="P2136" t="s">
        <v>84</v>
      </c>
      <c r="Q2136" t="s">
        <v>84</v>
      </c>
      <c r="R2136" t="s">
        <v>84</v>
      </c>
      <c r="S2136" t="s">
        <v>84</v>
      </c>
      <c r="T2136" t="s">
        <v>84</v>
      </c>
      <c r="U2136" t="s">
        <v>84</v>
      </c>
      <c r="V2136" t="s">
        <v>84</v>
      </c>
      <c r="W2136" t="s">
        <v>84</v>
      </c>
      <c r="X2136" t="s">
        <v>84</v>
      </c>
    </row>
    <row r="2137" spans="1:24" hidden="1" x14ac:dyDescent="0.3">
      <c r="A2137">
        <v>0.7190238756431625</v>
      </c>
      <c r="B2137">
        <v>0</v>
      </c>
      <c r="C2137" t="s">
        <v>85</v>
      </c>
      <c r="D2137">
        <v>0.1</v>
      </c>
      <c r="E2137" t="s">
        <v>83</v>
      </c>
      <c r="F2137">
        <v>-54.211050395264436</v>
      </c>
      <c r="G2137" t="s">
        <v>57</v>
      </c>
      <c r="H2137" t="s">
        <v>84</v>
      </c>
      <c r="I2137" t="s">
        <v>84</v>
      </c>
      <c r="J2137" t="s">
        <v>84</v>
      </c>
      <c r="K2137" t="s">
        <v>84</v>
      </c>
      <c r="L2137" t="s">
        <v>84</v>
      </c>
      <c r="M2137" t="s">
        <v>84</v>
      </c>
      <c r="N2137" t="s">
        <v>84</v>
      </c>
      <c r="O2137" t="s">
        <v>84</v>
      </c>
      <c r="P2137" t="s">
        <v>84</v>
      </c>
      <c r="Q2137" t="s">
        <v>84</v>
      </c>
      <c r="R2137" t="s">
        <v>84</v>
      </c>
      <c r="S2137" t="s">
        <v>84</v>
      </c>
      <c r="T2137" t="s">
        <v>84</v>
      </c>
      <c r="U2137" t="s">
        <v>84</v>
      </c>
      <c r="V2137" t="s">
        <v>84</v>
      </c>
      <c r="W2137" t="s">
        <v>84</v>
      </c>
      <c r="X2137" t="s">
        <v>84</v>
      </c>
    </row>
    <row r="2138" spans="1:24" hidden="1" x14ac:dyDescent="0.3">
      <c r="A2138">
        <v>0.90091678325880742</v>
      </c>
      <c r="B2138">
        <v>0</v>
      </c>
      <c r="C2138" t="s">
        <v>85</v>
      </c>
      <c r="D2138">
        <v>0.1</v>
      </c>
      <c r="E2138" t="s">
        <v>83</v>
      </c>
      <c r="F2138">
        <v>-42.627728252002328</v>
      </c>
      <c r="G2138" t="s">
        <v>57</v>
      </c>
      <c r="H2138" t="s">
        <v>84</v>
      </c>
      <c r="I2138" t="s">
        <v>84</v>
      </c>
      <c r="J2138" t="s">
        <v>84</v>
      </c>
      <c r="K2138" t="s">
        <v>84</v>
      </c>
      <c r="L2138" t="s">
        <v>84</v>
      </c>
      <c r="M2138" t="s">
        <v>84</v>
      </c>
      <c r="N2138" t="s">
        <v>84</v>
      </c>
      <c r="O2138" t="s">
        <v>84</v>
      </c>
      <c r="P2138" t="s">
        <v>84</v>
      </c>
      <c r="Q2138" t="s">
        <v>84</v>
      </c>
      <c r="R2138" t="s">
        <v>84</v>
      </c>
      <c r="S2138" t="s">
        <v>84</v>
      </c>
      <c r="T2138" t="s">
        <v>84</v>
      </c>
      <c r="U2138" t="s">
        <v>84</v>
      </c>
      <c r="V2138" t="s">
        <v>84</v>
      </c>
      <c r="W2138" t="s">
        <v>84</v>
      </c>
      <c r="X2138" t="s">
        <v>84</v>
      </c>
    </row>
    <row r="2139" spans="1:24" hidden="1" x14ac:dyDescent="0.3">
      <c r="A2139">
        <v>0.19506500185104322</v>
      </c>
      <c r="B2139">
        <v>0</v>
      </c>
      <c r="C2139" t="s">
        <v>85</v>
      </c>
      <c r="D2139">
        <v>0.1</v>
      </c>
      <c r="E2139" t="s">
        <v>83</v>
      </c>
      <c r="F2139">
        <v>-87.577851248102718</v>
      </c>
      <c r="G2139" t="s">
        <v>57</v>
      </c>
      <c r="H2139" t="s">
        <v>84</v>
      </c>
      <c r="I2139" t="s">
        <v>84</v>
      </c>
      <c r="J2139" t="s">
        <v>84</v>
      </c>
      <c r="K2139" t="s">
        <v>84</v>
      </c>
      <c r="L2139" t="s">
        <v>84</v>
      </c>
      <c r="M2139" t="s">
        <v>84</v>
      </c>
      <c r="N2139" t="s">
        <v>84</v>
      </c>
      <c r="O2139" t="s">
        <v>84</v>
      </c>
      <c r="P2139" t="s">
        <v>84</v>
      </c>
      <c r="Q2139" t="s">
        <v>84</v>
      </c>
      <c r="R2139" t="s">
        <v>84</v>
      </c>
      <c r="S2139" t="s">
        <v>84</v>
      </c>
      <c r="T2139" t="s">
        <v>84</v>
      </c>
      <c r="U2139" t="s">
        <v>84</v>
      </c>
      <c r="V2139" t="s">
        <v>84</v>
      </c>
      <c r="W2139" t="s">
        <v>84</v>
      </c>
      <c r="X2139" t="s">
        <v>84</v>
      </c>
    </row>
    <row r="2140" spans="1:24" hidden="1" x14ac:dyDescent="0.3">
      <c r="A2140">
        <v>1.284342326525951</v>
      </c>
      <c r="B2140">
        <v>0</v>
      </c>
      <c r="C2140" t="s">
        <v>85</v>
      </c>
      <c r="D2140">
        <v>0.1</v>
      </c>
      <c r="E2140" t="s">
        <v>83</v>
      </c>
      <c r="F2140">
        <v>-18.210384861112459</v>
      </c>
      <c r="G2140" t="s">
        <v>57</v>
      </c>
      <c r="H2140" t="s">
        <v>84</v>
      </c>
      <c r="I2140" t="s">
        <v>84</v>
      </c>
      <c r="J2140" t="s">
        <v>84</v>
      </c>
      <c r="K2140" t="s">
        <v>84</v>
      </c>
      <c r="L2140" t="s">
        <v>84</v>
      </c>
      <c r="M2140" t="s">
        <v>84</v>
      </c>
      <c r="N2140" t="s">
        <v>84</v>
      </c>
      <c r="O2140" t="s">
        <v>84</v>
      </c>
      <c r="P2140" t="s">
        <v>84</v>
      </c>
      <c r="Q2140" t="s">
        <v>84</v>
      </c>
      <c r="R2140" t="s">
        <v>84</v>
      </c>
      <c r="S2140" t="s">
        <v>84</v>
      </c>
      <c r="T2140" t="s">
        <v>84</v>
      </c>
      <c r="U2140" t="s">
        <v>84</v>
      </c>
      <c r="V2140" t="s">
        <v>84</v>
      </c>
      <c r="W2140" t="s">
        <v>84</v>
      </c>
      <c r="X2140" t="s">
        <v>84</v>
      </c>
    </row>
    <row r="2141" spans="1:24" hidden="1" x14ac:dyDescent="0.3">
      <c r="A2141">
        <v>1.0542400488404371</v>
      </c>
      <c r="B2141">
        <v>0</v>
      </c>
      <c r="C2141" t="s">
        <v>85</v>
      </c>
      <c r="D2141">
        <v>0.1</v>
      </c>
      <c r="E2141" t="s">
        <v>83</v>
      </c>
      <c r="F2141">
        <v>-32.863780880058776</v>
      </c>
      <c r="G2141" t="s">
        <v>57</v>
      </c>
      <c r="H2141" t="s">
        <v>84</v>
      </c>
      <c r="I2141" t="s">
        <v>84</v>
      </c>
      <c r="J2141" t="s">
        <v>84</v>
      </c>
      <c r="K2141" t="s">
        <v>84</v>
      </c>
      <c r="L2141" t="s">
        <v>84</v>
      </c>
      <c r="M2141" t="s">
        <v>84</v>
      </c>
      <c r="N2141" t="s">
        <v>84</v>
      </c>
      <c r="O2141" t="s">
        <v>84</v>
      </c>
      <c r="P2141" t="s">
        <v>84</v>
      </c>
      <c r="Q2141" t="s">
        <v>84</v>
      </c>
      <c r="R2141" t="s">
        <v>84</v>
      </c>
      <c r="S2141" t="s">
        <v>84</v>
      </c>
      <c r="T2141" t="s">
        <v>84</v>
      </c>
      <c r="U2141" t="s">
        <v>84</v>
      </c>
      <c r="V2141" t="s">
        <v>84</v>
      </c>
      <c r="W2141" t="s">
        <v>84</v>
      </c>
      <c r="X2141" t="s">
        <v>84</v>
      </c>
    </row>
    <row r="2142" spans="1:24" hidden="1" x14ac:dyDescent="0.3">
      <c r="A2142">
        <v>0.6048482767109632</v>
      </c>
      <c r="B2142">
        <v>0</v>
      </c>
      <c r="C2142" t="s">
        <v>85</v>
      </c>
      <c r="D2142">
        <v>0.1</v>
      </c>
      <c r="E2142" t="s">
        <v>83</v>
      </c>
      <c r="F2142">
        <v>-61.481992185508297</v>
      </c>
      <c r="G2142" t="s">
        <v>57</v>
      </c>
      <c r="H2142" t="s">
        <v>84</v>
      </c>
      <c r="I2142" t="s">
        <v>84</v>
      </c>
      <c r="J2142" t="s">
        <v>84</v>
      </c>
      <c r="K2142" t="s">
        <v>84</v>
      </c>
      <c r="L2142" t="s">
        <v>84</v>
      </c>
      <c r="M2142" t="s">
        <v>84</v>
      </c>
      <c r="N2142" t="s">
        <v>84</v>
      </c>
      <c r="O2142" t="s">
        <v>84</v>
      </c>
      <c r="P2142" t="s">
        <v>84</v>
      </c>
      <c r="Q2142" t="s">
        <v>84</v>
      </c>
      <c r="R2142" t="s">
        <v>84</v>
      </c>
      <c r="S2142" t="s">
        <v>84</v>
      </c>
      <c r="T2142" t="s">
        <v>84</v>
      </c>
      <c r="U2142" t="s">
        <v>84</v>
      </c>
      <c r="V2142" t="s">
        <v>84</v>
      </c>
      <c r="W2142" t="s">
        <v>84</v>
      </c>
      <c r="X2142" t="s">
        <v>84</v>
      </c>
    </row>
    <row r="2143" spans="1:24" hidden="1" x14ac:dyDescent="0.3">
      <c r="A2143">
        <v>0.65517524242172442</v>
      </c>
      <c r="B2143">
        <v>0</v>
      </c>
      <c r="C2143" t="s">
        <v>85</v>
      </c>
      <c r="D2143">
        <v>0.1</v>
      </c>
      <c r="E2143" t="s">
        <v>83</v>
      </c>
      <c r="F2143">
        <v>-58.277065374659344</v>
      </c>
      <c r="G2143" t="s">
        <v>57</v>
      </c>
      <c r="H2143" t="s">
        <v>84</v>
      </c>
      <c r="I2143" t="s">
        <v>84</v>
      </c>
      <c r="J2143" t="s">
        <v>84</v>
      </c>
      <c r="K2143" t="s">
        <v>84</v>
      </c>
      <c r="L2143" t="s">
        <v>84</v>
      </c>
      <c r="M2143" t="s">
        <v>84</v>
      </c>
      <c r="N2143" t="s">
        <v>84</v>
      </c>
      <c r="O2143" t="s">
        <v>84</v>
      </c>
      <c r="P2143" t="s">
        <v>84</v>
      </c>
      <c r="Q2143" t="s">
        <v>84</v>
      </c>
      <c r="R2143" t="s">
        <v>84</v>
      </c>
      <c r="S2143" t="s">
        <v>84</v>
      </c>
      <c r="T2143" t="s">
        <v>84</v>
      </c>
      <c r="U2143" t="s">
        <v>84</v>
      </c>
      <c r="V2143" t="s">
        <v>84</v>
      </c>
      <c r="W2143" t="s">
        <v>84</v>
      </c>
      <c r="X2143" t="s">
        <v>84</v>
      </c>
    </row>
    <row r="2144" spans="1:24" hidden="1" x14ac:dyDescent="0.3">
      <c r="A2144">
        <v>0.97305751184909683</v>
      </c>
      <c r="B2144">
        <v>0</v>
      </c>
      <c r="C2144" t="s">
        <v>85</v>
      </c>
      <c r="D2144">
        <v>0.1</v>
      </c>
      <c r="E2144" t="s">
        <v>83</v>
      </c>
      <c r="F2144">
        <v>-38.033655234726048</v>
      </c>
      <c r="G2144" t="s">
        <v>57</v>
      </c>
      <c r="H2144" t="s">
        <v>84</v>
      </c>
      <c r="I2144" t="s">
        <v>84</v>
      </c>
      <c r="J2144" t="s">
        <v>84</v>
      </c>
      <c r="K2144" t="s">
        <v>84</v>
      </c>
      <c r="L2144" t="s">
        <v>84</v>
      </c>
      <c r="M2144" t="s">
        <v>84</v>
      </c>
      <c r="N2144" t="s">
        <v>84</v>
      </c>
      <c r="O2144" t="s">
        <v>84</v>
      </c>
      <c r="P2144" t="s">
        <v>84</v>
      </c>
      <c r="Q2144" t="s">
        <v>84</v>
      </c>
      <c r="R2144" t="s">
        <v>84</v>
      </c>
      <c r="S2144" t="s">
        <v>84</v>
      </c>
      <c r="T2144" t="s">
        <v>84</v>
      </c>
      <c r="U2144" t="s">
        <v>84</v>
      </c>
      <c r="V2144" t="s">
        <v>84</v>
      </c>
      <c r="W2144" t="s">
        <v>84</v>
      </c>
      <c r="X2144" t="s">
        <v>84</v>
      </c>
    </row>
    <row r="2145" spans="1:24" hidden="1" x14ac:dyDescent="0.3">
      <c r="A2145">
        <v>0.23739766604788601</v>
      </c>
      <c r="B2145">
        <v>0</v>
      </c>
      <c r="C2145" t="s">
        <v>85</v>
      </c>
      <c r="D2145">
        <v>0.1</v>
      </c>
      <c r="E2145" t="s">
        <v>83</v>
      </c>
      <c r="F2145">
        <v>-84.88201833739501</v>
      </c>
      <c r="G2145" t="s">
        <v>57</v>
      </c>
      <c r="H2145" t="s">
        <v>84</v>
      </c>
      <c r="I2145" t="s">
        <v>84</v>
      </c>
      <c r="J2145" t="s">
        <v>84</v>
      </c>
      <c r="K2145" t="s">
        <v>84</v>
      </c>
      <c r="L2145" t="s">
        <v>84</v>
      </c>
      <c r="M2145" t="s">
        <v>84</v>
      </c>
      <c r="N2145" t="s">
        <v>84</v>
      </c>
      <c r="O2145" t="s">
        <v>84</v>
      </c>
      <c r="P2145" t="s">
        <v>84</v>
      </c>
      <c r="Q2145" t="s">
        <v>84</v>
      </c>
      <c r="R2145" t="s">
        <v>84</v>
      </c>
      <c r="S2145" t="s">
        <v>84</v>
      </c>
      <c r="T2145" t="s">
        <v>84</v>
      </c>
      <c r="U2145" t="s">
        <v>84</v>
      </c>
      <c r="V2145" t="s">
        <v>84</v>
      </c>
      <c r="W2145" t="s">
        <v>84</v>
      </c>
      <c r="X2145" t="s">
        <v>84</v>
      </c>
    </row>
    <row r="2146" spans="1:24" hidden="1" x14ac:dyDescent="0.3">
      <c r="A2146">
        <v>1.1565634858640752</v>
      </c>
      <c r="B2146">
        <v>0</v>
      </c>
      <c r="C2146" t="s">
        <v>85</v>
      </c>
      <c r="D2146">
        <v>0.1</v>
      </c>
      <c r="E2146" t="s">
        <v>83</v>
      </c>
      <c r="F2146">
        <v>-26.34760963738934</v>
      </c>
      <c r="G2146" t="s">
        <v>57</v>
      </c>
      <c r="H2146" t="s">
        <v>84</v>
      </c>
      <c r="I2146" t="s">
        <v>84</v>
      </c>
      <c r="J2146" t="s">
        <v>84</v>
      </c>
      <c r="K2146" t="s">
        <v>84</v>
      </c>
      <c r="L2146" t="s">
        <v>84</v>
      </c>
      <c r="M2146" t="s">
        <v>84</v>
      </c>
      <c r="N2146" t="s">
        <v>84</v>
      </c>
      <c r="O2146" t="s">
        <v>84</v>
      </c>
      <c r="P2146" t="s">
        <v>84</v>
      </c>
      <c r="Q2146" t="s">
        <v>84</v>
      </c>
      <c r="R2146" t="s">
        <v>84</v>
      </c>
      <c r="S2146" t="s">
        <v>84</v>
      </c>
      <c r="T2146" t="s">
        <v>84</v>
      </c>
      <c r="U2146" t="s">
        <v>84</v>
      </c>
      <c r="V2146" t="s">
        <v>84</v>
      </c>
      <c r="W2146" t="s">
        <v>84</v>
      </c>
      <c r="X2146" t="s">
        <v>84</v>
      </c>
    </row>
    <row r="2147" spans="1:24" hidden="1" x14ac:dyDescent="0.3">
      <c r="A2147">
        <v>0.73629408533995888</v>
      </c>
      <c r="B2147">
        <v>0</v>
      </c>
      <c r="C2147" t="s">
        <v>85</v>
      </c>
      <c r="D2147">
        <v>0.1</v>
      </c>
      <c r="E2147" t="s">
        <v>83</v>
      </c>
      <c r="F2147">
        <v>-53.11124719225888</v>
      </c>
      <c r="G2147" t="s">
        <v>57</v>
      </c>
      <c r="H2147" t="s">
        <v>84</v>
      </c>
      <c r="I2147" t="s">
        <v>84</v>
      </c>
      <c r="J2147" t="s">
        <v>84</v>
      </c>
      <c r="K2147" t="s">
        <v>84</v>
      </c>
      <c r="L2147" t="s">
        <v>84</v>
      </c>
      <c r="M2147" t="s">
        <v>84</v>
      </c>
      <c r="N2147" t="s">
        <v>84</v>
      </c>
      <c r="O2147" t="s">
        <v>84</v>
      </c>
      <c r="P2147" t="s">
        <v>84</v>
      </c>
      <c r="Q2147" t="s">
        <v>84</v>
      </c>
      <c r="R2147" t="s">
        <v>84</v>
      </c>
      <c r="S2147" t="s">
        <v>84</v>
      </c>
      <c r="T2147" t="s">
        <v>84</v>
      </c>
      <c r="U2147" t="s">
        <v>84</v>
      </c>
      <c r="V2147" t="s">
        <v>84</v>
      </c>
      <c r="W2147" t="s">
        <v>84</v>
      </c>
      <c r="X2147" t="s">
        <v>84</v>
      </c>
    </row>
    <row r="2148" spans="1:24" hidden="1" x14ac:dyDescent="0.3">
      <c r="A2148">
        <v>0.62988061846949983</v>
      </c>
      <c r="B2148">
        <v>0</v>
      </c>
      <c r="C2148" t="s">
        <v>86</v>
      </c>
      <c r="D2148">
        <v>0.1</v>
      </c>
      <c r="E2148" t="s">
        <v>83</v>
      </c>
      <c r="F2148">
        <v>-59.887880120391024</v>
      </c>
      <c r="G2148" t="s">
        <v>57</v>
      </c>
      <c r="H2148" t="s">
        <v>84</v>
      </c>
      <c r="I2148" t="s">
        <v>84</v>
      </c>
      <c r="J2148" t="s">
        <v>84</v>
      </c>
      <c r="K2148" t="s">
        <v>84</v>
      </c>
      <c r="L2148" t="s">
        <v>84</v>
      </c>
      <c r="M2148" t="s">
        <v>84</v>
      </c>
      <c r="N2148" t="s">
        <v>84</v>
      </c>
      <c r="O2148" t="s">
        <v>84</v>
      </c>
      <c r="P2148" t="s">
        <v>84</v>
      </c>
      <c r="Q2148" t="s">
        <v>84</v>
      </c>
      <c r="R2148" t="s">
        <v>84</v>
      </c>
      <c r="S2148" t="s">
        <v>84</v>
      </c>
      <c r="T2148" t="s">
        <v>84</v>
      </c>
      <c r="U2148" t="s">
        <v>84</v>
      </c>
      <c r="V2148" t="s">
        <v>84</v>
      </c>
      <c r="W2148" t="s">
        <v>84</v>
      </c>
      <c r="X2148" t="s">
        <v>84</v>
      </c>
    </row>
    <row r="2149" spans="1:24" hidden="1" x14ac:dyDescent="0.3">
      <c r="A2149">
        <v>0.38587199424679841</v>
      </c>
      <c r="B2149">
        <v>0</v>
      </c>
      <c r="C2149" t="s">
        <v>86</v>
      </c>
      <c r="D2149">
        <v>0.1</v>
      </c>
      <c r="E2149" t="s">
        <v>83</v>
      </c>
      <c r="F2149">
        <v>-75.426861475718113</v>
      </c>
      <c r="G2149" t="s">
        <v>57</v>
      </c>
      <c r="H2149" t="s">
        <v>84</v>
      </c>
      <c r="I2149" t="s">
        <v>84</v>
      </c>
      <c r="J2149" t="s">
        <v>84</v>
      </c>
      <c r="K2149" t="s">
        <v>84</v>
      </c>
      <c r="L2149" t="s">
        <v>84</v>
      </c>
      <c r="M2149" t="s">
        <v>84</v>
      </c>
      <c r="N2149" t="s">
        <v>84</v>
      </c>
      <c r="O2149" t="s">
        <v>84</v>
      </c>
      <c r="P2149" t="s">
        <v>84</v>
      </c>
      <c r="Q2149" t="s">
        <v>84</v>
      </c>
      <c r="R2149" t="s">
        <v>84</v>
      </c>
      <c r="S2149" t="s">
        <v>84</v>
      </c>
      <c r="T2149" t="s">
        <v>84</v>
      </c>
      <c r="U2149" t="s">
        <v>84</v>
      </c>
      <c r="V2149" t="s">
        <v>84</v>
      </c>
      <c r="W2149" t="s">
        <v>84</v>
      </c>
      <c r="X2149" t="s">
        <v>84</v>
      </c>
    </row>
    <row r="2150" spans="1:24" hidden="1" x14ac:dyDescent="0.3">
      <c r="A2150">
        <v>0.87972036266364084</v>
      </c>
      <c r="B2150">
        <v>0</v>
      </c>
      <c r="C2150" t="s">
        <v>86</v>
      </c>
      <c r="D2150">
        <v>0.1</v>
      </c>
      <c r="E2150" t="s">
        <v>83</v>
      </c>
      <c r="F2150">
        <v>-43.977560805983515</v>
      </c>
      <c r="G2150" t="s">
        <v>57</v>
      </c>
      <c r="H2150" t="s">
        <v>84</v>
      </c>
      <c r="I2150" t="s">
        <v>84</v>
      </c>
      <c r="J2150" t="s">
        <v>84</v>
      </c>
      <c r="K2150" t="s">
        <v>84</v>
      </c>
      <c r="L2150" t="s">
        <v>84</v>
      </c>
      <c r="M2150" t="s">
        <v>84</v>
      </c>
      <c r="N2150" t="s">
        <v>84</v>
      </c>
      <c r="O2150" t="s">
        <v>84</v>
      </c>
      <c r="P2150" t="s">
        <v>84</v>
      </c>
      <c r="Q2150" t="s">
        <v>84</v>
      </c>
      <c r="R2150" t="s">
        <v>84</v>
      </c>
      <c r="S2150" t="s">
        <v>84</v>
      </c>
      <c r="T2150" t="s">
        <v>84</v>
      </c>
      <c r="U2150" t="s">
        <v>84</v>
      </c>
      <c r="V2150" t="s">
        <v>84</v>
      </c>
      <c r="W2150" t="s">
        <v>84</v>
      </c>
      <c r="X2150" t="s">
        <v>84</v>
      </c>
    </row>
    <row r="2151" spans="1:24" hidden="1" x14ac:dyDescent="0.3">
      <c r="A2151">
        <v>0.50955508410390404</v>
      </c>
      <c r="B2151">
        <v>0</v>
      </c>
      <c r="C2151" t="s">
        <v>86</v>
      </c>
      <c r="D2151">
        <v>0.1</v>
      </c>
      <c r="E2151" t="s">
        <v>83</v>
      </c>
      <c r="F2151">
        <v>-67.550462707514242</v>
      </c>
      <c r="G2151" t="s">
        <v>57</v>
      </c>
      <c r="H2151" t="s">
        <v>84</v>
      </c>
      <c r="I2151" t="s">
        <v>84</v>
      </c>
      <c r="J2151" t="s">
        <v>84</v>
      </c>
      <c r="K2151" t="s">
        <v>84</v>
      </c>
      <c r="L2151" t="s">
        <v>84</v>
      </c>
      <c r="M2151" t="s">
        <v>84</v>
      </c>
      <c r="N2151" t="s">
        <v>84</v>
      </c>
      <c r="O2151" t="s">
        <v>84</v>
      </c>
      <c r="P2151" t="s">
        <v>84</v>
      </c>
      <c r="Q2151" t="s">
        <v>84</v>
      </c>
      <c r="R2151" t="s">
        <v>84</v>
      </c>
      <c r="S2151" t="s">
        <v>84</v>
      </c>
      <c r="T2151" t="s">
        <v>84</v>
      </c>
      <c r="U2151" t="s">
        <v>84</v>
      </c>
      <c r="V2151" t="s">
        <v>84</v>
      </c>
      <c r="W2151" t="s">
        <v>84</v>
      </c>
      <c r="X2151" t="s">
        <v>84</v>
      </c>
    </row>
    <row r="2152" spans="1:24" hidden="1" x14ac:dyDescent="0.3">
      <c r="A2152">
        <v>0.3823932639263723</v>
      </c>
      <c r="B2152">
        <v>0</v>
      </c>
      <c r="C2152" t="s">
        <v>86</v>
      </c>
      <c r="D2152">
        <v>0.1</v>
      </c>
      <c r="E2152" t="s">
        <v>83</v>
      </c>
      <c r="F2152">
        <v>-75.648394324245544</v>
      </c>
      <c r="G2152" t="s">
        <v>57</v>
      </c>
      <c r="H2152" t="s">
        <v>84</v>
      </c>
      <c r="I2152" t="s">
        <v>84</v>
      </c>
      <c r="J2152" t="s">
        <v>84</v>
      </c>
      <c r="K2152" t="s">
        <v>84</v>
      </c>
      <c r="L2152" t="s">
        <v>84</v>
      </c>
      <c r="M2152" t="s">
        <v>84</v>
      </c>
      <c r="N2152" t="s">
        <v>84</v>
      </c>
      <c r="O2152" t="s">
        <v>84</v>
      </c>
      <c r="P2152" t="s">
        <v>84</v>
      </c>
      <c r="Q2152" t="s">
        <v>84</v>
      </c>
      <c r="R2152" t="s">
        <v>84</v>
      </c>
      <c r="S2152" t="s">
        <v>84</v>
      </c>
      <c r="T2152" t="s">
        <v>84</v>
      </c>
      <c r="U2152" t="s">
        <v>84</v>
      </c>
      <c r="V2152" t="s">
        <v>84</v>
      </c>
      <c r="W2152" t="s">
        <v>84</v>
      </c>
      <c r="X2152" t="s">
        <v>84</v>
      </c>
    </row>
    <row r="2153" spans="1:24" hidden="1" x14ac:dyDescent="0.3">
      <c r="A2153">
        <v>0.93948873336354055</v>
      </c>
      <c r="B2153">
        <v>0</v>
      </c>
      <c r="C2153" t="s">
        <v>86</v>
      </c>
      <c r="D2153">
        <v>0.1</v>
      </c>
      <c r="E2153" t="s">
        <v>83</v>
      </c>
      <c r="F2153">
        <v>-40.171385508276089</v>
      </c>
      <c r="G2153" t="s">
        <v>57</v>
      </c>
      <c r="H2153" t="s">
        <v>84</v>
      </c>
      <c r="I2153" t="s">
        <v>84</v>
      </c>
      <c r="J2153" t="s">
        <v>84</v>
      </c>
      <c r="K2153" t="s">
        <v>84</v>
      </c>
      <c r="L2153" t="s">
        <v>84</v>
      </c>
      <c r="M2153" t="s">
        <v>84</v>
      </c>
      <c r="N2153" t="s">
        <v>84</v>
      </c>
      <c r="O2153" t="s">
        <v>84</v>
      </c>
      <c r="P2153" t="s">
        <v>84</v>
      </c>
      <c r="Q2153" t="s">
        <v>84</v>
      </c>
      <c r="R2153" t="s">
        <v>84</v>
      </c>
      <c r="S2153" t="s">
        <v>84</v>
      </c>
      <c r="T2153" t="s">
        <v>84</v>
      </c>
      <c r="U2153" t="s">
        <v>84</v>
      </c>
      <c r="V2153" t="s">
        <v>84</v>
      </c>
      <c r="W2153" t="s">
        <v>84</v>
      </c>
      <c r="X2153" t="s">
        <v>84</v>
      </c>
    </row>
    <row r="2154" spans="1:24" hidden="1" x14ac:dyDescent="0.3">
      <c r="A2154">
        <v>1.4363684662161291</v>
      </c>
      <c r="B2154">
        <v>0</v>
      </c>
      <c r="C2154" t="s">
        <v>86</v>
      </c>
      <c r="D2154">
        <v>0.1</v>
      </c>
      <c r="E2154" t="s">
        <v>83</v>
      </c>
      <c r="F2154">
        <v>-8.5290411885544728</v>
      </c>
      <c r="G2154" t="s">
        <v>57</v>
      </c>
      <c r="H2154" t="s">
        <v>84</v>
      </c>
      <c r="I2154" t="s">
        <v>84</v>
      </c>
      <c r="J2154" t="s">
        <v>84</v>
      </c>
      <c r="K2154" t="s">
        <v>84</v>
      </c>
      <c r="L2154" t="s">
        <v>84</v>
      </c>
      <c r="M2154" t="s">
        <v>84</v>
      </c>
      <c r="N2154" t="s">
        <v>84</v>
      </c>
      <c r="O2154" t="s">
        <v>84</v>
      </c>
      <c r="P2154" t="s">
        <v>84</v>
      </c>
      <c r="Q2154" t="s">
        <v>84</v>
      </c>
      <c r="R2154" t="s">
        <v>84</v>
      </c>
      <c r="S2154" t="s">
        <v>84</v>
      </c>
      <c r="T2154" t="s">
        <v>84</v>
      </c>
      <c r="U2154" t="s">
        <v>84</v>
      </c>
      <c r="V2154" t="s">
        <v>84</v>
      </c>
      <c r="W2154" t="s">
        <v>84</v>
      </c>
      <c r="X2154" t="s">
        <v>84</v>
      </c>
    </row>
    <row r="2155" spans="1:24" hidden="1" x14ac:dyDescent="0.3">
      <c r="A2155">
        <v>0.26610113652161932</v>
      </c>
      <c r="B2155">
        <v>0</v>
      </c>
      <c r="C2155" t="s">
        <v>86</v>
      </c>
      <c r="D2155">
        <v>0.1</v>
      </c>
      <c r="E2155" t="s">
        <v>83</v>
      </c>
      <c r="F2155">
        <v>-83.054121090134416</v>
      </c>
      <c r="G2155" t="s">
        <v>57</v>
      </c>
      <c r="H2155" t="s">
        <v>84</v>
      </c>
      <c r="I2155" t="s">
        <v>84</v>
      </c>
      <c r="J2155" t="s">
        <v>84</v>
      </c>
      <c r="K2155" t="s">
        <v>84</v>
      </c>
      <c r="L2155" t="s">
        <v>84</v>
      </c>
      <c r="M2155" t="s">
        <v>84</v>
      </c>
      <c r="N2155" t="s">
        <v>84</v>
      </c>
      <c r="O2155" t="s">
        <v>84</v>
      </c>
      <c r="P2155" t="s">
        <v>84</v>
      </c>
      <c r="Q2155" t="s">
        <v>84</v>
      </c>
      <c r="R2155" t="s">
        <v>84</v>
      </c>
      <c r="S2155" t="s">
        <v>84</v>
      </c>
      <c r="T2155" t="s">
        <v>84</v>
      </c>
      <c r="U2155" t="s">
        <v>84</v>
      </c>
      <c r="V2155" t="s">
        <v>84</v>
      </c>
      <c r="W2155" t="s">
        <v>84</v>
      </c>
      <c r="X2155" t="s">
        <v>84</v>
      </c>
    </row>
    <row r="2156" spans="1:24" hidden="1" x14ac:dyDescent="0.3">
      <c r="A2156">
        <v>0.37937235596364655</v>
      </c>
      <c r="B2156">
        <v>0</v>
      </c>
      <c r="C2156" t="s">
        <v>86</v>
      </c>
      <c r="D2156">
        <v>0.1</v>
      </c>
      <c r="E2156" t="s">
        <v>83</v>
      </c>
      <c r="F2156">
        <v>-75.840772084082872</v>
      </c>
      <c r="G2156" t="s">
        <v>57</v>
      </c>
      <c r="H2156" t="s">
        <v>84</v>
      </c>
      <c r="I2156" t="s">
        <v>84</v>
      </c>
      <c r="J2156" t="s">
        <v>84</v>
      </c>
      <c r="K2156" t="s">
        <v>84</v>
      </c>
      <c r="L2156" t="s">
        <v>84</v>
      </c>
      <c r="M2156" t="s">
        <v>84</v>
      </c>
      <c r="N2156" t="s">
        <v>84</v>
      </c>
      <c r="O2156" t="s">
        <v>84</v>
      </c>
      <c r="P2156" t="s">
        <v>84</v>
      </c>
      <c r="Q2156" t="s">
        <v>84</v>
      </c>
      <c r="R2156" t="s">
        <v>84</v>
      </c>
      <c r="S2156" t="s">
        <v>84</v>
      </c>
      <c r="T2156" t="s">
        <v>84</v>
      </c>
      <c r="U2156" t="s">
        <v>84</v>
      </c>
      <c r="V2156" t="s">
        <v>84</v>
      </c>
      <c r="W2156" t="s">
        <v>84</v>
      </c>
      <c r="X2156" t="s">
        <v>84</v>
      </c>
    </row>
    <row r="2157" spans="1:24" hidden="1" x14ac:dyDescent="0.3">
      <c r="A2157">
        <v>1.0023242058168524</v>
      </c>
      <c r="B2157">
        <v>0</v>
      </c>
      <c r="C2157" t="s">
        <v>86</v>
      </c>
      <c r="D2157">
        <v>0.1</v>
      </c>
      <c r="E2157" t="s">
        <v>83</v>
      </c>
      <c r="F2157">
        <v>-36.169890733181404</v>
      </c>
      <c r="G2157" t="s">
        <v>57</v>
      </c>
      <c r="H2157" t="s">
        <v>84</v>
      </c>
      <c r="I2157" t="s">
        <v>84</v>
      </c>
      <c r="J2157" t="s">
        <v>84</v>
      </c>
      <c r="K2157" t="s">
        <v>84</v>
      </c>
      <c r="L2157" t="s">
        <v>84</v>
      </c>
      <c r="M2157" t="s">
        <v>84</v>
      </c>
      <c r="N2157" t="s">
        <v>84</v>
      </c>
      <c r="O2157" t="s">
        <v>84</v>
      </c>
      <c r="P2157" t="s">
        <v>84</v>
      </c>
      <c r="Q2157" t="s">
        <v>84</v>
      </c>
      <c r="R2157" t="s">
        <v>84</v>
      </c>
      <c r="S2157" t="s">
        <v>84</v>
      </c>
      <c r="T2157" t="s">
        <v>84</v>
      </c>
      <c r="U2157" t="s">
        <v>84</v>
      </c>
      <c r="V2157" t="s">
        <v>84</v>
      </c>
      <c r="W2157" t="s">
        <v>84</v>
      </c>
      <c r="X2157" t="s">
        <v>84</v>
      </c>
    </row>
    <row r="2158" spans="1:24" hidden="1" x14ac:dyDescent="0.3">
      <c r="A2158">
        <v>0.15765909128148139</v>
      </c>
      <c r="B2158">
        <v>0</v>
      </c>
      <c r="C2158" t="s">
        <v>86</v>
      </c>
      <c r="D2158">
        <v>0.1</v>
      </c>
      <c r="E2158" t="s">
        <v>83</v>
      </c>
      <c r="F2158">
        <v>-89.959938146756585</v>
      </c>
      <c r="G2158" t="s">
        <v>57</v>
      </c>
      <c r="H2158" t="s">
        <v>84</v>
      </c>
      <c r="I2158" t="s">
        <v>84</v>
      </c>
      <c r="J2158" t="s">
        <v>84</v>
      </c>
      <c r="K2158" t="s">
        <v>84</v>
      </c>
      <c r="L2158" t="s">
        <v>84</v>
      </c>
      <c r="M2158" t="s">
        <v>84</v>
      </c>
      <c r="N2158" t="s">
        <v>84</v>
      </c>
      <c r="O2158" t="s">
        <v>84</v>
      </c>
      <c r="P2158" t="s">
        <v>84</v>
      </c>
      <c r="Q2158" t="s">
        <v>84</v>
      </c>
      <c r="R2158" t="s">
        <v>84</v>
      </c>
      <c r="S2158" t="s">
        <v>84</v>
      </c>
      <c r="T2158" t="s">
        <v>84</v>
      </c>
      <c r="U2158" t="s">
        <v>84</v>
      </c>
      <c r="V2158" t="s">
        <v>84</v>
      </c>
      <c r="W2158" t="s">
        <v>84</v>
      </c>
      <c r="X2158" t="s">
        <v>84</v>
      </c>
    </row>
    <row r="2159" spans="1:24" hidden="1" x14ac:dyDescent="0.3">
      <c r="A2159">
        <v>0.45921010887656039</v>
      </c>
      <c r="B2159">
        <v>0</v>
      </c>
      <c r="C2159" t="s">
        <v>86</v>
      </c>
      <c r="D2159">
        <v>0.1</v>
      </c>
      <c r="E2159" t="s">
        <v>83</v>
      </c>
      <c r="F2159">
        <v>-70.756536402180458</v>
      </c>
      <c r="G2159" t="s">
        <v>57</v>
      </c>
      <c r="H2159" t="s">
        <v>84</v>
      </c>
      <c r="I2159" t="s">
        <v>84</v>
      </c>
      <c r="J2159" t="s">
        <v>84</v>
      </c>
      <c r="K2159" t="s">
        <v>84</v>
      </c>
      <c r="L2159" t="s">
        <v>84</v>
      </c>
      <c r="M2159" t="s">
        <v>84</v>
      </c>
      <c r="N2159" t="s">
        <v>84</v>
      </c>
      <c r="O2159" t="s">
        <v>84</v>
      </c>
      <c r="P2159" t="s">
        <v>84</v>
      </c>
      <c r="Q2159" t="s">
        <v>84</v>
      </c>
      <c r="R2159" t="s">
        <v>84</v>
      </c>
      <c r="S2159" t="s">
        <v>84</v>
      </c>
      <c r="T2159" t="s">
        <v>84</v>
      </c>
      <c r="U2159" t="s">
        <v>84</v>
      </c>
      <c r="V2159" t="s">
        <v>84</v>
      </c>
      <c r="W2159" t="s">
        <v>84</v>
      </c>
      <c r="X2159" t="s">
        <v>84</v>
      </c>
    </row>
    <row r="2160" spans="1:24" hidden="1" x14ac:dyDescent="0.3">
      <c r="A2160">
        <v>0.59221127413550911</v>
      </c>
      <c r="B2160">
        <v>0</v>
      </c>
      <c r="C2160" t="s">
        <v>86</v>
      </c>
      <c r="D2160">
        <v>0.1</v>
      </c>
      <c r="E2160" t="s">
        <v>83</v>
      </c>
      <c r="F2160">
        <v>-62.286743034101185</v>
      </c>
      <c r="G2160" t="s">
        <v>57</v>
      </c>
      <c r="H2160" t="s">
        <v>84</v>
      </c>
      <c r="I2160" t="s">
        <v>84</v>
      </c>
      <c r="J2160" t="s">
        <v>84</v>
      </c>
      <c r="K2160" t="s">
        <v>84</v>
      </c>
      <c r="L2160" t="s">
        <v>84</v>
      </c>
      <c r="M2160" t="s">
        <v>84</v>
      </c>
      <c r="N2160" t="s">
        <v>84</v>
      </c>
      <c r="O2160" t="s">
        <v>84</v>
      </c>
      <c r="P2160" t="s">
        <v>84</v>
      </c>
      <c r="Q2160" t="s">
        <v>84</v>
      </c>
      <c r="R2160" t="s">
        <v>84</v>
      </c>
      <c r="S2160" t="s">
        <v>84</v>
      </c>
      <c r="T2160" t="s">
        <v>84</v>
      </c>
      <c r="U2160" t="s">
        <v>84</v>
      </c>
      <c r="V2160" t="s">
        <v>84</v>
      </c>
      <c r="W2160" t="s">
        <v>84</v>
      </c>
      <c r="X2160" t="s">
        <v>84</v>
      </c>
    </row>
    <row r="2161" spans="1:24" hidden="1" x14ac:dyDescent="0.3">
      <c r="A2161">
        <v>1.0005974755846745</v>
      </c>
      <c r="B2161">
        <v>0</v>
      </c>
      <c r="C2161" t="s">
        <v>86</v>
      </c>
      <c r="D2161">
        <v>0.1</v>
      </c>
      <c r="E2161" t="s">
        <v>83</v>
      </c>
      <c r="F2161">
        <v>-36.279852538707608</v>
      </c>
      <c r="G2161" t="s">
        <v>57</v>
      </c>
      <c r="H2161" t="s">
        <v>84</v>
      </c>
      <c r="I2161" t="s">
        <v>84</v>
      </c>
      <c r="J2161" t="s">
        <v>84</v>
      </c>
      <c r="K2161" t="s">
        <v>84</v>
      </c>
      <c r="L2161" t="s">
        <v>84</v>
      </c>
      <c r="M2161" t="s">
        <v>84</v>
      </c>
      <c r="N2161" t="s">
        <v>84</v>
      </c>
      <c r="O2161" t="s">
        <v>84</v>
      </c>
      <c r="P2161" t="s">
        <v>84</v>
      </c>
      <c r="Q2161" t="s">
        <v>84</v>
      </c>
      <c r="R2161" t="s">
        <v>84</v>
      </c>
      <c r="S2161" t="s">
        <v>84</v>
      </c>
      <c r="T2161" t="s">
        <v>84</v>
      </c>
      <c r="U2161" t="s">
        <v>84</v>
      </c>
      <c r="V2161" t="s">
        <v>84</v>
      </c>
      <c r="W2161" t="s">
        <v>84</v>
      </c>
      <c r="X2161" t="s">
        <v>84</v>
      </c>
    </row>
    <row r="2162" spans="1:24" hidden="1" x14ac:dyDescent="0.3">
      <c r="A2162">
        <v>0.68562539817302937</v>
      </c>
      <c r="B2162">
        <v>0</v>
      </c>
      <c r="C2162" t="s">
        <v>86</v>
      </c>
      <c r="D2162">
        <v>0.1</v>
      </c>
      <c r="E2162" t="s">
        <v>83</v>
      </c>
      <c r="F2162">
        <v>-56.337935542696982</v>
      </c>
      <c r="G2162" t="s">
        <v>57</v>
      </c>
      <c r="H2162" t="s">
        <v>84</v>
      </c>
      <c r="I2162" t="s">
        <v>84</v>
      </c>
      <c r="J2162" t="s">
        <v>84</v>
      </c>
      <c r="K2162" t="s">
        <v>84</v>
      </c>
      <c r="L2162" t="s">
        <v>84</v>
      </c>
      <c r="M2162" t="s">
        <v>84</v>
      </c>
      <c r="N2162" t="s">
        <v>84</v>
      </c>
      <c r="O2162" t="s">
        <v>84</v>
      </c>
      <c r="P2162" t="s">
        <v>84</v>
      </c>
      <c r="Q2162" t="s">
        <v>84</v>
      </c>
      <c r="R2162" t="s">
        <v>84</v>
      </c>
      <c r="S2162" t="s">
        <v>84</v>
      </c>
      <c r="T2162" t="s">
        <v>84</v>
      </c>
      <c r="U2162" t="s">
        <v>84</v>
      </c>
      <c r="V2162" t="s">
        <v>84</v>
      </c>
      <c r="W2162" t="s">
        <v>84</v>
      </c>
      <c r="X2162" t="s">
        <v>84</v>
      </c>
    </row>
    <row r="2163" spans="1:24" hidden="1" x14ac:dyDescent="0.3">
      <c r="A2163">
        <v>0.10539714051750845</v>
      </c>
      <c r="B2163">
        <v>0</v>
      </c>
      <c r="C2163" t="s">
        <v>86</v>
      </c>
      <c r="D2163">
        <v>0.1</v>
      </c>
      <c r="E2163" t="s">
        <v>83</v>
      </c>
      <c r="F2163">
        <v>-93.288088867254132</v>
      </c>
      <c r="G2163" t="s">
        <v>57</v>
      </c>
      <c r="H2163" t="s">
        <v>84</v>
      </c>
      <c r="I2163" t="s">
        <v>84</v>
      </c>
      <c r="J2163" t="s">
        <v>84</v>
      </c>
      <c r="K2163" t="s">
        <v>84</v>
      </c>
      <c r="L2163" t="s">
        <v>84</v>
      </c>
      <c r="M2163" t="s">
        <v>84</v>
      </c>
      <c r="N2163" t="s">
        <v>84</v>
      </c>
      <c r="O2163" t="s">
        <v>84</v>
      </c>
      <c r="P2163" t="s">
        <v>84</v>
      </c>
      <c r="Q2163" t="s">
        <v>84</v>
      </c>
      <c r="R2163" t="s">
        <v>84</v>
      </c>
      <c r="S2163" t="s">
        <v>84</v>
      </c>
      <c r="T2163" t="s">
        <v>84</v>
      </c>
      <c r="U2163" t="s">
        <v>84</v>
      </c>
      <c r="V2163" t="s">
        <v>84</v>
      </c>
      <c r="W2163" t="s">
        <v>84</v>
      </c>
      <c r="X2163" t="s">
        <v>84</v>
      </c>
    </row>
    <row r="2164" spans="1:24" hidden="1" x14ac:dyDescent="0.3">
      <c r="A2164">
        <v>0.47343056798126071</v>
      </c>
      <c r="B2164">
        <v>0</v>
      </c>
      <c r="C2164" t="s">
        <v>86</v>
      </c>
      <c r="D2164">
        <v>0.1</v>
      </c>
      <c r="E2164" t="s">
        <v>83</v>
      </c>
      <c r="F2164">
        <v>-69.850947718190113</v>
      </c>
      <c r="G2164" t="s">
        <v>57</v>
      </c>
      <c r="H2164" t="s">
        <v>84</v>
      </c>
      <c r="I2164" t="s">
        <v>84</v>
      </c>
      <c r="J2164" t="s">
        <v>84</v>
      </c>
      <c r="K2164" t="s">
        <v>84</v>
      </c>
      <c r="L2164" t="s">
        <v>84</v>
      </c>
      <c r="M2164" t="s">
        <v>84</v>
      </c>
      <c r="N2164" t="s">
        <v>84</v>
      </c>
      <c r="O2164" t="s">
        <v>84</v>
      </c>
      <c r="P2164" t="s">
        <v>84</v>
      </c>
      <c r="Q2164" t="s">
        <v>84</v>
      </c>
      <c r="R2164" t="s">
        <v>84</v>
      </c>
      <c r="S2164" t="s">
        <v>84</v>
      </c>
      <c r="T2164" t="s">
        <v>84</v>
      </c>
      <c r="U2164" t="s">
        <v>84</v>
      </c>
      <c r="V2164" t="s">
        <v>84</v>
      </c>
      <c r="W2164" t="s">
        <v>84</v>
      </c>
      <c r="X2164" t="s">
        <v>84</v>
      </c>
    </row>
    <row r="2165" spans="1:24" hidden="1" x14ac:dyDescent="0.3">
      <c r="A2165">
        <v>0.31577528015081452</v>
      </c>
      <c r="B2165">
        <v>0</v>
      </c>
      <c r="C2165" t="s">
        <v>86</v>
      </c>
      <c r="D2165">
        <v>0.1</v>
      </c>
      <c r="E2165" t="s">
        <v>83</v>
      </c>
      <c r="F2165">
        <v>-79.890767359688311</v>
      </c>
      <c r="G2165" t="s">
        <v>57</v>
      </c>
      <c r="H2165" t="s">
        <v>84</v>
      </c>
      <c r="I2165" t="s">
        <v>84</v>
      </c>
      <c r="J2165" t="s">
        <v>84</v>
      </c>
      <c r="K2165" t="s">
        <v>84</v>
      </c>
      <c r="L2165" t="s">
        <v>84</v>
      </c>
      <c r="M2165" t="s">
        <v>84</v>
      </c>
      <c r="N2165" t="s">
        <v>84</v>
      </c>
      <c r="O2165" t="s">
        <v>84</v>
      </c>
      <c r="P2165" t="s">
        <v>84</v>
      </c>
      <c r="Q2165" t="s">
        <v>84</v>
      </c>
      <c r="R2165" t="s">
        <v>84</v>
      </c>
      <c r="S2165" t="s">
        <v>84</v>
      </c>
      <c r="T2165" t="s">
        <v>84</v>
      </c>
      <c r="U2165" t="s">
        <v>84</v>
      </c>
      <c r="V2165" t="s">
        <v>84</v>
      </c>
      <c r="W2165" t="s">
        <v>84</v>
      </c>
      <c r="X2165" t="s">
        <v>84</v>
      </c>
    </row>
    <row r="2166" spans="1:24" hidden="1" x14ac:dyDescent="0.3">
      <c r="A2166">
        <v>0.87709294723520004</v>
      </c>
      <c r="B2166">
        <v>0</v>
      </c>
      <c r="C2166" t="s">
        <v>86</v>
      </c>
      <c r="D2166">
        <v>0.1</v>
      </c>
      <c r="E2166" t="s">
        <v>83</v>
      </c>
      <c r="F2166">
        <v>-44.144880135311723</v>
      </c>
      <c r="G2166" t="s">
        <v>57</v>
      </c>
      <c r="H2166" t="s">
        <v>84</v>
      </c>
      <c r="I2166" t="s">
        <v>84</v>
      </c>
      <c r="J2166" t="s">
        <v>84</v>
      </c>
      <c r="K2166" t="s">
        <v>84</v>
      </c>
      <c r="L2166" t="s">
        <v>84</v>
      </c>
      <c r="M2166" t="s">
        <v>84</v>
      </c>
      <c r="N2166" t="s">
        <v>84</v>
      </c>
      <c r="O2166" t="s">
        <v>84</v>
      </c>
      <c r="P2166" t="s">
        <v>84</v>
      </c>
      <c r="Q2166" t="s">
        <v>84</v>
      </c>
      <c r="R2166" t="s">
        <v>84</v>
      </c>
      <c r="S2166" t="s">
        <v>84</v>
      </c>
      <c r="T2166" t="s">
        <v>84</v>
      </c>
      <c r="U2166" t="s">
        <v>84</v>
      </c>
      <c r="V2166" t="s">
        <v>84</v>
      </c>
      <c r="W2166" t="s">
        <v>84</v>
      </c>
      <c r="X2166" t="s">
        <v>84</v>
      </c>
    </row>
    <row r="2167" spans="1:24" hidden="1" x14ac:dyDescent="0.3">
      <c r="A2167">
        <v>0.53197305462720368</v>
      </c>
      <c r="B2167">
        <v>0</v>
      </c>
      <c r="C2167" t="s">
        <v>86</v>
      </c>
      <c r="D2167">
        <v>0.1</v>
      </c>
      <c r="E2167" t="s">
        <v>83</v>
      </c>
      <c r="F2167">
        <v>-66.12283929012267</v>
      </c>
      <c r="G2167" t="s">
        <v>57</v>
      </c>
      <c r="H2167" t="s">
        <v>84</v>
      </c>
      <c r="I2167" t="s">
        <v>84</v>
      </c>
      <c r="J2167" t="s">
        <v>84</v>
      </c>
      <c r="K2167" t="s">
        <v>84</v>
      </c>
      <c r="L2167" t="s">
        <v>84</v>
      </c>
      <c r="M2167" t="s">
        <v>84</v>
      </c>
      <c r="N2167" t="s">
        <v>84</v>
      </c>
      <c r="O2167" t="s">
        <v>84</v>
      </c>
      <c r="P2167" t="s">
        <v>84</v>
      </c>
      <c r="Q2167" t="s">
        <v>84</v>
      </c>
      <c r="R2167" t="s">
        <v>84</v>
      </c>
      <c r="S2167" t="s">
        <v>84</v>
      </c>
      <c r="T2167" t="s">
        <v>84</v>
      </c>
      <c r="U2167" t="s">
        <v>84</v>
      </c>
      <c r="V2167" t="s">
        <v>84</v>
      </c>
      <c r="W2167" t="s">
        <v>84</v>
      </c>
      <c r="X2167" t="s">
        <v>84</v>
      </c>
    </row>
    <row r="2168" spans="1:24" hidden="1" x14ac:dyDescent="0.3">
      <c r="A2168">
        <v>1.2078152644930287</v>
      </c>
      <c r="B2168">
        <v>0</v>
      </c>
      <c r="C2168" t="s">
        <v>86</v>
      </c>
      <c r="D2168">
        <v>0.1</v>
      </c>
      <c r="E2168" t="s">
        <v>83</v>
      </c>
      <c r="F2168">
        <v>-23.083788798762743</v>
      </c>
      <c r="G2168" t="s">
        <v>57</v>
      </c>
      <c r="H2168" t="s">
        <v>84</v>
      </c>
      <c r="I2168" t="s">
        <v>84</v>
      </c>
      <c r="J2168" t="s">
        <v>84</v>
      </c>
      <c r="K2168" t="s">
        <v>84</v>
      </c>
      <c r="L2168" t="s">
        <v>84</v>
      </c>
      <c r="M2168" t="s">
        <v>84</v>
      </c>
      <c r="N2168" t="s">
        <v>84</v>
      </c>
      <c r="O2168" t="s">
        <v>84</v>
      </c>
      <c r="P2168" t="s">
        <v>84</v>
      </c>
      <c r="Q2168" t="s">
        <v>84</v>
      </c>
      <c r="R2168" t="s">
        <v>84</v>
      </c>
      <c r="S2168" t="s">
        <v>84</v>
      </c>
      <c r="T2168" t="s">
        <v>84</v>
      </c>
      <c r="U2168" t="s">
        <v>84</v>
      </c>
      <c r="V2168" t="s">
        <v>84</v>
      </c>
      <c r="W2168" t="s">
        <v>84</v>
      </c>
      <c r="X2168" t="s">
        <v>84</v>
      </c>
    </row>
    <row r="2169" spans="1:24" hidden="1" x14ac:dyDescent="0.3">
      <c r="A2169">
        <v>0.31383283208460977</v>
      </c>
      <c r="B2169">
        <v>0</v>
      </c>
      <c r="C2169" t="s">
        <v>86</v>
      </c>
      <c r="D2169">
        <v>0.1</v>
      </c>
      <c r="E2169" t="s">
        <v>83</v>
      </c>
      <c r="F2169">
        <v>-80.014466529668866</v>
      </c>
      <c r="G2169" t="s">
        <v>57</v>
      </c>
      <c r="H2169" t="s">
        <v>84</v>
      </c>
      <c r="I2169" t="s">
        <v>84</v>
      </c>
      <c r="J2169" t="s">
        <v>84</v>
      </c>
      <c r="K2169" t="s">
        <v>84</v>
      </c>
      <c r="L2169" t="s">
        <v>84</v>
      </c>
      <c r="M2169" t="s">
        <v>84</v>
      </c>
      <c r="N2169" t="s">
        <v>84</v>
      </c>
      <c r="O2169" t="s">
        <v>84</v>
      </c>
      <c r="P2169" t="s">
        <v>84</v>
      </c>
      <c r="Q2169" t="s">
        <v>84</v>
      </c>
      <c r="R2169" t="s">
        <v>84</v>
      </c>
      <c r="S2169" t="s">
        <v>84</v>
      </c>
      <c r="T2169" t="s">
        <v>84</v>
      </c>
      <c r="U2169" t="s">
        <v>84</v>
      </c>
      <c r="V2169" t="s">
        <v>84</v>
      </c>
      <c r="W2169" t="s">
        <v>84</v>
      </c>
      <c r="X2169" t="s">
        <v>84</v>
      </c>
    </row>
    <row r="2170" spans="1:24" hidden="1" x14ac:dyDescent="0.3">
      <c r="A2170">
        <v>1.0865529464259915</v>
      </c>
      <c r="B2170">
        <v>0</v>
      </c>
      <c r="C2170" t="s">
        <v>86</v>
      </c>
      <c r="D2170">
        <v>0.1</v>
      </c>
      <c r="E2170" t="s">
        <v>83</v>
      </c>
      <c r="F2170">
        <v>-30.806027738267112</v>
      </c>
      <c r="G2170" t="s">
        <v>57</v>
      </c>
      <c r="H2170" t="s">
        <v>84</v>
      </c>
      <c r="I2170" t="s">
        <v>84</v>
      </c>
      <c r="J2170" t="s">
        <v>84</v>
      </c>
      <c r="K2170" t="s">
        <v>84</v>
      </c>
      <c r="L2170" t="s">
        <v>84</v>
      </c>
      <c r="M2170" t="s">
        <v>84</v>
      </c>
      <c r="N2170" t="s">
        <v>84</v>
      </c>
      <c r="O2170" t="s">
        <v>84</v>
      </c>
      <c r="P2170" t="s">
        <v>84</v>
      </c>
      <c r="Q2170" t="s">
        <v>84</v>
      </c>
      <c r="R2170" t="s">
        <v>84</v>
      </c>
      <c r="S2170" t="s">
        <v>84</v>
      </c>
      <c r="T2170" t="s">
        <v>84</v>
      </c>
      <c r="U2170" t="s">
        <v>84</v>
      </c>
      <c r="V2170" t="s">
        <v>84</v>
      </c>
      <c r="W2170" t="s">
        <v>84</v>
      </c>
      <c r="X2170" t="s">
        <v>84</v>
      </c>
    </row>
    <row r="2171" spans="1:24" hidden="1" x14ac:dyDescent="0.3">
      <c r="A2171">
        <v>0.55811521177507495</v>
      </c>
      <c r="B2171">
        <v>0</v>
      </c>
      <c r="C2171" t="s">
        <v>86</v>
      </c>
      <c r="D2171">
        <v>0.1</v>
      </c>
      <c r="E2171" t="s">
        <v>83</v>
      </c>
      <c r="F2171">
        <v>-64.458051851552256</v>
      </c>
      <c r="G2171" t="s">
        <v>57</v>
      </c>
      <c r="H2171" t="s">
        <v>84</v>
      </c>
      <c r="I2171" t="s">
        <v>84</v>
      </c>
      <c r="J2171" t="s">
        <v>84</v>
      </c>
      <c r="K2171" t="s">
        <v>84</v>
      </c>
      <c r="L2171" t="s">
        <v>84</v>
      </c>
      <c r="M2171" t="s">
        <v>84</v>
      </c>
      <c r="N2171" t="s">
        <v>84</v>
      </c>
      <c r="O2171" t="s">
        <v>84</v>
      </c>
      <c r="P2171" t="s">
        <v>84</v>
      </c>
      <c r="Q2171" t="s">
        <v>84</v>
      </c>
      <c r="R2171" t="s">
        <v>84</v>
      </c>
      <c r="S2171" t="s">
        <v>84</v>
      </c>
      <c r="T2171" t="s">
        <v>84</v>
      </c>
      <c r="U2171" t="s">
        <v>84</v>
      </c>
      <c r="V2171" t="s">
        <v>84</v>
      </c>
      <c r="W2171" t="s">
        <v>84</v>
      </c>
      <c r="X2171" t="s">
        <v>84</v>
      </c>
    </row>
    <row r="2172" spans="1:24" hidden="1" x14ac:dyDescent="0.3">
      <c r="A2172">
        <v>0.95737419485362596</v>
      </c>
      <c r="B2172">
        <v>0</v>
      </c>
      <c r="C2172" t="s">
        <v>86</v>
      </c>
      <c r="D2172">
        <v>0.1</v>
      </c>
      <c r="E2172" t="s">
        <v>83</v>
      </c>
      <c r="F2172">
        <v>-39.032401779683759</v>
      </c>
      <c r="G2172" t="s">
        <v>57</v>
      </c>
      <c r="H2172" t="s">
        <v>84</v>
      </c>
      <c r="I2172" t="s">
        <v>84</v>
      </c>
      <c r="J2172" t="s">
        <v>84</v>
      </c>
      <c r="K2172" t="s">
        <v>84</v>
      </c>
      <c r="L2172" t="s">
        <v>84</v>
      </c>
      <c r="M2172" t="s">
        <v>84</v>
      </c>
      <c r="N2172" t="s">
        <v>84</v>
      </c>
      <c r="O2172" t="s">
        <v>84</v>
      </c>
      <c r="P2172" t="s">
        <v>84</v>
      </c>
      <c r="Q2172" t="s">
        <v>84</v>
      </c>
      <c r="R2172" t="s">
        <v>84</v>
      </c>
      <c r="S2172" t="s">
        <v>84</v>
      </c>
      <c r="T2172" t="s">
        <v>84</v>
      </c>
      <c r="U2172" t="s">
        <v>84</v>
      </c>
      <c r="V2172" t="s">
        <v>84</v>
      </c>
      <c r="W2172" t="s">
        <v>84</v>
      </c>
      <c r="X2172" t="s">
        <v>84</v>
      </c>
    </row>
    <row r="2173" spans="1:24" hidden="1" x14ac:dyDescent="0.3">
      <c r="A2173">
        <v>0.36157158755081253</v>
      </c>
      <c r="B2173">
        <v>0</v>
      </c>
      <c r="C2173" t="s">
        <v>86</v>
      </c>
      <c r="D2173">
        <v>0.1</v>
      </c>
      <c r="E2173" t="s">
        <v>83</v>
      </c>
      <c r="F2173">
        <v>-76.9743623797483</v>
      </c>
      <c r="G2173" t="s">
        <v>57</v>
      </c>
      <c r="H2173" t="s">
        <v>84</v>
      </c>
      <c r="I2173" t="s">
        <v>84</v>
      </c>
      <c r="J2173" t="s">
        <v>84</v>
      </c>
      <c r="K2173" t="s">
        <v>84</v>
      </c>
      <c r="L2173" t="s">
        <v>84</v>
      </c>
      <c r="M2173" t="s">
        <v>84</v>
      </c>
      <c r="N2173" t="s">
        <v>84</v>
      </c>
      <c r="O2173" t="s">
        <v>84</v>
      </c>
      <c r="P2173" t="s">
        <v>84</v>
      </c>
      <c r="Q2173" t="s">
        <v>84</v>
      </c>
      <c r="R2173" t="s">
        <v>84</v>
      </c>
      <c r="S2173" t="s">
        <v>84</v>
      </c>
      <c r="T2173" t="s">
        <v>84</v>
      </c>
      <c r="U2173" t="s">
        <v>84</v>
      </c>
      <c r="V2173" t="s">
        <v>84</v>
      </c>
      <c r="W2173" t="s">
        <v>84</v>
      </c>
      <c r="X2173" t="s">
        <v>84</v>
      </c>
    </row>
    <row r="2174" spans="1:24" hidden="1" x14ac:dyDescent="0.3">
      <c r="A2174">
        <v>0.69058521495774638</v>
      </c>
      <c r="B2174">
        <v>0</v>
      </c>
      <c r="C2174" t="s">
        <v>86</v>
      </c>
      <c r="D2174">
        <v>0.1</v>
      </c>
      <c r="E2174" t="s">
        <v>83</v>
      </c>
      <c r="F2174">
        <v>-56.022083999379333</v>
      </c>
      <c r="G2174" t="s">
        <v>57</v>
      </c>
      <c r="H2174" t="s">
        <v>84</v>
      </c>
      <c r="I2174" t="s">
        <v>84</v>
      </c>
      <c r="J2174" t="s">
        <v>84</v>
      </c>
      <c r="K2174" t="s">
        <v>84</v>
      </c>
      <c r="L2174" t="s">
        <v>84</v>
      </c>
      <c r="M2174" t="s">
        <v>84</v>
      </c>
      <c r="N2174" t="s">
        <v>84</v>
      </c>
      <c r="O2174" t="s">
        <v>84</v>
      </c>
      <c r="P2174" t="s">
        <v>84</v>
      </c>
      <c r="Q2174" t="s">
        <v>84</v>
      </c>
      <c r="R2174" t="s">
        <v>84</v>
      </c>
      <c r="S2174" t="s">
        <v>84</v>
      </c>
      <c r="T2174" t="s">
        <v>84</v>
      </c>
      <c r="U2174" t="s">
        <v>84</v>
      </c>
      <c r="V2174" t="s">
        <v>84</v>
      </c>
      <c r="W2174" t="s">
        <v>84</v>
      </c>
      <c r="X2174" t="s">
        <v>84</v>
      </c>
    </row>
    <row r="2175" spans="1:24" hidden="1" x14ac:dyDescent="0.3">
      <c r="A2175">
        <v>0.26528452567320771</v>
      </c>
      <c r="B2175">
        <v>0</v>
      </c>
      <c r="C2175" t="s">
        <v>86</v>
      </c>
      <c r="D2175">
        <v>0.1</v>
      </c>
      <c r="E2175" t="s">
        <v>83</v>
      </c>
      <c r="F2175">
        <v>-83.106124582996387</v>
      </c>
      <c r="G2175" t="s">
        <v>57</v>
      </c>
      <c r="H2175" t="s">
        <v>84</v>
      </c>
      <c r="I2175" t="s">
        <v>84</v>
      </c>
      <c r="J2175" t="s">
        <v>84</v>
      </c>
      <c r="K2175" t="s">
        <v>84</v>
      </c>
      <c r="L2175" t="s">
        <v>84</v>
      </c>
      <c r="M2175" t="s">
        <v>84</v>
      </c>
      <c r="N2175" t="s">
        <v>84</v>
      </c>
      <c r="O2175" t="s">
        <v>84</v>
      </c>
      <c r="P2175" t="s">
        <v>84</v>
      </c>
      <c r="Q2175" t="s">
        <v>84</v>
      </c>
      <c r="R2175" t="s">
        <v>84</v>
      </c>
      <c r="S2175" t="s">
        <v>84</v>
      </c>
      <c r="T2175" t="s">
        <v>84</v>
      </c>
      <c r="U2175" t="s">
        <v>84</v>
      </c>
      <c r="V2175" t="s">
        <v>84</v>
      </c>
      <c r="W2175" t="s">
        <v>84</v>
      </c>
      <c r="X2175" t="s">
        <v>84</v>
      </c>
    </row>
    <row r="2176" spans="1:24" hidden="1" x14ac:dyDescent="0.3">
      <c r="A2176">
        <v>3.4565192278794468E-2</v>
      </c>
      <c r="B2176">
        <v>0</v>
      </c>
      <c r="C2176" t="s">
        <v>86</v>
      </c>
      <c r="D2176">
        <v>0.1</v>
      </c>
      <c r="E2176" t="s">
        <v>83</v>
      </c>
      <c r="F2176">
        <v>-97.798816004661887</v>
      </c>
      <c r="G2176" t="s">
        <v>57</v>
      </c>
      <c r="H2176" t="s">
        <v>84</v>
      </c>
      <c r="I2176" t="s">
        <v>84</v>
      </c>
      <c r="J2176" t="s">
        <v>84</v>
      </c>
      <c r="K2176" t="s">
        <v>84</v>
      </c>
      <c r="L2176" t="s">
        <v>84</v>
      </c>
      <c r="M2176" t="s">
        <v>84</v>
      </c>
      <c r="N2176" t="s">
        <v>84</v>
      </c>
      <c r="O2176" t="s">
        <v>84</v>
      </c>
      <c r="P2176" t="s">
        <v>84</v>
      </c>
      <c r="Q2176" t="s">
        <v>84</v>
      </c>
      <c r="R2176" t="s">
        <v>84</v>
      </c>
      <c r="S2176" t="s">
        <v>84</v>
      </c>
      <c r="T2176" t="s">
        <v>84</v>
      </c>
      <c r="U2176" t="s">
        <v>84</v>
      </c>
      <c r="V2176" t="s">
        <v>84</v>
      </c>
      <c r="W2176" t="s">
        <v>84</v>
      </c>
      <c r="X2176" t="s">
        <v>84</v>
      </c>
    </row>
    <row r="2177" spans="1:24" hidden="1" x14ac:dyDescent="0.3">
      <c r="A2177">
        <v>0.99699246197212477</v>
      </c>
      <c r="B2177">
        <v>0</v>
      </c>
      <c r="C2177" t="s">
        <v>82</v>
      </c>
      <c r="D2177">
        <v>0.2</v>
      </c>
      <c r="E2177" t="s">
        <v>83</v>
      </c>
      <c r="F2177">
        <v>-36.509427372341293</v>
      </c>
      <c r="G2177" t="s">
        <v>57</v>
      </c>
      <c r="H2177" t="s">
        <v>84</v>
      </c>
      <c r="I2177" t="s">
        <v>84</v>
      </c>
      <c r="J2177" t="s">
        <v>84</v>
      </c>
      <c r="K2177" t="s">
        <v>84</v>
      </c>
      <c r="L2177" t="s">
        <v>84</v>
      </c>
      <c r="M2177" t="s">
        <v>84</v>
      </c>
      <c r="N2177" t="s">
        <v>84</v>
      </c>
      <c r="O2177" t="s">
        <v>84</v>
      </c>
      <c r="P2177" t="s">
        <v>84</v>
      </c>
      <c r="Q2177" t="s">
        <v>84</v>
      </c>
      <c r="R2177" t="s">
        <v>84</v>
      </c>
      <c r="S2177" t="s">
        <v>84</v>
      </c>
      <c r="T2177" t="s">
        <v>84</v>
      </c>
      <c r="U2177" t="s">
        <v>84</v>
      </c>
      <c r="V2177" t="s">
        <v>84</v>
      </c>
      <c r="W2177" t="s">
        <v>84</v>
      </c>
      <c r="X2177" t="s">
        <v>84</v>
      </c>
    </row>
    <row r="2178" spans="1:24" hidden="1" x14ac:dyDescent="0.3">
      <c r="A2178">
        <v>1.3856306024021932</v>
      </c>
      <c r="B2178">
        <v>0</v>
      </c>
      <c r="C2178" t="s">
        <v>82</v>
      </c>
      <c r="D2178">
        <v>0.2</v>
      </c>
      <c r="E2178" t="s">
        <v>83</v>
      </c>
      <c r="F2178">
        <v>-11.760134853073097</v>
      </c>
      <c r="G2178" t="s">
        <v>57</v>
      </c>
      <c r="H2178" t="s">
        <v>84</v>
      </c>
      <c r="I2178" t="s">
        <v>84</v>
      </c>
      <c r="J2178" t="s">
        <v>84</v>
      </c>
      <c r="K2178" t="s">
        <v>84</v>
      </c>
      <c r="L2178" t="s">
        <v>84</v>
      </c>
      <c r="M2178" t="s">
        <v>84</v>
      </c>
      <c r="N2178" t="s">
        <v>84</v>
      </c>
      <c r="O2178" t="s">
        <v>84</v>
      </c>
      <c r="P2178" t="s">
        <v>84</v>
      </c>
      <c r="Q2178" t="s">
        <v>84</v>
      </c>
      <c r="R2178" t="s">
        <v>84</v>
      </c>
      <c r="S2178" t="s">
        <v>84</v>
      </c>
      <c r="T2178" t="s">
        <v>84</v>
      </c>
      <c r="U2178" t="s">
        <v>84</v>
      </c>
      <c r="V2178" t="s">
        <v>84</v>
      </c>
      <c r="W2178" t="s">
        <v>84</v>
      </c>
      <c r="X2178" t="s">
        <v>84</v>
      </c>
    </row>
    <row r="2179" spans="1:24" hidden="1" x14ac:dyDescent="0.3">
      <c r="A2179">
        <v>1.1204346268239012</v>
      </c>
      <c r="B2179">
        <v>0</v>
      </c>
      <c r="C2179" t="s">
        <v>82</v>
      </c>
      <c r="D2179">
        <v>0.2</v>
      </c>
      <c r="E2179" t="s">
        <v>83</v>
      </c>
      <c r="F2179">
        <v>-28.648371214169195</v>
      </c>
      <c r="G2179" t="s">
        <v>57</v>
      </c>
      <c r="H2179" t="s">
        <v>84</v>
      </c>
      <c r="I2179" t="s">
        <v>84</v>
      </c>
      <c r="J2179" t="s">
        <v>84</v>
      </c>
      <c r="K2179" t="s">
        <v>84</v>
      </c>
      <c r="L2179" t="s">
        <v>84</v>
      </c>
      <c r="M2179" t="s">
        <v>84</v>
      </c>
      <c r="N2179" t="s">
        <v>84</v>
      </c>
      <c r="O2179" t="s">
        <v>84</v>
      </c>
      <c r="P2179" t="s">
        <v>84</v>
      </c>
      <c r="Q2179" t="s">
        <v>84</v>
      </c>
      <c r="R2179" t="s">
        <v>84</v>
      </c>
      <c r="S2179" t="s">
        <v>84</v>
      </c>
      <c r="T2179" t="s">
        <v>84</v>
      </c>
      <c r="U2179" t="s">
        <v>84</v>
      </c>
      <c r="V2179" t="s">
        <v>84</v>
      </c>
      <c r="W2179" t="s">
        <v>84</v>
      </c>
      <c r="X2179" t="s">
        <v>84</v>
      </c>
    </row>
    <row r="2180" spans="1:24" hidden="1" x14ac:dyDescent="0.3">
      <c r="A2180">
        <v>1.648460509271106</v>
      </c>
      <c r="B2180">
        <v>0</v>
      </c>
      <c r="C2180" t="s">
        <v>82</v>
      </c>
      <c r="D2180">
        <v>0.2</v>
      </c>
      <c r="E2180" t="s">
        <v>83</v>
      </c>
      <c r="F2180">
        <v>4.9774252863214645</v>
      </c>
      <c r="G2180" t="s">
        <v>57</v>
      </c>
      <c r="H2180" t="s">
        <v>84</v>
      </c>
      <c r="I2180" t="s">
        <v>84</v>
      </c>
      <c r="J2180" t="s">
        <v>84</v>
      </c>
      <c r="K2180" t="s">
        <v>84</v>
      </c>
      <c r="L2180" t="s">
        <v>84</v>
      </c>
      <c r="M2180" t="s">
        <v>84</v>
      </c>
      <c r="N2180" t="s">
        <v>84</v>
      </c>
      <c r="O2180" t="s">
        <v>84</v>
      </c>
      <c r="P2180" t="s">
        <v>84</v>
      </c>
      <c r="Q2180" t="s">
        <v>84</v>
      </c>
      <c r="R2180" t="s">
        <v>84</v>
      </c>
      <c r="S2180" t="s">
        <v>84</v>
      </c>
      <c r="T2180" t="s">
        <v>84</v>
      </c>
      <c r="U2180" t="s">
        <v>84</v>
      </c>
      <c r="V2180" t="s">
        <v>84</v>
      </c>
      <c r="W2180" t="s">
        <v>84</v>
      </c>
      <c r="X2180" t="s">
        <v>84</v>
      </c>
    </row>
    <row r="2181" spans="1:24" hidden="1" x14ac:dyDescent="0.3">
      <c r="A2181">
        <v>1.3357194886141051</v>
      </c>
      <c r="B2181">
        <v>0</v>
      </c>
      <c r="C2181" t="s">
        <v>82</v>
      </c>
      <c r="D2181">
        <v>0.2</v>
      </c>
      <c r="E2181" t="s">
        <v>83</v>
      </c>
      <c r="F2181">
        <v>-14.938579340628857</v>
      </c>
      <c r="G2181" t="s">
        <v>57</v>
      </c>
      <c r="H2181" t="s">
        <v>84</v>
      </c>
      <c r="I2181" t="s">
        <v>84</v>
      </c>
      <c r="J2181" t="s">
        <v>84</v>
      </c>
      <c r="K2181" t="s">
        <v>84</v>
      </c>
      <c r="L2181" t="s">
        <v>84</v>
      </c>
      <c r="M2181" t="s">
        <v>84</v>
      </c>
      <c r="N2181" t="s">
        <v>84</v>
      </c>
      <c r="O2181" t="s">
        <v>84</v>
      </c>
      <c r="P2181" t="s">
        <v>84</v>
      </c>
      <c r="Q2181" t="s">
        <v>84</v>
      </c>
      <c r="R2181" t="s">
        <v>84</v>
      </c>
      <c r="S2181" t="s">
        <v>84</v>
      </c>
      <c r="T2181" t="s">
        <v>84</v>
      </c>
      <c r="U2181" t="s">
        <v>84</v>
      </c>
      <c r="V2181" t="s">
        <v>84</v>
      </c>
      <c r="W2181" t="s">
        <v>84</v>
      </c>
      <c r="X2181" t="s">
        <v>84</v>
      </c>
    </row>
    <row r="2182" spans="1:24" hidden="1" x14ac:dyDescent="0.3">
      <c r="A2182">
        <v>0.86802528144941882</v>
      </c>
      <c r="B2182">
        <v>0</v>
      </c>
      <c r="C2182" t="s">
        <v>82</v>
      </c>
      <c r="D2182">
        <v>0.2</v>
      </c>
      <c r="E2182" t="s">
        <v>83</v>
      </c>
      <c r="F2182">
        <v>-44.722328125236018</v>
      </c>
      <c r="G2182" t="s">
        <v>57</v>
      </c>
      <c r="H2182" t="s">
        <v>84</v>
      </c>
      <c r="I2182" t="s">
        <v>84</v>
      </c>
      <c r="J2182" t="s">
        <v>84</v>
      </c>
      <c r="K2182" t="s">
        <v>84</v>
      </c>
      <c r="L2182" t="s">
        <v>84</v>
      </c>
      <c r="M2182" t="s">
        <v>84</v>
      </c>
      <c r="N2182" t="s">
        <v>84</v>
      </c>
      <c r="O2182" t="s">
        <v>84</v>
      </c>
      <c r="P2182" t="s">
        <v>84</v>
      </c>
      <c r="Q2182" t="s">
        <v>84</v>
      </c>
      <c r="R2182" t="s">
        <v>84</v>
      </c>
      <c r="S2182" t="s">
        <v>84</v>
      </c>
      <c r="T2182" t="s">
        <v>84</v>
      </c>
      <c r="U2182" t="s">
        <v>84</v>
      </c>
      <c r="V2182" t="s">
        <v>84</v>
      </c>
      <c r="W2182" t="s">
        <v>84</v>
      </c>
      <c r="X2182" t="s">
        <v>84</v>
      </c>
    </row>
    <row r="2183" spans="1:24" hidden="1" x14ac:dyDescent="0.3">
      <c r="A2183">
        <v>0.70104521083802784</v>
      </c>
      <c r="B2183">
        <v>0</v>
      </c>
      <c r="C2183" t="s">
        <v>82</v>
      </c>
      <c r="D2183">
        <v>0.2</v>
      </c>
      <c r="E2183" t="s">
        <v>83</v>
      </c>
      <c r="F2183">
        <v>-55.355969506589318</v>
      </c>
      <c r="G2183" t="s">
        <v>57</v>
      </c>
      <c r="H2183" t="s">
        <v>84</v>
      </c>
      <c r="I2183" t="s">
        <v>84</v>
      </c>
      <c r="J2183" t="s">
        <v>84</v>
      </c>
      <c r="K2183" t="s">
        <v>84</v>
      </c>
      <c r="L2183" t="s">
        <v>84</v>
      </c>
      <c r="M2183" t="s">
        <v>84</v>
      </c>
      <c r="N2183" t="s">
        <v>84</v>
      </c>
      <c r="O2183" t="s">
        <v>84</v>
      </c>
      <c r="P2183" t="s">
        <v>84</v>
      </c>
      <c r="Q2183" t="s">
        <v>84</v>
      </c>
      <c r="R2183" t="s">
        <v>84</v>
      </c>
      <c r="S2183" t="s">
        <v>84</v>
      </c>
      <c r="T2183" t="s">
        <v>84</v>
      </c>
      <c r="U2183" t="s">
        <v>84</v>
      </c>
      <c r="V2183" t="s">
        <v>84</v>
      </c>
      <c r="W2183" t="s">
        <v>84</v>
      </c>
      <c r="X2183" t="s">
        <v>84</v>
      </c>
    </row>
    <row r="2184" spans="1:24" hidden="1" x14ac:dyDescent="0.3">
      <c r="A2184">
        <v>0.98466965669601347</v>
      </c>
      <c r="B2184">
        <v>0</v>
      </c>
      <c r="C2184" t="s">
        <v>82</v>
      </c>
      <c r="D2184">
        <v>0.2</v>
      </c>
      <c r="E2184" t="s">
        <v>83</v>
      </c>
      <c r="F2184">
        <v>-37.294169477423836</v>
      </c>
      <c r="G2184" t="s">
        <v>57</v>
      </c>
      <c r="H2184" t="s">
        <v>84</v>
      </c>
      <c r="I2184" t="s">
        <v>84</v>
      </c>
      <c r="J2184" t="s">
        <v>84</v>
      </c>
      <c r="K2184" t="s">
        <v>84</v>
      </c>
      <c r="L2184" t="s">
        <v>84</v>
      </c>
      <c r="M2184" t="s">
        <v>84</v>
      </c>
      <c r="N2184" t="s">
        <v>84</v>
      </c>
      <c r="O2184" t="s">
        <v>84</v>
      </c>
      <c r="P2184" t="s">
        <v>84</v>
      </c>
      <c r="Q2184" t="s">
        <v>84</v>
      </c>
      <c r="R2184" t="s">
        <v>84</v>
      </c>
      <c r="S2184" t="s">
        <v>84</v>
      </c>
      <c r="T2184" t="s">
        <v>84</v>
      </c>
      <c r="U2184" t="s">
        <v>84</v>
      </c>
      <c r="V2184" t="s">
        <v>84</v>
      </c>
      <c r="W2184" t="s">
        <v>84</v>
      </c>
      <c r="X2184" t="s">
        <v>84</v>
      </c>
    </row>
    <row r="2185" spans="1:24" hidden="1" x14ac:dyDescent="0.3">
      <c r="A2185">
        <v>0.91459189749577263</v>
      </c>
      <c r="B2185">
        <v>0</v>
      </c>
      <c r="C2185" t="s">
        <v>82</v>
      </c>
      <c r="D2185">
        <v>0.2</v>
      </c>
      <c r="E2185" t="s">
        <v>83</v>
      </c>
      <c r="F2185">
        <v>-41.756868273847509</v>
      </c>
      <c r="G2185" t="s">
        <v>57</v>
      </c>
      <c r="H2185" t="s">
        <v>84</v>
      </c>
      <c r="I2185" t="s">
        <v>84</v>
      </c>
      <c r="J2185" t="s">
        <v>84</v>
      </c>
      <c r="K2185" t="s">
        <v>84</v>
      </c>
      <c r="L2185" t="s">
        <v>84</v>
      </c>
      <c r="M2185" t="s">
        <v>84</v>
      </c>
      <c r="N2185" t="s">
        <v>84</v>
      </c>
      <c r="O2185" t="s">
        <v>84</v>
      </c>
      <c r="P2185" t="s">
        <v>84</v>
      </c>
      <c r="Q2185" t="s">
        <v>84</v>
      </c>
      <c r="R2185" t="s">
        <v>84</v>
      </c>
      <c r="S2185" t="s">
        <v>84</v>
      </c>
      <c r="T2185" t="s">
        <v>84</v>
      </c>
      <c r="U2185" t="s">
        <v>84</v>
      </c>
      <c r="V2185" t="s">
        <v>84</v>
      </c>
      <c r="W2185" t="s">
        <v>84</v>
      </c>
      <c r="X2185" t="s">
        <v>84</v>
      </c>
    </row>
    <row r="2186" spans="1:24" hidden="1" x14ac:dyDescent="0.3">
      <c r="A2186">
        <v>1.3430695714654786</v>
      </c>
      <c r="B2186">
        <v>0</v>
      </c>
      <c r="C2186" t="s">
        <v>82</v>
      </c>
      <c r="D2186">
        <v>0.2</v>
      </c>
      <c r="E2186" t="s">
        <v>83</v>
      </c>
      <c r="F2186">
        <v>-14.470510637108926</v>
      </c>
      <c r="G2186" t="s">
        <v>57</v>
      </c>
      <c r="H2186" t="s">
        <v>84</v>
      </c>
      <c r="I2186" t="s">
        <v>84</v>
      </c>
      <c r="J2186" t="s">
        <v>84</v>
      </c>
      <c r="K2186" t="s">
        <v>84</v>
      </c>
      <c r="L2186" t="s">
        <v>84</v>
      </c>
      <c r="M2186" t="s">
        <v>84</v>
      </c>
      <c r="N2186" t="s">
        <v>84</v>
      </c>
      <c r="O2186" t="s">
        <v>84</v>
      </c>
      <c r="P2186" t="s">
        <v>84</v>
      </c>
      <c r="Q2186" t="s">
        <v>84</v>
      </c>
      <c r="R2186" t="s">
        <v>84</v>
      </c>
      <c r="S2186" t="s">
        <v>84</v>
      </c>
      <c r="T2186" t="s">
        <v>84</v>
      </c>
      <c r="U2186" t="s">
        <v>84</v>
      </c>
      <c r="V2186" t="s">
        <v>84</v>
      </c>
      <c r="W2186" t="s">
        <v>84</v>
      </c>
      <c r="X2186" t="s">
        <v>84</v>
      </c>
    </row>
    <row r="2187" spans="1:24" hidden="1" x14ac:dyDescent="0.3">
      <c r="A2187">
        <v>1.4485368114276425</v>
      </c>
      <c r="B2187">
        <v>0</v>
      </c>
      <c r="C2187" t="s">
        <v>82</v>
      </c>
      <c r="D2187">
        <v>0.2</v>
      </c>
      <c r="E2187" t="s">
        <v>83</v>
      </c>
      <c r="F2187">
        <v>-7.7541354245913237</v>
      </c>
      <c r="G2187" t="s">
        <v>57</v>
      </c>
      <c r="H2187" t="s">
        <v>84</v>
      </c>
      <c r="I2187" t="s">
        <v>84</v>
      </c>
      <c r="J2187" t="s">
        <v>84</v>
      </c>
      <c r="K2187" t="s">
        <v>84</v>
      </c>
      <c r="L2187" t="s">
        <v>84</v>
      </c>
      <c r="M2187" t="s">
        <v>84</v>
      </c>
      <c r="N2187" t="s">
        <v>84</v>
      </c>
      <c r="O2187" t="s">
        <v>84</v>
      </c>
      <c r="P2187" t="s">
        <v>84</v>
      </c>
      <c r="Q2187" t="s">
        <v>84</v>
      </c>
      <c r="R2187" t="s">
        <v>84</v>
      </c>
      <c r="S2187" t="s">
        <v>84</v>
      </c>
      <c r="T2187" t="s">
        <v>84</v>
      </c>
      <c r="U2187" t="s">
        <v>84</v>
      </c>
      <c r="V2187" t="s">
        <v>84</v>
      </c>
      <c r="W2187" t="s">
        <v>84</v>
      </c>
      <c r="X2187" t="s">
        <v>84</v>
      </c>
    </row>
    <row r="2188" spans="1:24" hidden="1" x14ac:dyDescent="0.3">
      <c r="A2188">
        <v>1.4033939348266815</v>
      </c>
      <c r="B2188">
        <v>0</v>
      </c>
      <c r="C2188" t="s">
        <v>82</v>
      </c>
      <c r="D2188">
        <v>0.2</v>
      </c>
      <c r="E2188" t="s">
        <v>83</v>
      </c>
      <c r="F2188">
        <v>-10.628928559722253</v>
      </c>
      <c r="G2188" t="s">
        <v>57</v>
      </c>
      <c r="H2188" t="s">
        <v>84</v>
      </c>
      <c r="I2188" t="s">
        <v>84</v>
      </c>
      <c r="J2188" t="s">
        <v>84</v>
      </c>
      <c r="K2188" t="s">
        <v>84</v>
      </c>
      <c r="L2188" t="s">
        <v>84</v>
      </c>
      <c r="M2188" t="s">
        <v>84</v>
      </c>
      <c r="N2188" t="s">
        <v>84</v>
      </c>
      <c r="O2188" t="s">
        <v>84</v>
      </c>
      <c r="P2188" t="s">
        <v>84</v>
      </c>
      <c r="Q2188" t="s">
        <v>84</v>
      </c>
      <c r="R2188" t="s">
        <v>84</v>
      </c>
      <c r="S2188" t="s">
        <v>84</v>
      </c>
      <c r="T2188" t="s">
        <v>84</v>
      </c>
      <c r="U2188" t="s">
        <v>84</v>
      </c>
      <c r="V2188" t="s">
        <v>84</v>
      </c>
      <c r="W2188" t="s">
        <v>84</v>
      </c>
      <c r="X2188" t="s">
        <v>84</v>
      </c>
    </row>
    <row r="2189" spans="1:24" hidden="1" x14ac:dyDescent="0.3">
      <c r="A2189">
        <v>1.1890339731073207</v>
      </c>
      <c r="B2189">
        <v>0</v>
      </c>
      <c r="C2189" t="s">
        <v>82</v>
      </c>
      <c r="D2189">
        <v>0.2</v>
      </c>
      <c r="E2189" t="s">
        <v>83</v>
      </c>
      <c r="F2189">
        <v>-24.27982085542121</v>
      </c>
      <c r="G2189" t="s">
        <v>57</v>
      </c>
      <c r="H2189" t="s">
        <v>84</v>
      </c>
      <c r="I2189" t="s">
        <v>84</v>
      </c>
      <c r="J2189" t="s">
        <v>84</v>
      </c>
      <c r="K2189" t="s">
        <v>84</v>
      </c>
      <c r="L2189" t="s">
        <v>84</v>
      </c>
      <c r="M2189" t="s">
        <v>84</v>
      </c>
      <c r="N2189" t="s">
        <v>84</v>
      </c>
      <c r="O2189" t="s">
        <v>84</v>
      </c>
      <c r="P2189" t="s">
        <v>84</v>
      </c>
      <c r="Q2189" t="s">
        <v>84</v>
      </c>
      <c r="R2189" t="s">
        <v>84</v>
      </c>
      <c r="S2189" t="s">
        <v>84</v>
      </c>
      <c r="T2189" t="s">
        <v>84</v>
      </c>
      <c r="U2189" t="s">
        <v>84</v>
      </c>
      <c r="V2189" t="s">
        <v>84</v>
      </c>
      <c r="W2189" t="s">
        <v>84</v>
      </c>
      <c r="X2189" t="s">
        <v>84</v>
      </c>
    </row>
    <row r="2190" spans="1:24" hidden="1" x14ac:dyDescent="0.3">
      <c r="A2190">
        <v>1.0845829287763011</v>
      </c>
      <c r="B2190">
        <v>0</v>
      </c>
      <c r="C2190" t="s">
        <v>82</v>
      </c>
      <c r="D2190">
        <v>0.2</v>
      </c>
      <c r="E2190" t="s">
        <v>83</v>
      </c>
      <c r="F2190">
        <v>-30.93148259719155</v>
      </c>
      <c r="G2190" t="s">
        <v>57</v>
      </c>
      <c r="H2190" t="s">
        <v>84</v>
      </c>
      <c r="I2190" t="s">
        <v>84</v>
      </c>
      <c r="J2190" t="s">
        <v>84</v>
      </c>
      <c r="K2190" t="s">
        <v>84</v>
      </c>
      <c r="L2190" t="s">
        <v>84</v>
      </c>
      <c r="M2190" t="s">
        <v>84</v>
      </c>
      <c r="N2190" t="s">
        <v>84</v>
      </c>
      <c r="O2190" t="s">
        <v>84</v>
      </c>
      <c r="P2190" t="s">
        <v>84</v>
      </c>
      <c r="Q2190" t="s">
        <v>84</v>
      </c>
      <c r="R2190" t="s">
        <v>84</v>
      </c>
      <c r="S2190" t="s">
        <v>84</v>
      </c>
      <c r="T2190" t="s">
        <v>84</v>
      </c>
      <c r="U2190" t="s">
        <v>84</v>
      </c>
      <c r="V2190" t="s">
        <v>84</v>
      </c>
      <c r="W2190" t="s">
        <v>84</v>
      </c>
      <c r="X2190" t="s">
        <v>84</v>
      </c>
    </row>
    <row r="2191" spans="1:24" hidden="1" x14ac:dyDescent="0.3">
      <c r="A2191">
        <v>0.97067519772030408</v>
      </c>
      <c r="B2191">
        <v>0</v>
      </c>
      <c r="C2191" t="s">
        <v>82</v>
      </c>
      <c r="D2191">
        <v>0.2</v>
      </c>
      <c r="E2191" t="s">
        <v>83</v>
      </c>
      <c r="F2191">
        <v>-38.185365998834357</v>
      </c>
      <c r="G2191" t="s">
        <v>57</v>
      </c>
      <c r="H2191" t="s">
        <v>84</v>
      </c>
      <c r="I2191" t="s">
        <v>84</v>
      </c>
      <c r="J2191" t="s">
        <v>84</v>
      </c>
      <c r="K2191" t="s">
        <v>84</v>
      </c>
      <c r="L2191" t="s">
        <v>84</v>
      </c>
      <c r="M2191" t="s">
        <v>84</v>
      </c>
      <c r="N2191" t="s">
        <v>84</v>
      </c>
      <c r="O2191" t="s">
        <v>84</v>
      </c>
      <c r="P2191" t="s">
        <v>84</v>
      </c>
      <c r="Q2191" t="s">
        <v>84</v>
      </c>
      <c r="R2191" t="s">
        <v>84</v>
      </c>
      <c r="S2191" t="s">
        <v>84</v>
      </c>
      <c r="T2191" t="s">
        <v>84</v>
      </c>
      <c r="U2191" t="s">
        <v>84</v>
      </c>
      <c r="V2191" t="s">
        <v>84</v>
      </c>
      <c r="W2191" t="s">
        <v>84</v>
      </c>
      <c r="X2191" t="s">
        <v>84</v>
      </c>
    </row>
    <row r="2192" spans="1:24" hidden="1" x14ac:dyDescent="0.3">
      <c r="A2192">
        <v>1.6703564949545557</v>
      </c>
      <c r="B2192">
        <v>0</v>
      </c>
      <c r="C2192" t="s">
        <v>82</v>
      </c>
      <c r="D2192">
        <v>0.2</v>
      </c>
      <c r="E2192" t="s">
        <v>83</v>
      </c>
      <c r="F2192">
        <v>6.3718076134850481</v>
      </c>
      <c r="G2192" t="s">
        <v>57</v>
      </c>
      <c r="H2192" t="s">
        <v>84</v>
      </c>
      <c r="I2192" t="s">
        <v>84</v>
      </c>
      <c r="J2192" t="s">
        <v>84</v>
      </c>
      <c r="K2192" t="s">
        <v>84</v>
      </c>
      <c r="L2192" t="s">
        <v>84</v>
      </c>
      <c r="M2192" t="s">
        <v>84</v>
      </c>
      <c r="N2192" t="s">
        <v>84</v>
      </c>
      <c r="O2192" t="s">
        <v>84</v>
      </c>
      <c r="P2192" t="s">
        <v>84</v>
      </c>
      <c r="Q2192" t="s">
        <v>84</v>
      </c>
      <c r="R2192" t="s">
        <v>84</v>
      </c>
      <c r="S2192" t="s">
        <v>84</v>
      </c>
      <c r="T2192" t="s">
        <v>84</v>
      </c>
      <c r="U2192" t="s">
        <v>84</v>
      </c>
      <c r="V2192" t="s">
        <v>84</v>
      </c>
      <c r="W2192" t="s">
        <v>84</v>
      </c>
      <c r="X2192" t="s">
        <v>84</v>
      </c>
    </row>
    <row r="2193" spans="1:24" hidden="1" x14ac:dyDescent="0.3">
      <c r="A2193">
        <v>1.3293999586061598</v>
      </c>
      <c r="B2193">
        <v>0</v>
      </c>
      <c r="C2193" t="s">
        <v>82</v>
      </c>
      <c r="D2193">
        <v>0.2</v>
      </c>
      <c r="E2193" t="s">
        <v>83</v>
      </c>
      <c r="F2193">
        <v>-15.341020275988043</v>
      </c>
      <c r="G2193" t="s">
        <v>57</v>
      </c>
      <c r="H2193" t="s">
        <v>84</v>
      </c>
      <c r="I2193" t="s">
        <v>84</v>
      </c>
      <c r="J2193" t="s">
        <v>84</v>
      </c>
      <c r="K2193" t="s">
        <v>84</v>
      </c>
      <c r="L2193" t="s">
        <v>84</v>
      </c>
      <c r="M2193" t="s">
        <v>84</v>
      </c>
      <c r="N2193" t="s">
        <v>84</v>
      </c>
      <c r="O2193" t="s">
        <v>84</v>
      </c>
      <c r="P2193" t="s">
        <v>84</v>
      </c>
      <c r="Q2193" t="s">
        <v>84</v>
      </c>
      <c r="R2193" t="s">
        <v>84</v>
      </c>
      <c r="S2193" t="s">
        <v>84</v>
      </c>
      <c r="T2193" t="s">
        <v>84</v>
      </c>
      <c r="U2193" t="s">
        <v>84</v>
      </c>
      <c r="V2193" t="s">
        <v>84</v>
      </c>
      <c r="W2193" t="s">
        <v>84</v>
      </c>
      <c r="X2193" t="s">
        <v>84</v>
      </c>
    </row>
    <row r="2194" spans="1:24" hidden="1" x14ac:dyDescent="0.3">
      <c r="A2194">
        <v>1.3094273917618449</v>
      </c>
      <c r="B2194">
        <v>0</v>
      </c>
      <c r="C2194" t="s">
        <v>82</v>
      </c>
      <c r="D2194">
        <v>0.2</v>
      </c>
      <c r="E2194" t="s">
        <v>83</v>
      </c>
      <c r="F2194">
        <v>-16.612915254292503</v>
      </c>
      <c r="G2194" t="s">
        <v>57</v>
      </c>
      <c r="H2194" t="s">
        <v>84</v>
      </c>
      <c r="I2194" t="s">
        <v>84</v>
      </c>
      <c r="J2194" t="s">
        <v>84</v>
      </c>
      <c r="K2194" t="s">
        <v>84</v>
      </c>
      <c r="L2194" t="s">
        <v>84</v>
      </c>
      <c r="M2194" t="s">
        <v>84</v>
      </c>
      <c r="N2194" t="s">
        <v>84</v>
      </c>
      <c r="O2194" t="s">
        <v>84</v>
      </c>
      <c r="P2194" t="s">
        <v>84</v>
      </c>
      <c r="Q2194" t="s">
        <v>84</v>
      </c>
      <c r="R2194" t="s">
        <v>84</v>
      </c>
      <c r="S2194" t="s">
        <v>84</v>
      </c>
      <c r="T2194" t="s">
        <v>84</v>
      </c>
      <c r="U2194" t="s">
        <v>84</v>
      </c>
      <c r="V2194" t="s">
        <v>84</v>
      </c>
      <c r="W2194" t="s">
        <v>84</v>
      </c>
      <c r="X2194" t="s">
        <v>84</v>
      </c>
    </row>
    <row r="2195" spans="1:24" hidden="1" x14ac:dyDescent="0.3">
      <c r="A2195">
        <v>1.5195785409282194</v>
      </c>
      <c r="B2195">
        <v>0</v>
      </c>
      <c r="C2195" t="s">
        <v>82</v>
      </c>
      <c r="D2195">
        <v>0.2</v>
      </c>
      <c r="E2195" t="s">
        <v>83</v>
      </c>
      <c r="F2195">
        <v>-3.2300489761052411</v>
      </c>
      <c r="G2195" t="s">
        <v>57</v>
      </c>
      <c r="H2195" t="s">
        <v>84</v>
      </c>
      <c r="I2195" t="s">
        <v>84</v>
      </c>
      <c r="J2195" t="s">
        <v>84</v>
      </c>
      <c r="K2195" t="s">
        <v>84</v>
      </c>
      <c r="L2195" t="s">
        <v>84</v>
      </c>
      <c r="M2195" t="s">
        <v>84</v>
      </c>
      <c r="N2195" t="s">
        <v>84</v>
      </c>
      <c r="O2195" t="s">
        <v>84</v>
      </c>
      <c r="P2195" t="s">
        <v>84</v>
      </c>
      <c r="Q2195" t="s">
        <v>84</v>
      </c>
      <c r="R2195" t="s">
        <v>84</v>
      </c>
      <c r="S2195" t="s">
        <v>84</v>
      </c>
      <c r="T2195" t="s">
        <v>84</v>
      </c>
      <c r="U2195" t="s">
        <v>84</v>
      </c>
      <c r="V2195" t="s">
        <v>84</v>
      </c>
      <c r="W2195" t="s">
        <v>84</v>
      </c>
      <c r="X2195" t="s">
        <v>84</v>
      </c>
    </row>
    <row r="2196" spans="1:24" hidden="1" x14ac:dyDescent="0.3">
      <c r="A2196">
        <v>0.97639891422250535</v>
      </c>
      <c r="B2196">
        <v>0</v>
      </c>
      <c r="C2196" t="s">
        <v>82</v>
      </c>
      <c r="D2196">
        <v>0.2</v>
      </c>
      <c r="E2196" t="s">
        <v>83</v>
      </c>
      <c r="F2196">
        <v>-37.820867718110854</v>
      </c>
      <c r="G2196" t="s">
        <v>57</v>
      </c>
      <c r="H2196" t="s">
        <v>84</v>
      </c>
      <c r="I2196" t="s">
        <v>84</v>
      </c>
      <c r="J2196" t="s">
        <v>84</v>
      </c>
      <c r="K2196" t="s">
        <v>84</v>
      </c>
      <c r="L2196" t="s">
        <v>84</v>
      </c>
      <c r="M2196" t="s">
        <v>84</v>
      </c>
      <c r="N2196" t="s">
        <v>84</v>
      </c>
      <c r="O2196" t="s">
        <v>84</v>
      </c>
      <c r="P2196" t="s">
        <v>84</v>
      </c>
      <c r="Q2196" t="s">
        <v>84</v>
      </c>
      <c r="R2196" t="s">
        <v>84</v>
      </c>
      <c r="S2196" t="s">
        <v>84</v>
      </c>
      <c r="T2196" t="s">
        <v>84</v>
      </c>
      <c r="U2196" t="s">
        <v>84</v>
      </c>
      <c r="V2196" t="s">
        <v>84</v>
      </c>
      <c r="W2196" t="s">
        <v>84</v>
      </c>
      <c r="X2196" t="s">
        <v>84</v>
      </c>
    </row>
    <row r="2197" spans="1:24" hidden="1" x14ac:dyDescent="0.3">
      <c r="A2197">
        <v>1.448142755983082</v>
      </c>
      <c r="B2197">
        <v>0</v>
      </c>
      <c r="C2197" t="s">
        <v>82</v>
      </c>
      <c r="D2197">
        <v>0.2</v>
      </c>
      <c r="E2197" t="s">
        <v>83</v>
      </c>
      <c r="F2197">
        <v>-7.7792297024083341</v>
      </c>
      <c r="G2197" t="s">
        <v>57</v>
      </c>
      <c r="H2197" t="s">
        <v>84</v>
      </c>
      <c r="I2197" t="s">
        <v>84</v>
      </c>
      <c r="J2197" t="s">
        <v>84</v>
      </c>
      <c r="K2197" t="s">
        <v>84</v>
      </c>
      <c r="L2197" t="s">
        <v>84</v>
      </c>
      <c r="M2197" t="s">
        <v>84</v>
      </c>
      <c r="N2197" t="s">
        <v>84</v>
      </c>
      <c r="O2197" t="s">
        <v>84</v>
      </c>
      <c r="P2197" t="s">
        <v>84</v>
      </c>
      <c r="Q2197" t="s">
        <v>84</v>
      </c>
      <c r="R2197" t="s">
        <v>84</v>
      </c>
      <c r="S2197" t="s">
        <v>84</v>
      </c>
      <c r="T2197" t="s">
        <v>84</v>
      </c>
      <c r="U2197" t="s">
        <v>84</v>
      </c>
      <c r="V2197" t="s">
        <v>84</v>
      </c>
      <c r="W2197" t="s">
        <v>84</v>
      </c>
      <c r="X2197" t="s">
        <v>84</v>
      </c>
    </row>
    <row r="2198" spans="1:24" hidden="1" x14ac:dyDescent="0.3">
      <c r="A2198">
        <v>1.4696010668000057</v>
      </c>
      <c r="B2198">
        <v>0</v>
      </c>
      <c r="C2198" t="s">
        <v>82</v>
      </c>
      <c r="D2198">
        <v>0.2</v>
      </c>
      <c r="E2198" t="s">
        <v>83</v>
      </c>
      <c r="F2198">
        <v>-6.4127194294080327</v>
      </c>
      <c r="G2198" t="s">
        <v>57</v>
      </c>
      <c r="H2198" t="s">
        <v>84</v>
      </c>
      <c r="I2198" t="s">
        <v>84</v>
      </c>
      <c r="J2198" t="s">
        <v>84</v>
      </c>
      <c r="K2198" t="s">
        <v>84</v>
      </c>
      <c r="L2198" t="s">
        <v>84</v>
      </c>
      <c r="M2198" t="s">
        <v>84</v>
      </c>
      <c r="N2198" t="s">
        <v>84</v>
      </c>
      <c r="O2198" t="s">
        <v>84</v>
      </c>
      <c r="P2198" t="s">
        <v>84</v>
      </c>
      <c r="Q2198" t="s">
        <v>84</v>
      </c>
      <c r="R2198" t="s">
        <v>84</v>
      </c>
      <c r="S2198" t="s">
        <v>84</v>
      </c>
      <c r="T2198" t="s">
        <v>84</v>
      </c>
      <c r="U2198" t="s">
        <v>84</v>
      </c>
      <c r="V2198" t="s">
        <v>84</v>
      </c>
      <c r="W2198" t="s">
        <v>84</v>
      </c>
      <c r="X2198" t="s">
        <v>84</v>
      </c>
    </row>
    <row r="2199" spans="1:24" hidden="1" x14ac:dyDescent="0.3">
      <c r="A2199">
        <v>1.5704060200850249</v>
      </c>
      <c r="B2199">
        <v>0</v>
      </c>
      <c r="C2199" t="s">
        <v>82</v>
      </c>
      <c r="D2199">
        <v>0.2</v>
      </c>
      <c r="E2199" t="s">
        <v>83</v>
      </c>
      <c r="F2199">
        <v>6.7515815465144244E-3</v>
      </c>
      <c r="G2199" t="s">
        <v>57</v>
      </c>
      <c r="H2199" t="s">
        <v>84</v>
      </c>
      <c r="I2199" t="s">
        <v>84</v>
      </c>
      <c r="J2199" t="s">
        <v>84</v>
      </c>
      <c r="K2199" t="s">
        <v>84</v>
      </c>
      <c r="L2199" t="s">
        <v>84</v>
      </c>
      <c r="M2199" t="s">
        <v>84</v>
      </c>
      <c r="N2199" t="s">
        <v>84</v>
      </c>
      <c r="O2199" t="s">
        <v>84</v>
      </c>
      <c r="P2199" t="s">
        <v>84</v>
      </c>
      <c r="Q2199" t="s">
        <v>84</v>
      </c>
      <c r="R2199" t="s">
        <v>84</v>
      </c>
      <c r="S2199" t="s">
        <v>84</v>
      </c>
      <c r="T2199" t="s">
        <v>84</v>
      </c>
      <c r="U2199" t="s">
        <v>84</v>
      </c>
      <c r="V2199" t="s">
        <v>84</v>
      </c>
      <c r="W2199" t="s">
        <v>84</v>
      </c>
      <c r="X2199" t="s">
        <v>84</v>
      </c>
    </row>
    <row r="2200" spans="1:24" hidden="1" x14ac:dyDescent="0.3">
      <c r="A2200">
        <v>1.0219392993228269</v>
      </c>
      <c r="B2200">
        <v>0</v>
      </c>
      <c r="C2200" t="s">
        <v>82</v>
      </c>
      <c r="D2200">
        <v>0.2</v>
      </c>
      <c r="E2200" t="s">
        <v>83</v>
      </c>
      <c r="F2200">
        <v>-34.920760407385409</v>
      </c>
      <c r="G2200" t="s">
        <v>57</v>
      </c>
      <c r="H2200" t="s">
        <v>84</v>
      </c>
      <c r="I2200" t="s">
        <v>84</v>
      </c>
      <c r="J2200" t="s">
        <v>84</v>
      </c>
      <c r="K2200" t="s">
        <v>84</v>
      </c>
      <c r="L2200" t="s">
        <v>84</v>
      </c>
      <c r="M2200" t="s">
        <v>84</v>
      </c>
      <c r="N2200" t="s">
        <v>84</v>
      </c>
      <c r="O2200" t="s">
        <v>84</v>
      </c>
      <c r="P2200" t="s">
        <v>84</v>
      </c>
      <c r="Q2200" t="s">
        <v>84</v>
      </c>
      <c r="R2200" t="s">
        <v>84</v>
      </c>
      <c r="S2200" t="s">
        <v>84</v>
      </c>
      <c r="T2200" t="s">
        <v>84</v>
      </c>
      <c r="U2200" t="s">
        <v>84</v>
      </c>
      <c r="V2200" t="s">
        <v>84</v>
      </c>
      <c r="W2200" t="s">
        <v>84</v>
      </c>
      <c r="X2200" t="s">
        <v>84</v>
      </c>
    </row>
    <row r="2201" spans="1:24" hidden="1" x14ac:dyDescent="0.3">
      <c r="A2201">
        <v>1.0567963276178367</v>
      </c>
      <c r="B2201">
        <v>0</v>
      </c>
      <c r="C2201" t="s">
        <v>82</v>
      </c>
      <c r="D2201">
        <v>0.2</v>
      </c>
      <c r="E2201" t="s">
        <v>83</v>
      </c>
      <c r="F2201">
        <v>-32.700991681982003</v>
      </c>
      <c r="G2201" t="s">
        <v>57</v>
      </c>
      <c r="H2201" t="s">
        <v>84</v>
      </c>
      <c r="I2201" t="s">
        <v>84</v>
      </c>
      <c r="J2201" t="s">
        <v>84</v>
      </c>
      <c r="K2201" t="s">
        <v>84</v>
      </c>
      <c r="L2201" t="s">
        <v>84</v>
      </c>
      <c r="M2201" t="s">
        <v>84</v>
      </c>
      <c r="N2201" t="s">
        <v>84</v>
      </c>
      <c r="O2201" t="s">
        <v>84</v>
      </c>
      <c r="P2201" t="s">
        <v>84</v>
      </c>
      <c r="Q2201" t="s">
        <v>84</v>
      </c>
      <c r="R2201" t="s">
        <v>84</v>
      </c>
      <c r="S2201" t="s">
        <v>84</v>
      </c>
      <c r="T2201" t="s">
        <v>84</v>
      </c>
      <c r="U2201" t="s">
        <v>84</v>
      </c>
      <c r="V2201" t="s">
        <v>84</v>
      </c>
      <c r="W2201" t="s">
        <v>84</v>
      </c>
      <c r="X2201" t="s">
        <v>84</v>
      </c>
    </row>
    <row r="2202" spans="1:24" hidden="1" x14ac:dyDescent="0.3">
      <c r="A2202">
        <v>1.5208021086181069</v>
      </c>
      <c r="B2202">
        <v>0</v>
      </c>
      <c r="C2202" t="s">
        <v>82</v>
      </c>
      <c r="D2202">
        <v>0.2</v>
      </c>
      <c r="E2202" t="s">
        <v>83</v>
      </c>
      <c r="F2202">
        <v>-3.1521296173911408</v>
      </c>
      <c r="G2202" t="s">
        <v>57</v>
      </c>
      <c r="H2202" t="s">
        <v>84</v>
      </c>
      <c r="I2202" t="s">
        <v>84</v>
      </c>
      <c r="J2202" t="s">
        <v>84</v>
      </c>
      <c r="K2202" t="s">
        <v>84</v>
      </c>
      <c r="L2202" t="s">
        <v>84</v>
      </c>
      <c r="M2202" t="s">
        <v>84</v>
      </c>
      <c r="N2202" t="s">
        <v>84</v>
      </c>
      <c r="O2202" t="s">
        <v>84</v>
      </c>
      <c r="P2202" t="s">
        <v>84</v>
      </c>
      <c r="Q2202" t="s">
        <v>84</v>
      </c>
      <c r="R2202" t="s">
        <v>84</v>
      </c>
      <c r="S2202" t="s">
        <v>84</v>
      </c>
      <c r="T2202" t="s">
        <v>84</v>
      </c>
      <c r="U2202" t="s">
        <v>84</v>
      </c>
      <c r="V2202" t="s">
        <v>84</v>
      </c>
      <c r="W2202" t="s">
        <v>84</v>
      </c>
      <c r="X2202" t="s">
        <v>84</v>
      </c>
    </row>
    <row r="2203" spans="1:24" hidden="1" x14ac:dyDescent="0.3">
      <c r="A2203">
        <v>1.3864759700286748</v>
      </c>
      <c r="B2203">
        <v>0</v>
      </c>
      <c r="C2203" t="s">
        <v>82</v>
      </c>
      <c r="D2203">
        <v>0.2</v>
      </c>
      <c r="E2203" t="s">
        <v>83</v>
      </c>
      <c r="F2203">
        <v>-11.706300068224236</v>
      </c>
      <c r="G2203" t="s">
        <v>57</v>
      </c>
      <c r="H2203" t="s">
        <v>84</v>
      </c>
      <c r="I2203" t="s">
        <v>84</v>
      </c>
      <c r="J2203" t="s">
        <v>84</v>
      </c>
      <c r="K2203" t="s">
        <v>84</v>
      </c>
      <c r="L2203" t="s">
        <v>84</v>
      </c>
      <c r="M2203" t="s">
        <v>84</v>
      </c>
      <c r="N2203" t="s">
        <v>84</v>
      </c>
      <c r="O2203" t="s">
        <v>84</v>
      </c>
      <c r="P2203" t="s">
        <v>84</v>
      </c>
      <c r="Q2203" t="s">
        <v>84</v>
      </c>
      <c r="R2203" t="s">
        <v>84</v>
      </c>
      <c r="S2203" t="s">
        <v>84</v>
      </c>
      <c r="T2203" t="s">
        <v>84</v>
      </c>
      <c r="U2203" t="s">
        <v>84</v>
      </c>
      <c r="V2203" t="s">
        <v>84</v>
      </c>
      <c r="W2203" t="s">
        <v>84</v>
      </c>
      <c r="X2203" t="s">
        <v>84</v>
      </c>
    </row>
    <row r="2204" spans="1:24" hidden="1" x14ac:dyDescent="0.3">
      <c r="A2204">
        <v>0.74497663930641933</v>
      </c>
      <c r="B2204">
        <v>0</v>
      </c>
      <c r="C2204" t="s">
        <v>82</v>
      </c>
      <c r="D2204">
        <v>0.2</v>
      </c>
      <c r="E2204" t="s">
        <v>83</v>
      </c>
      <c r="F2204">
        <v>-52.55832393132399</v>
      </c>
      <c r="G2204" t="s">
        <v>57</v>
      </c>
      <c r="H2204" t="s">
        <v>84</v>
      </c>
      <c r="I2204" t="s">
        <v>84</v>
      </c>
      <c r="J2204" t="s">
        <v>84</v>
      </c>
      <c r="K2204" t="s">
        <v>84</v>
      </c>
      <c r="L2204" t="s">
        <v>84</v>
      </c>
      <c r="M2204" t="s">
        <v>84</v>
      </c>
      <c r="N2204" t="s">
        <v>84</v>
      </c>
      <c r="O2204" t="s">
        <v>84</v>
      </c>
      <c r="P2204" t="s">
        <v>84</v>
      </c>
      <c r="Q2204" t="s">
        <v>84</v>
      </c>
      <c r="R2204" t="s">
        <v>84</v>
      </c>
      <c r="S2204" t="s">
        <v>84</v>
      </c>
      <c r="T2204" t="s">
        <v>84</v>
      </c>
      <c r="U2204" t="s">
        <v>84</v>
      </c>
      <c r="V2204" t="s">
        <v>84</v>
      </c>
      <c r="W2204" t="s">
        <v>84</v>
      </c>
      <c r="X2204" t="s">
        <v>84</v>
      </c>
    </row>
    <row r="2205" spans="1:24" hidden="1" x14ac:dyDescent="0.3">
      <c r="A2205">
        <v>1.4473307179511532</v>
      </c>
      <c r="B2205">
        <v>0</v>
      </c>
      <c r="C2205" t="s">
        <v>82</v>
      </c>
      <c r="D2205">
        <v>0.2</v>
      </c>
      <c r="E2205" t="s">
        <v>83</v>
      </c>
      <c r="F2205">
        <v>-7.8309419887185134</v>
      </c>
      <c r="G2205" t="s">
        <v>57</v>
      </c>
      <c r="H2205" t="s">
        <v>84</v>
      </c>
      <c r="I2205" t="s">
        <v>84</v>
      </c>
      <c r="J2205" t="s">
        <v>84</v>
      </c>
      <c r="K2205" t="s">
        <v>84</v>
      </c>
      <c r="L2205" t="s">
        <v>84</v>
      </c>
      <c r="M2205" t="s">
        <v>84</v>
      </c>
      <c r="N2205" t="s">
        <v>84</v>
      </c>
      <c r="O2205" t="s">
        <v>84</v>
      </c>
      <c r="P2205" t="s">
        <v>84</v>
      </c>
      <c r="Q2205" t="s">
        <v>84</v>
      </c>
      <c r="R2205" t="s">
        <v>84</v>
      </c>
      <c r="S2205" t="s">
        <v>84</v>
      </c>
      <c r="T2205" t="s">
        <v>84</v>
      </c>
      <c r="U2205" t="s">
        <v>84</v>
      </c>
      <c r="V2205" t="s">
        <v>84</v>
      </c>
      <c r="W2205" t="s">
        <v>84</v>
      </c>
      <c r="X2205" t="s">
        <v>84</v>
      </c>
    </row>
    <row r="2206" spans="1:24" hidden="1" x14ac:dyDescent="0.3">
      <c r="A2206">
        <v>1.3311949442303994</v>
      </c>
      <c r="B2206">
        <v>0</v>
      </c>
      <c r="C2206" t="s">
        <v>85</v>
      </c>
      <c r="D2206">
        <v>0.2</v>
      </c>
      <c r="E2206" t="s">
        <v>83</v>
      </c>
      <c r="F2206">
        <v>-15.226711823829881</v>
      </c>
      <c r="G2206" t="s">
        <v>57</v>
      </c>
      <c r="H2206" t="s">
        <v>84</v>
      </c>
      <c r="I2206" t="s">
        <v>84</v>
      </c>
      <c r="J2206" t="s">
        <v>84</v>
      </c>
      <c r="K2206" t="s">
        <v>84</v>
      </c>
      <c r="L2206" t="s">
        <v>84</v>
      </c>
      <c r="M2206" t="s">
        <v>84</v>
      </c>
      <c r="N2206" t="s">
        <v>84</v>
      </c>
      <c r="O2206" t="s">
        <v>84</v>
      </c>
      <c r="P2206" t="s">
        <v>84</v>
      </c>
      <c r="Q2206" t="s">
        <v>84</v>
      </c>
      <c r="R2206" t="s">
        <v>84</v>
      </c>
      <c r="S2206" t="s">
        <v>84</v>
      </c>
      <c r="T2206" t="s">
        <v>84</v>
      </c>
      <c r="U2206" t="s">
        <v>84</v>
      </c>
      <c r="V2206" t="s">
        <v>84</v>
      </c>
      <c r="W2206" t="s">
        <v>84</v>
      </c>
      <c r="X2206" t="s">
        <v>84</v>
      </c>
    </row>
    <row r="2207" spans="1:24" hidden="1" x14ac:dyDescent="0.3">
      <c r="A2207">
        <v>1.6539681843764327</v>
      </c>
      <c r="B2207">
        <v>0</v>
      </c>
      <c r="C2207" t="s">
        <v>85</v>
      </c>
      <c r="D2207">
        <v>0.2</v>
      </c>
      <c r="E2207" t="s">
        <v>83</v>
      </c>
      <c r="F2207">
        <v>5.3281655974293223</v>
      </c>
      <c r="G2207" t="s">
        <v>57</v>
      </c>
      <c r="H2207" t="s">
        <v>84</v>
      </c>
      <c r="I2207" t="s">
        <v>84</v>
      </c>
      <c r="J2207" t="s">
        <v>84</v>
      </c>
      <c r="K2207" t="s">
        <v>84</v>
      </c>
      <c r="L2207" t="s">
        <v>84</v>
      </c>
      <c r="M2207" t="s">
        <v>84</v>
      </c>
      <c r="N2207" t="s">
        <v>84</v>
      </c>
      <c r="O2207" t="s">
        <v>84</v>
      </c>
      <c r="P2207" t="s">
        <v>84</v>
      </c>
      <c r="Q2207" t="s">
        <v>84</v>
      </c>
      <c r="R2207" t="s">
        <v>84</v>
      </c>
      <c r="S2207" t="s">
        <v>84</v>
      </c>
      <c r="T2207" t="s">
        <v>84</v>
      </c>
      <c r="U2207" t="s">
        <v>84</v>
      </c>
      <c r="V2207" t="s">
        <v>84</v>
      </c>
      <c r="W2207" t="s">
        <v>84</v>
      </c>
      <c r="X2207" t="s">
        <v>84</v>
      </c>
    </row>
    <row r="2208" spans="1:24" hidden="1" x14ac:dyDescent="0.3">
      <c r="A2208">
        <v>0.40783300156772845</v>
      </c>
      <c r="B2208">
        <v>0</v>
      </c>
      <c r="C2208" t="s">
        <v>85</v>
      </c>
      <c r="D2208">
        <v>0.2</v>
      </c>
      <c r="E2208" t="s">
        <v>83</v>
      </c>
      <c r="F2208">
        <v>-74.028338434201842</v>
      </c>
      <c r="G2208" t="s">
        <v>57</v>
      </c>
      <c r="H2208" t="s">
        <v>84</v>
      </c>
      <c r="I2208" t="s">
        <v>84</v>
      </c>
      <c r="J2208" t="s">
        <v>84</v>
      </c>
      <c r="K2208" t="s">
        <v>84</v>
      </c>
      <c r="L2208" t="s">
        <v>84</v>
      </c>
      <c r="M2208" t="s">
        <v>84</v>
      </c>
      <c r="N2208" t="s">
        <v>84</v>
      </c>
      <c r="O2208" t="s">
        <v>84</v>
      </c>
      <c r="P2208" t="s">
        <v>84</v>
      </c>
      <c r="Q2208" t="s">
        <v>84</v>
      </c>
      <c r="R2208" t="s">
        <v>84</v>
      </c>
      <c r="S2208" t="s">
        <v>84</v>
      </c>
      <c r="T2208" t="s">
        <v>84</v>
      </c>
      <c r="U2208" t="s">
        <v>84</v>
      </c>
      <c r="V2208" t="s">
        <v>84</v>
      </c>
      <c r="W2208" t="s">
        <v>84</v>
      </c>
      <c r="X2208" t="s">
        <v>84</v>
      </c>
    </row>
    <row r="2209" spans="1:24" hidden="1" x14ac:dyDescent="0.3">
      <c r="A2209">
        <v>1.3067151680640789</v>
      </c>
      <c r="B2209">
        <v>0</v>
      </c>
      <c r="C2209" t="s">
        <v>85</v>
      </c>
      <c r="D2209">
        <v>0.2</v>
      </c>
      <c r="E2209" t="s">
        <v>83</v>
      </c>
      <c r="F2209">
        <v>-16.785635352220662</v>
      </c>
      <c r="G2209" t="s">
        <v>57</v>
      </c>
      <c r="H2209" t="s">
        <v>84</v>
      </c>
      <c r="I2209" t="s">
        <v>84</v>
      </c>
      <c r="J2209" t="s">
        <v>84</v>
      </c>
      <c r="K2209" t="s">
        <v>84</v>
      </c>
      <c r="L2209" t="s">
        <v>84</v>
      </c>
      <c r="M2209" t="s">
        <v>84</v>
      </c>
      <c r="N2209" t="s">
        <v>84</v>
      </c>
      <c r="O2209" t="s">
        <v>84</v>
      </c>
      <c r="P2209" t="s">
        <v>84</v>
      </c>
      <c r="Q2209" t="s">
        <v>84</v>
      </c>
      <c r="R2209" t="s">
        <v>84</v>
      </c>
      <c r="S2209" t="s">
        <v>84</v>
      </c>
      <c r="T2209" t="s">
        <v>84</v>
      </c>
      <c r="U2209" t="s">
        <v>84</v>
      </c>
      <c r="V2209" t="s">
        <v>84</v>
      </c>
      <c r="W2209" t="s">
        <v>84</v>
      </c>
      <c r="X2209" t="s">
        <v>84</v>
      </c>
    </row>
    <row r="2210" spans="1:24" hidden="1" x14ac:dyDescent="0.3">
      <c r="A2210">
        <v>1.9736788667657648</v>
      </c>
      <c r="B2210">
        <v>0</v>
      </c>
      <c r="C2210" t="s">
        <v>85</v>
      </c>
      <c r="D2210">
        <v>0.2</v>
      </c>
      <c r="E2210" t="s">
        <v>83</v>
      </c>
      <c r="F2210">
        <v>25.688012912549496</v>
      </c>
      <c r="G2210" t="s">
        <v>57</v>
      </c>
      <c r="H2210" t="s">
        <v>84</v>
      </c>
      <c r="I2210" t="s">
        <v>84</v>
      </c>
      <c r="J2210" t="s">
        <v>84</v>
      </c>
      <c r="K2210" t="s">
        <v>84</v>
      </c>
      <c r="L2210" t="s">
        <v>84</v>
      </c>
      <c r="M2210" t="s">
        <v>84</v>
      </c>
      <c r="N2210" t="s">
        <v>84</v>
      </c>
      <c r="O2210" t="s">
        <v>84</v>
      </c>
      <c r="P2210" t="s">
        <v>84</v>
      </c>
      <c r="Q2210" t="s">
        <v>84</v>
      </c>
      <c r="R2210" t="s">
        <v>84</v>
      </c>
      <c r="S2210" t="s">
        <v>84</v>
      </c>
      <c r="T2210" t="s">
        <v>84</v>
      </c>
      <c r="U2210" t="s">
        <v>84</v>
      </c>
      <c r="V2210" t="s">
        <v>84</v>
      </c>
      <c r="W2210" t="s">
        <v>84</v>
      </c>
      <c r="X2210" t="s">
        <v>84</v>
      </c>
    </row>
    <row r="2211" spans="1:24" hidden="1" x14ac:dyDescent="0.3">
      <c r="A2211">
        <v>1.4665093651891643</v>
      </c>
      <c r="B2211">
        <v>0</v>
      </c>
      <c r="C2211" t="s">
        <v>85</v>
      </c>
      <c r="D2211">
        <v>0.2</v>
      </c>
      <c r="E2211" t="s">
        <v>83</v>
      </c>
      <c r="F2211">
        <v>-6.6096054773505521</v>
      </c>
      <c r="G2211" t="s">
        <v>57</v>
      </c>
      <c r="H2211" t="s">
        <v>84</v>
      </c>
      <c r="I2211" t="s">
        <v>84</v>
      </c>
      <c r="J2211" t="s">
        <v>84</v>
      </c>
      <c r="K2211" t="s">
        <v>84</v>
      </c>
      <c r="L2211" t="s">
        <v>84</v>
      </c>
      <c r="M2211" t="s">
        <v>84</v>
      </c>
      <c r="N2211" t="s">
        <v>84</v>
      </c>
      <c r="O2211" t="s">
        <v>84</v>
      </c>
      <c r="P2211" t="s">
        <v>84</v>
      </c>
      <c r="Q2211" t="s">
        <v>84</v>
      </c>
      <c r="R2211" t="s">
        <v>84</v>
      </c>
      <c r="S2211" t="s">
        <v>84</v>
      </c>
      <c r="T2211" t="s">
        <v>84</v>
      </c>
      <c r="U2211" t="s">
        <v>84</v>
      </c>
      <c r="V2211" t="s">
        <v>84</v>
      </c>
      <c r="W2211" t="s">
        <v>84</v>
      </c>
      <c r="X2211" t="s">
        <v>84</v>
      </c>
    </row>
    <row r="2212" spans="1:24" hidden="1" x14ac:dyDescent="0.3">
      <c r="A2212">
        <v>1.5307674121312123</v>
      </c>
      <c r="B2212">
        <v>0</v>
      </c>
      <c r="C2212" t="s">
        <v>85</v>
      </c>
      <c r="D2212">
        <v>0.2</v>
      </c>
      <c r="E2212" t="s">
        <v>83</v>
      </c>
      <c r="F2212">
        <v>-2.5175181728833835</v>
      </c>
      <c r="G2212" t="s">
        <v>57</v>
      </c>
      <c r="H2212" t="s">
        <v>84</v>
      </c>
      <c r="I2212" t="s">
        <v>84</v>
      </c>
      <c r="J2212" t="s">
        <v>84</v>
      </c>
      <c r="K2212" t="s">
        <v>84</v>
      </c>
      <c r="L2212" t="s">
        <v>84</v>
      </c>
      <c r="M2212" t="s">
        <v>84</v>
      </c>
      <c r="N2212" t="s">
        <v>84</v>
      </c>
      <c r="O2212" t="s">
        <v>84</v>
      </c>
      <c r="P2212" t="s">
        <v>84</v>
      </c>
      <c r="Q2212" t="s">
        <v>84</v>
      </c>
      <c r="R2212" t="s">
        <v>84</v>
      </c>
      <c r="S2212" t="s">
        <v>84</v>
      </c>
      <c r="T2212" t="s">
        <v>84</v>
      </c>
      <c r="U2212" t="s">
        <v>84</v>
      </c>
      <c r="V2212" t="s">
        <v>84</v>
      </c>
      <c r="W2212" t="s">
        <v>84</v>
      </c>
      <c r="X2212" t="s">
        <v>84</v>
      </c>
    </row>
    <row r="2213" spans="1:24" hidden="1" x14ac:dyDescent="0.3">
      <c r="A2213">
        <v>1.6920780547882319</v>
      </c>
      <c r="B2213">
        <v>0</v>
      </c>
      <c r="C2213" t="s">
        <v>85</v>
      </c>
      <c r="D2213">
        <v>0.2</v>
      </c>
      <c r="E2213" t="s">
        <v>83</v>
      </c>
      <c r="F2213">
        <v>7.755082136421823</v>
      </c>
      <c r="G2213" t="s">
        <v>57</v>
      </c>
      <c r="H2213" t="s">
        <v>84</v>
      </c>
      <c r="I2213" t="s">
        <v>84</v>
      </c>
      <c r="J2213" t="s">
        <v>84</v>
      </c>
      <c r="K2213" t="s">
        <v>84</v>
      </c>
      <c r="L2213" t="s">
        <v>84</v>
      </c>
      <c r="M2213" t="s">
        <v>84</v>
      </c>
      <c r="N2213" t="s">
        <v>84</v>
      </c>
      <c r="O2213" t="s">
        <v>84</v>
      </c>
      <c r="P2213" t="s">
        <v>84</v>
      </c>
      <c r="Q2213" t="s">
        <v>84</v>
      </c>
      <c r="R2213" t="s">
        <v>84</v>
      </c>
      <c r="S2213" t="s">
        <v>84</v>
      </c>
      <c r="T2213" t="s">
        <v>84</v>
      </c>
      <c r="U2213" t="s">
        <v>84</v>
      </c>
      <c r="V2213" t="s">
        <v>84</v>
      </c>
      <c r="W2213" t="s">
        <v>84</v>
      </c>
      <c r="X2213" t="s">
        <v>84</v>
      </c>
    </row>
    <row r="2214" spans="1:24" hidden="1" x14ac:dyDescent="0.3">
      <c r="A2214">
        <v>1.5105525444847268</v>
      </c>
      <c r="B2214">
        <v>0</v>
      </c>
      <c r="C2214" t="s">
        <v>85</v>
      </c>
      <c r="D2214">
        <v>0.2</v>
      </c>
      <c r="E2214" t="s">
        <v>83</v>
      </c>
      <c r="F2214">
        <v>-3.804843374850237</v>
      </c>
      <c r="G2214" t="s">
        <v>57</v>
      </c>
      <c r="H2214" t="s">
        <v>84</v>
      </c>
      <c r="I2214" t="s">
        <v>84</v>
      </c>
      <c r="J2214" t="s">
        <v>84</v>
      </c>
      <c r="K2214" t="s">
        <v>84</v>
      </c>
      <c r="L2214" t="s">
        <v>84</v>
      </c>
      <c r="M2214" t="s">
        <v>84</v>
      </c>
      <c r="N2214" t="s">
        <v>84</v>
      </c>
      <c r="O2214" t="s">
        <v>84</v>
      </c>
      <c r="P2214" t="s">
        <v>84</v>
      </c>
      <c r="Q2214" t="s">
        <v>84</v>
      </c>
      <c r="R2214" t="s">
        <v>84</v>
      </c>
      <c r="S2214" t="s">
        <v>84</v>
      </c>
      <c r="T2214" t="s">
        <v>84</v>
      </c>
      <c r="U2214" t="s">
        <v>84</v>
      </c>
      <c r="V2214" t="s">
        <v>84</v>
      </c>
      <c r="W2214" t="s">
        <v>84</v>
      </c>
      <c r="X2214" t="s">
        <v>84</v>
      </c>
    </row>
    <row r="2215" spans="1:24" hidden="1" x14ac:dyDescent="0.3">
      <c r="A2215">
        <v>1.5797079615236822</v>
      </c>
      <c r="B2215">
        <v>0</v>
      </c>
      <c r="C2215" t="s">
        <v>85</v>
      </c>
      <c r="D2215">
        <v>0.2</v>
      </c>
      <c r="E2215" t="s">
        <v>83</v>
      </c>
      <c r="F2215">
        <v>0.59911873678164507</v>
      </c>
      <c r="G2215" t="s">
        <v>57</v>
      </c>
      <c r="H2215" t="s">
        <v>84</v>
      </c>
      <c r="I2215" t="s">
        <v>84</v>
      </c>
      <c r="J2215" t="s">
        <v>84</v>
      </c>
      <c r="K2215" t="s">
        <v>84</v>
      </c>
      <c r="L2215" t="s">
        <v>84</v>
      </c>
      <c r="M2215" t="s">
        <v>84</v>
      </c>
      <c r="N2215" t="s">
        <v>84</v>
      </c>
      <c r="O2215" t="s">
        <v>84</v>
      </c>
      <c r="P2215" t="s">
        <v>84</v>
      </c>
      <c r="Q2215" t="s">
        <v>84</v>
      </c>
      <c r="R2215" t="s">
        <v>84</v>
      </c>
      <c r="S2215" t="s">
        <v>84</v>
      </c>
      <c r="T2215" t="s">
        <v>84</v>
      </c>
      <c r="U2215" t="s">
        <v>84</v>
      </c>
      <c r="V2215" t="s">
        <v>84</v>
      </c>
      <c r="W2215" t="s">
        <v>84</v>
      </c>
      <c r="X2215" t="s">
        <v>84</v>
      </c>
    </row>
    <row r="2216" spans="1:24" hidden="1" x14ac:dyDescent="0.3">
      <c r="A2216">
        <v>1.2331796043210157</v>
      </c>
      <c r="B2216">
        <v>0</v>
      </c>
      <c r="C2216" t="s">
        <v>85</v>
      </c>
      <c r="D2216">
        <v>0.2</v>
      </c>
      <c r="E2216" t="s">
        <v>83</v>
      </c>
      <c r="F2216">
        <v>-21.468534399731539</v>
      </c>
      <c r="G2216" t="s">
        <v>57</v>
      </c>
      <c r="H2216" t="s">
        <v>84</v>
      </c>
      <c r="I2216" t="s">
        <v>84</v>
      </c>
      <c r="J2216" t="s">
        <v>84</v>
      </c>
      <c r="K2216" t="s">
        <v>84</v>
      </c>
      <c r="L2216" t="s">
        <v>84</v>
      </c>
      <c r="M2216" t="s">
        <v>84</v>
      </c>
      <c r="N2216" t="s">
        <v>84</v>
      </c>
      <c r="O2216" t="s">
        <v>84</v>
      </c>
      <c r="P2216" t="s">
        <v>84</v>
      </c>
      <c r="Q2216" t="s">
        <v>84</v>
      </c>
      <c r="R2216" t="s">
        <v>84</v>
      </c>
      <c r="S2216" t="s">
        <v>84</v>
      </c>
      <c r="T2216" t="s">
        <v>84</v>
      </c>
      <c r="U2216" t="s">
        <v>84</v>
      </c>
      <c r="V2216" t="s">
        <v>84</v>
      </c>
      <c r="W2216" t="s">
        <v>84</v>
      </c>
      <c r="X2216" t="s">
        <v>84</v>
      </c>
    </row>
    <row r="2217" spans="1:24" hidden="1" x14ac:dyDescent="0.3">
      <c r="A2217">
        <v>0.65579346180464027</v>
      </c>
      <c r="B2217">
        <v>0</v>
      </c>
      <c r="C2217" t="s">
        <v>85</v>
      </c>
      <c r="D2217">
        <v>0.2</v>
      </c>
      <c r="E2217" t="s">
        <v>83</v>
      </c>
      <c r="F2217">
        <v>-58.237695866736274</v>
      </c>
      <c r="G2217" t="s">
        <v>57</v>
      </c>
      <c r="H2217" t="s">
        <v>84</v>
      </c>
      <c r="I2217" t="s">
        <v>84</v>
      </c>
      <c r="J2217" t="s">
        <v>84</v>
      </c>
      <c r="K2217" t="s">
        <v>84</v>
      </c>
      <c r="L2217" t="s">
        <v>84</v>
      </c>
      <c r="M2217" t="s">
        <v>84</v>
      </c>
      <c r="N2217" t="s">
        <v>84</v>
      </c>
      <c r="O2217" t="s">
        <v>84</v>
      </c>
      <c r="P2217" t="s">
        <v>84</v>
      </c>
      <c r="Q2217" t="s">
        <v>84</v>
      </c>
      <c r="R2217" t="s">
        <v>84</v>
      </c>
      <c r="S2217" t="s">
        <v>84</v>
      </c>
      <c r="T2217" t="s">
        <v>84</v>
      </c>
      <c r="U2217" t="s">
        <v>84</v>
      </c>
      <c r="V2217" t="s">
        <v>84</v>
      </c>
      <c r="W2217" t="s">
        <v>84</v>
      </c>
      <c r="X2217" t="s">
        <v>84</v>
      </c>
    </row>
    <row r="2218" spans="1:24" hidden="1" x14ac:dyDescent="0.3">
      <c r="A2218">
        <v>1.5513576172180232</v>
      </c>
      <c r="B2218">
        <v>0</v>
      </c>
      <c r="C2218" t="s">
        <v>85</v>
      </c>
      <c r="D2218">
        <v>0.2</v>
      </c>
      <c r="E2218" t="s">
        <v>83</v>
      </c>
      <c r="F2218">
        <v>-1.2062906948975862</v>
      </c>
      <c r="G2218" t="s">
        <v>57</v>
      </c>
      <c r="H2218" t="s">
        <v>84</v>
      </c>
      <c r="I2218" t="s">
        <v>84</v>
      </c>
      <c r="J2218" t="s">
        <v>84</v>
      </c>
      <c r="K2218" t="s">
        <v>84</v>
      </c>
      <c r="L2218" t="s">
        <v>84</v>
      </c>
      <c r="M2218" t="s">
        <v>84</v>
      </c>
      <c r="N2218" t="s">
        <v>84</v>
      </c>
      <c r="O2218" t="s">
        <v>84</v>
      </c>
      <c r="P2218" t="s">
        <v>84</v>
      </c>
      <c r="Q2218" t="s">
        <v>84</v>
      </c>
      <c r="R2218" t="s">
        <v>84</v>
      </c>
      <c r="S2218" t="s">
        <v>84</v>
      </c>
      <c r="T2218" t="s">
        <v>84</v>
      </c>
      <c r="U2218" t="s">
        <v>84</v>
      </c>
      <c r="V2218" t="s">
        <v>84</v>
      </c>
      <c r="W2218" t="s">
        <v>84</v>
      </c>
      <c r="X2218" t="s">
        <v>84</v>
      </c>
    </row>
    <row r="2219" spans="1:24" hidden="1" x14ac:dyDescent="0.3">
      <c r="A2219">
        <v>1.3682254794961357</v>
      </c>
      <c r="B2219">
        <v>0</v>
      </c>
      <c r="C2219" t="s">
        <v>85</v>
      </c>
      <c r="D2219">
        <v>0.2</v>
      </c>
      <c r="E2219" t="s">
        <v>83</v>
      </c>
      <c r="F2219">
        <v>-12.868529612422105</v>
      </c>
      <c r="G2219" t="s">
        <v>57</v>
      </c>
      <c r="H2219" t="s">
        <v>84</v>
      </c>
      <c r="I2219" t="s">
        <v>84</v>
      </c>
      <c r="J2219" t="s">
        <v>84</v>
      </c>
      <c r="K2219" t="s">
        <v>84</v>
      </c>
      <c r="L2219" t="s">
        <v>84</v>
      </c>
      <c r="M2219" t="s">
        <v>84</v>
      </c>
      <c r="N2219" t="s">
        <v>84</v>
      </c>
      <c r="O2219" t="s">
        <v>84</v>
      </c>
      <c r="P2219" t="s">
        <v>84</v>
      </c>
      <c r="Q2219" t="s">
        <v>84</v>
      </c>
      <c r="R2219" t="s">
        <v>84</v>
      </c>
      <c r="S2219" t="s">
        <v>84</v>
      </c>
      <c r="T2219" t="s">
        <v>84</v>
      </c>
      <c r="U2219" t="s">
        <v>84</v>
      </c>
      <c r="V2219" t="s">
        <v>84</v>
      </c>
      <c r="W2219" t="s">
        <v>84</v>
      </c>
      <c r="X2219" t="s">
        <v>84</v>
      </c>
    </row>
    <row r="2220" spans="1:24" hidden="1" x14ac:dyDescent="0.3">
      <c r="A2220">
        <v>0.88052401291149474</v>
      </c>
      <c r="B2220">
        <v>0</v>
      </c>
      <c r="C2220" t="s">
        <v>85</v>
      </c>
      <c r="D2220">
        <v>0.2</v>
      </c>
      <c r="E2220" t="s">
        <v>83</v>
      </c>
      <c r="F2220">
        <v>-43.926382671368863</v>
      </c>
      <c r="G2220" t="s">
        <v>57</v>
      </c>
      <c r="H2220" t="s">
        <v>84</v>
      </c>
      <c r="I2220" t="s">
        <v>84</v>
      </c>
      <c r="J2220" t="s">
        <v>84</v>
      </c>
      <c r="K2220" t="s">
        <v>84</v>
      </c>
      <c r="L2220" t="s">
        <v>84</v>
      </c>
      <c r="M2220" t="s">
        <v>84</v>
      </c>
      <c r="N2220" t="s">
        <v>84</v>
      </c>
      <c r="O2220" t="s">
        <v>84</v>
      </c>
      <c r="P2220" t="s">
        <v>84</v>
      </c>
      <c r="Q2220" t="s">
        <v>84</v>
      </c>
      <c r="R2220" t="s">
        <v>84</v>
      </c>
      <c r="S2220" t="s">
        <v>84</v>
      </c>
      <c r="T2220" t="s">
        <v>84</v>
      </c>
      <c r="U2220" t="s">
        <v>84</v>
      </c>
      <c r="V2220" t="s">
        <v>84</v>
      </c>
      <c r="W2220" t="s">
        <v>84</v>
      </c>
      <c r="X2220" t="s">
        <v>84</v>
      </c>
    </row>
    <row r="2221" spans="1:24" hidden="1" x14ac:dyDescent="0.3">
      <c r="A2221">
        <v>1.1518733066013553</v>
      </c>
      <c r="B2221">
        <v>0</v>
      </c>
      <c r="C2221" t="s">
        <v>85</v>
      </c>
      <c r="D2221">
        <v>0.2</v>
      </c>
      <c r="E2221" t="s">
        <v>83</v>
      </c>
      <c r="F2221">
        <v>-26.646290097347304</v>
      </c>
      <c r="G2221" t="s">
        <v>57</v>
      </c>
      <c r="H2221" t="s">
        <v>84</v>
      </c>
      <c r="I2221" t="s">
        <v>84</v>
      </c>
      <c r="J2221" t="s">
        <v>84</v>
      </c>
      <c r="K2221" t="s">
        <v>84</v>
      </c>
      <c r="L2221" t="s">
        <v>84</v>
      </c>
      <c r="M2221" t="s">
        <v>84</v>
      </c>
      <c r="N2221" t="s">
        <v>84</v>
      </c>
      <c r="O2221" t="s">
        <v>84</v>
      </c>
      <c r="P2221" t="s">
        <v>84</v>
      </c>
      <c r="Q2221" t="s">
        <v>84</v>
      </c>
      <c r="R2221" t="s">
        <v>84</v>
      </c>
      <c r="S2221" t="s">
        <v>84</v>
      </c>
      <c r="T2221" t="s">
        <v>84</v>
      </c>
      <c r="U2221" t="s">
        <v>84</v>
      </c>
      <c r="V2221" t="s">
        <v>84</v>
      </c>
      <c r="W2221" t="s">
        <v>84</v>
      </c>
      <c r="X2221" t="s">
        <v>84</v>
      </c>
    </row>
    <row r="2222" spans="1:24" hidden="1" x14ac:dyDescent="0.3">
      <c r="A2222">
        <v>0.97309576322205804</v>
      </c>
      <c r="B2222">
        <v>0</v>
      </c>
      <c r="C2222" t="s">
        <v>85</v>
      </c>
      <c r="D2222">
        <v>0.2</v>
      </c>
      <c r="E2222" t="s">
        <v>83</v>
      </c>
      <c r="F2222">
        <v>-38.031219307007703</v>
      </c>
      <c r="G2222" t="s">
        <v>57</v>
      </c>
      <c r="H2222" t="s">
        <v>84</v>
      </c>
      <c r="I2222" t="s">
        <v>84</v>
      </c>
      <c r="J2222" t="s">
        <v>84</v>
      </c>
      <c r="K2222" t="s">
        <v>84</v>
      </c>
      <c r="L2222" t="s">
        <v>84</v>
      </c>
      <c r="M2222" t="s">
        <v>84</v>
      </c>
      <c r="N2222" t="s">
        <v>84</v>
      </c>
      <c r="O2222" t="s">
        <v>84</v>
      </c>
      <c r="P2222" t="s">
        <v>84</v>
      </c>
      <c r="Q2222" t="s">
        <v>84</v>
      </c>
      <c r="R2222" t="s">
        <v>84</v>
      </c>
      <c r="S2222" t="s">
        <v>84</v>
      </c>
      <c r="T2222" t="s">
        <v>84</v>
      </c>
      <c r="U2222" t="s">
        <v>84</v>
      </c>
      <c r="V2222" t="s">
        <v>84</v>
      </c>
      <c r="W2222" t="s">
        <v>84</v>
      </c>
      <c r="X2222" t="s">
        <v>84</v>
      </c>
    </row>
    <row r="2223" spans="1:24" hidden="1" x14ac:dyDescent="0.3">
      <c r="A2223">
        <v>1.7909818307059366</v>
      </c>
      <c r="B2223">
        <v>0</v>
      </c>
      <c r="C2223" t="s">
        <v>85</v>
      </c>
      <c r="D2223">
        <v>0.2</v>
      </c>
      <c r="E2223" t="s">
        <v>83</v>
      </c>
      <c r="F2223">
        <v>14.053482182126768</v>
      </c>
      <c r="G2223" t="s">
        <v>57</v>
      </c>
      <c r="H2223" t="s">
        <v>84</v>
      </c>
      <c r="I2223" t="s">
        <v>84</v>
      </c>
      <c r="J2223" t="s">
        <v>84</v>
      </c>
      <c r="K2223" t="s">
        <v>84</v>
      </c>
      <c r="L2223" t="s">
        <v>84</v>
      </c>
      <c r="M2223" t="s">
        <v>84</v>
      </c>
      <c r="N2223" t="s">
        <v>84</v>
      </c>
      <c r="O2223" t="s">
        <v>84</v>
      </c>
      <c r="P2223" t="s">
        <v>84</v>
      </c>
      <c r="Q2223" t="s">
        <v>84</v>
      </c>
      <c r="R2223" t="s">
        <v>84</v>
      </c>
      <c r="S2223" t="s">
        <v>84</v>
      </c>
      <c r="T2223" t="s">
        <v>84</v>
      </c>
      <c r="U2223" t="s">
        <v>84</v>
      </c>
      <c r="V2223" t="s">
        <v>84</v>
      </c>
      <c r="W2223" t="s">
        <v>84</v>
      </c>
      <c r="X2223" t="s">
        <v>84</v>
      </c>
    </row>
    <row r="2224" spans="1:24" hidden="1" x14ac:dyDescent="0.3">
      <c r="A2224">
        <v>1.1077615909030822</v>
      </c>
      <c r="B2224">
        <v>0</v>
      </c>
      <c r="C2224" t="s">
        <v>85</v>
      </c>
      <c r="D2224">
        <v>0.2</v>
      </c>
      <c r="E2224" t="s">
        <v>83</v>
      </c>
      <c r="F2224">
        <v>-29.455416741827534</v>
      </c>
      <c r="G2224" t="s">
        <v>57</v>
      </c>
      <c r="H2224" t="s">
        <v>84</v>
      </c>
      <c r="I2224" t="s">
        <v>84</v>
      </c>
      <c r="J2224" t="s">
        <v>84</v>
      </c>
      <c r="K2224" t="s">
        <v>84</v>
      </c>
      <c r="L2224" t="s">
        <v>84</v>
      </c>
      <c r="M2224" t="s">
        <v>84</v>
      </c>
      <c r="N2224" t="s">
        <v>84</v>
      </c>
      <c r="O2224" t="s">
        <v>84</v>
      </c>
      <c r="P2224" t="s">
        <v>84</v>
      </c>
      <c r="Q2224" t="s">
        <v>84</v>
      </c>
      <c r="R2224" t="s">
        <v>84</v>
      </c>
      <c r="S2224" t="s">
        <v>84</v>
      </c>
      <c r="T2224" t="s">
        <v>84</v>
      </c>
      <c r="U2224" t="s">
        <v>84</v>
      </c>
      <c r="V2224" t="s">
        <v>84</v>
      </c>
      <c r="W2224" t="s">
        <v>84</v>
      </c>
      <c r="X2224" t="s">
        <v>84</v>
      </c>
    </row>
    <row r="2225" spans="1:24" hidden="1" x14ac:dyDescent="0.3">
      <c r="A2225">
        <v>1.7992416050529594</v>
      </c>
      <c r="B2225">
        <v>0</v>
      </c>
      <c r="C2225" t="s">
        <v>85</v>
      </c>
      <c r="D2225">
        <v>0.2</v>
      </c>
      <c r="E2225" t="s">
        <v>83</v>
      </c>
      <c r="F2225">
        <v>14.579481949497506</v>
      </c>
      <c r="G2225" t="s">
        <v>57</v>
      </c>
      <c r="H2225" t="s">
        <v>84</v>
      </c>
      <c r="I2225" t="s">
        <v>84</v>
      </c>
      <c r="J2225" t="s">
        <v>84</v>
      </c>
      <c r="K2225" t="s">
        <v>84</v>
      </c>
      <c r="L2225" t="s">
        <v>84</v>
      </c>
      <c r="M2225" t="s">
        <v>84</v>
      </c>
      <c r="N2225" t="s">
        <v>84</v>
      </c>
      <c r="O2225" t="s">
        <v>84</v>
      </c>
      <c r="P2225" t="s">
        <v>84</v>
      </c>
      <c r="Q2225" t="s">
        <v>84</v>
      </c>
      <c r="R2225" t="s">
        <v>84</v>
      </c>
      <c r="S2225" t="s">
        <v>84</v>
      </c>
      <c r="T2225" t="s">
        <v>84</v>
      </c>
      <c r="U2225" t="s">
        <v>84</v>
      </c>
      <c r="V2225" t="s">
        <v>84</v>
      </c>
      <c r="W2225" t="s">
        <v>84</v>
      </c>
      <c r="X2225" t="s">
        <v>84</v>
      </c>
    </row>
    <row r="2226" spans="1:24" hidden="1" x14ac:dyDescent="0.3">
      <c r="A2226">
        <v>0.57489098469643252</v>
      </c>
      <c r="B2226">
        <v>0</v>
      </c>
      <c r="C2226" t="s">
        <v>85</v>
      </c>
      <c r="D2226">
        <v>0.2</v>
      </c>
      <c r="E2226" t="s">
        <v>83</v>
      </c>
      <c r="F2226">
        <v>-63.389735420210627</v>
      </c>
      <c r="G2226" t="s">
        <v>57</v>
      </c>
      <c r="H2226" t="s">
        <v>84</v>
      </c>
      <c r="I2226" t="s">
        <v>84</v>
      </c>
      <c r="J2226" t="s">
        <v>84</v>
      </c>
      <c r="K2226" t="s">
        <v>84</v>
      </c>
      <c r="L2226" t="s">
        <v>84</v>
      </c>
      <c r="M2226" t="s">
        <v>84</v>
      </c>
      <c r="N2226" t="s">
        <v>84</v>
      </c>
      <c r="O2226" t="s">
        <v>84</v>
      </c>
      <c r="P2226" t="s">
        <v>84</v>
      </c>
      <c r="Q2226" t="s">
        <v>84</v>
      </c>
      <c r="R2226" t="s">
        <v>84</v>
      </c>
      <c r="S2226" t="s">
        <v>84</v>
      </c>
      <c r="T2226" t="s">
        <v>84</v>
      </c>
      <c r="U2226" t="s">
        <v>84</v>
      </c>
      <c r="V2226" t="s">
        <v>84</v>
      </c>
      <c r="W2226" t="s">
        <v>84</v>
      </c>
      <c r="X2226" t="s">
        <v>84</v>
      </c>
    </row>
    <row r="2227" spans="1:24" hidden="1" x14ac:dyDescent="0.3">
      <c r="A2227">
        <v>1.7455280720288615</v>
      </c>
      <c r="B2227">
        <v>0</v>
      </c>
      <c r="C2227" t="s">
        <v>85</v>
      </c>
      <c r="D2227">
        <v>0.2</v>
      </c>
      <c r="E2227" t="s">
        <v>83</v>
      </c>
      <c r="F2227">
        <v>11.158891423859229</v>
      </c>
      <c r="G2227" t="s">
        <v>57</v>
      </c>
      <c r="H2227" t="s">
        <v>84</v>
      </c>
      <c r="I2227" t="s">
        <v>84</v>
      </c>
      <c r="J2227" t="s">
        <v>84</v>
      </c>
      <c r="K2227" t="s">
        <v>84</v>
      </c>
      <c r="L2227" t="s">
        <v>84</v>
      </c>
      <c r="M2227" t="s">
        <v>84</v>
      </c>
      <c r="N2227" t="s">
        <v>84</v>
      </c>
      <c r="O2227" t="s">
        <v>84</v>
      </c>
      <c r="P2227" t="s">
        <v>84</v>
      </c>
      <c r="Q2227" t="s">
        <v>84</v>
      </c>
      <c r="R2227" t="s">
        <v>84</v>
      </c>
      <c r="S2227" t="s">
        <v>84</v>
      </c>
      <c r="T2227" t="s">
        <v>84</v>
      </c>
      <c r="U2227" t="s">
        <v>84</v>
      </c>
      <c r="V2227" t="s">
        <v>84</v>
      </c>
      <c r="W2227" t="s">
        <v>84</v>
      </c>
      <c r="X2227" t="s">
        <v>84</v>
      </c>
    </row>
    <row r="2228" spans="1:24" hidden="1" x14ac:dyDescent="0.3">
      <c r="A2228">
        <v>1.6672857461596549</v>
      </c>
      <c r="B2228">
        <v>0</v>
      </c>
      <c r="C2228" t="s">
        <v>85</v>
      </c>
      <c r="D2228">
        <v>0.2</v>
      </c>
      <c r="E2228" t="s">
        <v>83</v>
      </c>
      <c r="F2228">
        <v>6.176255884840784</v>
      </c>
      <c r="G2228" t="s">
        <v>57</v>
      </c>
      <c r="H2228" t="s">
        <v>84</v>
      </c>
      <c r="I2228" t="s">
        <v>84</v>
      </c>
      <c r="J2228" t="s">
        <v>84</v>
      </c>
      <c r="K2228" t="s">
        <v>84</v>
      </c>
      <c r="L2228" t="s">
        <v>84</v>
      </c>
      <c r="M2228" t="s">
        <v>84</v>
      </c>
      <c r="N2228" t="s">
        <v>84</v>
      </c>
      <c r="O2228" t="s">
        <v>84</v>
      </c>
      <c r="P2228" t="s">
        <v>84</v>
      </c>
      <c r="Q2228" t="s">
        <v>84</v>
      </c>
      <c r="R2228" t="s">
        <v>84</v>
      </c>
      <c r="S2228" t="s">
        <v>84</v>
      </c>
      <c r="T2228" t="s">
        <v>84</v>
      </c>
      <c r="U2228" t="s">
        <v>84</v>
      </c>
      <c r="V2228" t="s">
        <v>84</v>
      </c>
      <c r="W2228" t="s">
        <v>84</v>
      </c>
      <c r="X2228" t="s">
        <v>84</v>
      </c>
    </row>
    <row r="2229" spans="1:24" hidden="1" x14ac:dyDescent="0.3">
      <c r="A2229">
        <v>1.2677954339372888</v>
      </c>
      <c r="B2229">
        <v>0</v>
      </c>
      <c r="C2229" t="s">
        <v>85</v>
      </c>
      <c r="D2229">
        <v>0.2</v>
      </c>
      <c r="E2229" t="s">
        <v>83</v>
      </c>
      <c r="F2229">
        <v>-19.264125712456934</v>
      </c>
      <c r="G2229" t="s">
        <v>57</v>
      </c>
      <c r="H2229" t="s">
        <v>84</v>
      </c>
      <c r="I2229" t="s">
        <v>84</v>
      </c>
      <c r="J2229" t="s">
        <v>84</v>
      </c>
      <c r="K2229" t="s">
        <v>84</v>
      </c>
      <c r="L2229" t="s">
        <v>84</v>
      </c>
      <c r="M2229" t="s">
        <v>84</v>
      </c>
      <c r="N2229" t="s">
        <v>84</v>
      </c>
      <c r="O2229" t="s">
        <v>84</v>
      </c>
      <c r="P2229" t="s">
        <v>84</v>
      </c>
      <c r="Q2229" t="s">
        <v>84</v>
      </c>
      <c r="R2229" t="s">
        <v>84</v>
      </c>
      <c r="S2229" t="s">
        <v>84</v>
      </c>
      <c r="T2229" t="s">
        <v>84</v>
      </c>
      <c r="U2229" t="s">
        <v>84</v>
      </c>
      <c r="V2229" t="s">
        <v>84</v>
      </c>
      <c r="W2229" t="s">
        <v>84</v>
      </c>
      <c r="X2229" t="s">
        <v>84</v>
      </c>
    </row>
    <row r="2230" spans="1:24" hidden="1" x14ac:dyDescent="0.3">
      <c r="A2230">
        <v>1.3395332776904312</v>
      </c>
      <c r="B2230">
        <v>0</v>
      </c>
      <c r="C2230" t="s">
        <v>85</v>
      </c>
      <c r="D2230">
        <v>0.2</v>
      </c>
      <c r="E2230" t="s">
        <v>83</v>
      </c>
      <c r="F2230">
        <v>-14.695709247250132</v>
      </c>
      <c r="G2230" t="s">
        <v>57</v>
      </c>
      <c r="H2230" t="s">
        <v>84</v>
      </c>
      <c r="I2230" t="s">
        <v>84</v>
      </c>
      <c r="J2230" t="s">
        <v>84</v>
      </c>
      <c r="K2230" t="s">
        <v>84</v>
      </c>
      <c r="L2230" t="s">
        <v>84</v>
      </c>
      <c r="M2230" t="s">
        <v>84</v>
      </c>
      <c r="N2230" t="s">
        <v>84</v>
      </c>
      <c r="O2230" t="s">
        <v>84</v>
      </c>
      <c r="P2230" t="s">
        <v>84</v>
      </c>
      <c r="Q2230" t="s">
        <v>84</v>
      </c>
      <c r="R2230" t="s">
        <v>84</v>
      </c>
      <c r="S2230" t="s">
        <v>84</v>
      </c>
      <c r="T2230" t="s">
        <v>84</v>
      </c>
      <c r="U2230" t="s">
        <v>84</v>
      </c>
      <c r="V2230" t="s">
        <v>84</v>
      </c>
      <c r="W2230" t="s">
        <v>84</v>
      </c>
      <c r="X2230" t="s">
        <v>84</v>
      </c>
    </row>
    <row r="2231" spans="1:24" hidden="1" x14ac:dyDescent="0.3">
      <c r="A2231">
        <v>1.2138866480994461</v>
      </c>
      <c r="B2231">
        <v>0</v>
      </c>
      <c r="C2231" t="s">
        <v>85</v>
      </c>
      <c r="D2231">
        <v>0.2</v>
      </c>
      <c r="E2231" t="s">
        <v>83</v>
      </c>
      <c r="F2231">
        <v>-22.697150347102713</v>
      </c>
      <c r="G2231" t="s">
        <v>57</v>
      </c>
      <c r="H2231" t="s">
        <v>84</v>
      </c>
      <c r="I2231" t="s">
        <v>84</v>
      </c>
      <c r="J2231" t="s">
        <v>84</v>
      </c>
      <c r="K2231" t="s">
        <v>84</v>
      </c>
      <c r="L2231" t="s">
        <v>84</v>
      </c>
      <c r="M2231" t="s">
        <v>84</v>
      </c>
      <c r="N2231" t="s">
        <v>84</v>
      </c>
      <c r="O2231" t="s">
        <v>84</v>
      </c>
      <c r="P2231" t="s">
        <v>84</v>
      </c>
      <c r="Q2231" t="s">
        <v>84</v>
      </c>
      <c r="R2231" t="s">
        <v>84</v>
      </c>
      <c r="S2231" t="s">
        <v>84</v>
      </c>
      <c r="T2231" t="s">
        <v>84</v>
      </c>
      <c r="U2231" t="s">
        <v>84</v>
      </c>
      <c r="V2231" t="s">
        <v>84</v>
      </c>
      <c r="W2231" t="s">
        <v>84</v>
      </c>
      <c r="X2231" t="s">
        <v>84</v>
      </c>
    </row>
    <row r="2232" spans="1:24" hidden="1" x14ac:dyDescent="0.3">
      <c r="A2232">
        <v>0.31792273137407712</v>
      </c>
      <c r="B2232">
        <v>0</v>
      </c>
      <c r="C2232" t="s">
        <v>85</v>
      </c>
      <c r="D2232">
        <v>0.2</v>
      </c>
      <c r="E2232" t="s">
        <v>83</v>
      </c>
      <c r="F2232">
        <v>-79.754013158372473</v>
      </c>
      <c r="G2232" t="s">
        <v>57</v>
      </c>
      <c r="H2232" t="s">
        <v>84</v>
      </c>
      <c r="I2232" t="s">
        <v>84</v>
      </c>
      <c r="J2232" t="s">
        <v>84</v>
      </c>
      <c r="K2232" t="s">
        <v>84</v>
      </c>
      <c r="L2232" t="s">
        <v>84</v>
      </c>
      <c r="M2232" t="s">
        <v>84</v>
      </c>
      <c r="N2232" t="s">
        <v>84</v>
      </c>
      <c r="O2232" t="s">
        <v>84</v>
      </c>
      <c r="P2232" t="s">
        <v>84</v>
      </c>
      <c r="Q2232" t="s">
        <v>84</v>
      </c>
      <c r="R2232" t="s">
        <v>84</v>
      </c>
      <c r="S2232" t="s">
        <v>84</v>
      </c>
      <c r="T2232" t="s">
        <v>84</v>
      </c>
      <c r="U2232" t="s">
        <v>84</v>
      </c>
      <c r="V2232" t="s">
        <v>84</v>
      </c>
      <c r="W2232" t="s">
        <v>84</v>
      </c>
      <c r="X2232" t="s">
        <v>84</v>
      </c>
    </row>
    <row r="2233" spans="1:24" hidden="1" x14ac:dyDescent="0.3">
      <c r="A2233">
        <v>1.390574251235803</v>
      </c>
      <c r="B2233">
        <v>0</v>
      </c>
      <c r="C2233" t="s">
        <v>85</v>
      </c>
      <c r="D2233">
        <v>0.2</v>
      </c>
      <c r="E2233" t="s">
        <v>83</v>
      </c>
      <c r="F2233">
        <v>-11.445312918817869</v>
      </c>
      <c r="G2233" t="s">
        <v>57</v>
      </c>
      <c r="H2233" t="s">
        <v>84</v>
      </c>
      <c r="I2233" t="s">
        <v>84</v>
      </c>
      <c r="J2233" t="s">
        <v>84</v>
      </c>
      <c r="K2233" t="s">
        <v>84</v>
      </c>
      <c r="L2233" t="s">
        <v>84</v>
      </c>
      <c r="M2233" t="s">
        <v>84</v>
      </c>
      <c r="N2233" t="s">
        <v>84</v>
      </c>
      <c r="O2233" t="s">
        <v>84</v>
      </c>
      <c r="P2233" t="s">
        <v>84</v>
      </c>
      <c r="Q2233" t="s">
        <v>84</v>
      </c>
      <c r="R2233" t="s">
        <v>84</v>
      </c>
      <c r="S2233" t="s">
        <v>84</v>
      </c>
      <c r="T2233" t="s">
        <v>84</v>
      </c>
      <c r="U2233" t="s">
        <v>84</v>
      </c>
      <c r="V2233" t="s">
        <v>84</v>
      </c>
      <c r="W2233" t="s">
        <v>84</v>
      </c>
      <c r="X2233" t="s">
        <v>84</v>
      </c>
    </row>
    <row r="2234" spans="1:24" hidden="1" x14ac:dyDescent="0.3">
      <c r="A2234">
        <v>1.3428684809692002</v>
      </c>
      <c r="B2234">
        <v>0</v>
      </c>
      <c r="C2234" t="s">
        <v>85</v>
      </c>
      <c r="D2234">
        <v>0.2</v>
      </c>
      <c r="E2234" t="s">
        <v>83</v>
      </c>
      <c r="F2234">
        <v>-14.483316501993237</v>
      </c>
      <c r="G2234" t="s">
        <v>57</v>
      </c>
      <c r="H2234" t="s">
        <v>84</v>
      </c>
      <c r="I2234" t="s">
        <v>84</v>
      </c>
      <c r="J2234" t="s">
        <v>84</v>
      </c>
      <c r="K2234" t="s">
        <v>84</v>
      </c>
      <c r="L2234" t="s">
        <v>84</v>
      </c>
      <c r="M2234" t="s">
        <v>84</v>
      </c>
      <c r="N2234" t="s">
        <v>84</v>
      </c>
      <c r="O2234" t="s">
        <v>84</v>
      </c>
      <c r="P2234" t="s">
        <v>84</v>
      </c>
      <c r="Q2234" t="s">
        <v>84</v>
      </c>
      <c r="R2234" t="s">
        <v>84</v>
      </c>
      <c r="S2234" t="s">
        <v>84</v>
      </c>
      <c r="T2234" t="s">
        <v>84</v>
      </c>
      <c r="U2234" t="s">
        <v>84</v>
      </c>
      <c r="V2234" t="s">
        <v>84</v>
      </c>
      <c r="W2234" t="s">
        <v>84</v>
      </c>
      <c r="X2234" t="s">
        <v>84</v>
      </c>
    </row>
    <row r="2235" spans="1:24" hidden="1" x14ac:dyDescent="0.3">
      <c r="A2235">
        <v>0.78544616430490133</v>
      </c>
      <c r="B2235">
        <v>0</v>
      </c>
      <c r="C2235" t="s">
        <v>86</v>
      </c>
      <c r="D2235">
        <v>0.2</v>
      </c>
      <c r="E2235" t="s">
        <v>83</v>
      </c>
      <c r="F2235">
        <v>-49.981139635426267</v>
      </c>
      <c r="G2235" t="s">
        <v>57</v>
      </c>
      <c r="H2235" t="s">
        <v>84</v>
      </c>
      <c r="I2235" t="s">
        <v>84</v>
      </c>
      <c r="J2235" t="s">
        <v>84</v>
      </c>
      <c r="K2235" t="s">
        <v>84</v>
      </c>
      <c r="L2235" t="s">
        <v>84</v>
      </c>
      <c r="M2235" t="s">
        <v>84</v>
      </c>
      <c r="N2235" t="s">
        <v>84</v>
      </c>
      <c r="O2235" t="s">
        <v>84</v>
      </c>
      <c r="P2235" t="s">
        <v>84</v>
      </c>
      <c r="Q2235" t="s">
        <v>84</v>
      </c>
      <c r="R2235" t="s">
        <v>84</v>
      </c>
      <c r="S2235" t="s">
        <v>84</v>
      </c>
      <c r="T2235" t="s">
        <v>84</v>
      </c>
      <c r="U2235" t="s">
        <v>84</v>
      </c>
      <c r="V2235" t="s">
        <v>84</v>
      </c>
      <c r="W2235" t="s">
        <v>84</v>
      </c>
      <c r="X2235" t="s">
        <v>84</v>
      </c>
    </row>
    <row r="2236" spans="1:24" hidden="1" x14ac:dyDescent="0.3">
      <c r="A2236">
        <v>0.75719737691996414</v>
      </c>
      <c r="B2236">
        <v>0</v>
      </c>
      <c r="C2236" t="s">
        <v>86</v>
      </c>
      <c r="D2236">
        <v>0.2</v>
      </c>
      <c r="E2236" t="s">
        <v>83</v>
      </c>
      <c r="F2236">
        <v>-51.780081709229819</v>
      </c>
      <c r="G2236" t="s">
        <v>57</v>
      </c>
      <c r="H2236" t="s">
        <v>84</v>
      </c>
      <c r="I2236" t="s">
        <v>84</v>
      </c>
      <c r="J2236" t="s">
        <v>84</v>
      </c>
      <c r="K2236" t="s">
        <v>84</v>
      </c>
      <c r="L2236" t="s">
        <v>84</v>
      </c>
      <c r="M2236" t="s">
        <v>84</v>
      </c>
      <c r="N2236" t="s">
        <v>84</v>
      </c>
      <c r="O2236" t="s">
        <v>84</v>
      </c>
      <c r="P2236" t="s">
        <v>84</v>
      </c>
      <c r="Q2236" t="s">
        <v>84</v>
      </c>
      <c r="R2236" t="s">
        <v>84</v>
      </c>
      <c r="S2236" t="s">
        <v>84</v>
      </c>
      <c r="T2236" t="s">
        <v>84</v>
      </c>
      <c r="U2236" t="s">
        <v>84</v>
      </c>
      <c r="V2236" t="s">
        <v>84</v>
      </c>
      <c r="W2236" t="s">
        <v>84</v>
      </c>
      <c r="X2236" t="s">
        <v>84</v>
      </c>
    </row>
    <row r="2237" spans="1:24" hidden="1" x14ac:dyDescent="0.3">
      <c r="A2237">
        <v>1.5983245515561084</v>
      </c>
      <c r="B2237">
        <v>0</v>
      </c>
      <c r="C2237" t="s">
        <v>86</v>
      </c>
      <c r="D2237">
        <v>0.2</v>
      </c>
      <c r="E2237" t="s">
        <v>83</v>
      </c>
      <c r="F2237">
        <v>1.784662265561255</v>
      </c>
      <c r="G2237" t="s">
        <v>57</v>
      </c>
      <c r="H2237" t="s">
        <v>84</v>
      </c>
      <c r="I2237" t="s">
        <v>84</v>
      </c>
      <c r="J2237" t="s">
        <v>84</v>
      </c>
      <c r="K2237" t="s">
        <v>84</v>
      </c>
      <c r="L2237" t="s">
        <v>84</v>
      </c>
      <c r="M2237" t="s">
        <v>84</v>
      </c>
      <c r="N2237" t="s">
        <v>84</v>
      </c>
      <c r="O2237" t="s">
        <v>84</v>
      </c>
      <c r="P2237" t="s">
        <v>84</v>
      </c>
      <c r="Q2237" t="s">
        <v>84</v>
      </c>
      <c r="R2237" t="s">
        <v>84</v>
      </c>
      <c r="S2237" t="s">
        <v>84</v>
      </c>
      <c r="T2237" t="s">
        <v>84</v>
      </c>
      <c r="U2237" t="s">
        <v>84</v>
      </c>
      <c r="V2237" t="s">
        <v>84</v>
      </c>
      <c r="W2237" t="s">
        <v>84</v>
      </c>
      <c r="X2237" t="s">
        <v>84</v>
      </c>
    </row>
    <row r="2238" spans="1:24" hidden="1" x14ac:dyDescent="0.3">
      <c r="A2238">
        <v>0.66218462354602203</v>
      </c>
      <c r="B2238">
        <v>0</v>
      </c>
      <c r="C2238" t="s">
        <v>86</v>
      </c>
      <c r="D2238">
        <v>0.2</v>
      </c>
      <c r="E2238" t="s">
        <v>83</v>
      </c>
      <c r="F2238">
        <v>-57.830693272239571</v>
      </c>
      <c r="G2238" t="s">
        <v>57</v>
      </c>
      <c r="H2238" t="s">
        <v>84</v>
      </c>
      <c r="I2238" t="s">
        <v>84</v>
      </c>
      <c r="J2238" t="s">
        <v>84</v>
      </c>
      <c r="K2238" t="s">
        <v>84</v>
      </c>
      <c r="L2238" t="s">
        <v>84</v>
      </c>
      <c r="M2238" t="s">
        <v>84</v>
      </c>
      <c r="N2238" t="s">
        <v>84</v>
      </c>
      <c r="O2238" t="s">
        <v>84</v>
      </c>
      <c r="P2238" t="s">
        <v>84</v>
      </c>
      <c r="Q2238" t="s">
        <v>84</v>
      </c>
      <c r="R2238" t="s">
        <v>84</v>
      </c>
      <c r="S2238" t="s">
        <v>84</v>
      </c>
      <c r="T2238" t="s">
        <v>84</v>
      </c>
      <c r="U2238" t="s">
        <v>84</v>
      </c>
      <c r="V2238" t="s">
        <v>84</v>
      </c>
      <c r="W2238" t="s">
        <v>84</v>
      </c>
      <c r="X2238" t="s">
        <v>84</v>
      </c>
    </row>
    <row r="2239" spans="1:24" hidden="1" x14ac:dyDescent="0.3">
      <c r="A2239">
        <v>1.1753420392991678</v>
      </c>
      <c r="B2239">
        <v>0</v>
      </c>
      <c r="C2239" t="s">
        <v>86</v>
      </c>
      <c r="D2239">
        <v>0.2</v>
      </c>
      <c r="E2239" t="s">
        <v>83</v>
      </c>
      <c r="F2239">
        <v>-25.151751939172911</v>
      </c>
      <c r="G2239" t="s">
        <v>57</v>
      </c>
      <c r="H2239" t="s">
        <v>84</v>
      </c>
      <c r="I2239" t="s">
        <v>84</v>
      </c>
      <c r="J2239" t="s">
        <v>84</v>
      </c>
      <c r="K2239" t="s">
        <v>84</v>
      </c>
      <c r="L2239" t="s">
        <v>84</v>
      </c>
      <c r="M2239" t="s">
        <v>84</v>
      </c>
      <c r="N2239" t="s">
        <v>84</v>
      </c>
      <c r="O2239" t="s">
        <v>84</v>
      </c>
      <c r="P2239" t="s">
        <v>84</v>
      </c>
      <c r="Q2239" t="s">
        <v>84</v>
      </c>
      <c r="R2239" t="s">
        <v>84</v>
      </c>
      <c r="S2239" t="s">
        <v>84</v>
      </c>
      <c r="T2239" t="s">
        <v>84</v>
      </c>
      <c r="U2239" t="s">
        <v>84</v>
      </c>
      <c r="V2239" t="s">
        <v>84</v>
      </c>
      <c r="W2239" t="s">
        <v>84</v>
      </c>
      <c r="X2239" t="s">
        <v>84</v>
      </c>
    </row>
    <row r="2240" spans="1:24" hidden="1" x14ac:dyDescent="0.3">
      <c r="A2240">
        <v>1.1295823364133024</v>
      </c>
      <c r="B2240">
        <v>0</v>
      </c>
      <c r="C2240" t="s">
        <v>86</v>
      </c>
      <c r="D2240">
        <v>0.2</v>
      </c>
      <c r="E2240" t="s">
        <v>83</v>
      </c>
      <c r="F2240">
        <v>-28.065825866821477</v>
      </c>
      <c r="G2240" t="s">
        <v>57</v>
      </c>
      <c r="H2240" t="s">
        <v>84</v>
      </c>
      <c r="I2240" t="s">
        <v>84</v>
      </c>
      <c r="J2240" t="s">
        <v>84</v>
      </c>
      <c r="K2240" t="s">
        <v>84</v>
      </c>
      <c r="L2240" t="s">
        <v>84</v>
      </c>
      <c r="M2240" t="s">
        <v>84</v>
      </c>
      <c r="N2240" t="s">
        <v>84</v>
      </c>
      <c r="O2240" t="s">
        <v>84</v>
      </c>
      <c r="P2240" t="s">
        <v>84</v>
      </c>
      <c r="Q2240" t="s">
        <v>84</v>
      </c>
      <c r="R2240" t="s">
        <v>84</v>
      </c>
      <c r="S2240" t="s">
        <v>84</v>
      </c>
      <c r="T2240" t="s">
        <v>84</v>
      </c>
      <c r="U2240" t="s">
        <v>84</v>
      </c>
      <c r="V2240" t="s">
        <v>84</v>
      </c>
      <c r="W2240" t="s">
        <v>84</v>
      </c>
      <c r="X2240" t="s">
        <v>84</v>
      </c>
    </row>
    <row r="2241" spans="1:24" hidden="1" x14ac:dyDescent="0.3">
      <c r="A2241">
        <v>1.9120753528810364</v>
      </c>
      <c r="B2241">
        <v>0</v>
      </c>
      <c r="C2241" t="s">
        <v>86</v>
      </c>
      <c r="D2241">
        <v>0.2</v>
      </c>
      <c r="E2241" t="s">
        <v>83</v>
      </c>
      <c r="F2241">
        <v>21.764971844936401</v>
      </c>
      <c r="G2241" t="s">
        <v>57</v>
      </c>
      <c r="H2241" t="s">
        <v>84</v>
      </c>
      <c r="I2241" t="s">
        <v>84</v>
      </c>
      <c r="J2241" t="s">
        <v>84</v>
      </c>
      <c r="K2241" t="s">
        <v>84</v>
      </c>
      <c r="L2241" t="s">
        <v>84</v>
      </c>
      <c r="M2241" t="s">
        <v>84</v>
      </c>
      <c r="N2241" t="s">
        <v>84</v>
      </c>
      <c r="O2241" t="s">
        <v>84</v>
      </c>
      <c r="P2241" t="s">
        <v>84</v>
      </c>
      <c r="Q2241" t="s">
        <v>84</v>
      </c>
      <c r="R2241" t="s">
        <v>84</v>
      </c>
      <c r="S2241" t="s">
        <v>84</v>
      </c>
      <c r="T2241" t="s">
        <v>84</v>
      </c>
      <c r="U2241" t="s">
        <v>84</v>
      </c>
      <c r="V2241" t="s">
        <v>84</v>
      </c>
      <c r="W2241" t="s">
        <v>84</v>
      </c>
      <c r="X2241" t="s">
        <v>84</v>
      </c>
    </row>
    <row r="2242" spans="1:24" hidden="1" x14ac:dyDescent="0.3">
      <c r="A2242">
        <v>0.57050757364293048</v>
      </c>
      <c r="B2242">
        <v>0</v>
      </c>
      <c r="C2242" t="s">
        <v>86</v>
      </c>
      <c r="D2242">
        <v>0.2</v>
      </c>
      <c r="E2242" t="s">
        <v>83</v>
      </c>
      <c r="F2242">
        <v>-63.668880236710791</v>
      </c>
      <c r="G2242" t="s">
        <v>57</v>
      </c>
      <c r="H2242" t="s">
        <v>84</v>
      </c>
      <c r="I2242" t="s">
        <v>84</v>
      </c>
      <c r="J2242" t="s">
        <v>84</v>
      </c>
      <c r="K2242" t="s">
        <v>84</v>
      </c>
      <c r="L2242" t="s">
        <v>84</v>
      </c>
      <c r="M2242" t="s">
        <v>84</v>
      </c>
      <c r="N2242" t="s">
        <v>84</v>
      </c>
      <c r="O2242" t="s">
        <v>84</v>
      </c>
      <c r="P2242" t="s">
        <v>84</v>
      </c>
      <c r="Q2242" t="s">
        <v>84</v>
      </c>
      <c r="R2242" t="s">
        <v>84</v>
      </c>
      <c r="S2242" t="s">
        <v>84</v>
      </c>
      <c r="T2242" t="s">
        <v>84</v>
      </c>
      <c r="U2242" t="s">
        <v>84</v>
      </c>
      <c r="V2242" t="s">
        <v>84</v>
      </c>
      <c r="W2242" t="s">
        <v>84</v>
      </c>
      <c r="X2242" t="s">
        <v>84</v>
      </c>
    </row>
    <row r="2243" spans="1:24" hidden="1" x14ac:dyDescent="0.3">
      <c r="A2243">
        <v>0.80392603885359804</v>
      </c>
      <c r="B2243">
        <v>0</v>
      </c>
      <c r="C2243" t="s">
        <v>86</v>
      </c>
      <c r="D2243">
        <v>0.2</v>
      </c>
      <c r="E2243" t="s">
        <v>83</v>
      </c>
      <c r="F2243">
        <v>-48.804302435611156</v>
      </c>
      <c r="G2243" t="s">
        <v>57</v>
      </c>
      <c r="H2243" t="s">
        <v>84</v>
      </c>
      <c r="I2243" t="s">
        <v>84</v>
      </c>
      <c r="J2243" t="s">
        <v>84</v>
      </c>
      <c r="K2243" t="s">
        <v>84</v>
      </c>
      <c r="L2243" t="s">
        <v>84</v>
      </c>
      <c r="M2243" t="s">
        <v>84</v>
      </c>
      <c r="N2243" t="s">
        <v>84</v>
      </c>
      <c r="O2243" t="s">
        <v>84</v>
      </c>
      <c r="P2243" t="s">
        <v>84</v>
      </c>
      <c r="Q2243" t="s">
        <v>84</v>
      </c>
      <c r="R2243" t="s">
        <v>84</v>
      </c>
      <c r="S2243" t="s">
        <v>84</v>
      </c>
      <c r="T2243" t="s">
        <v>84</v>
      </c>
      <c r="U2243" t="s">
        <v>84</v>
      </c>
      <c r="V2243" t="s">
        <v>84</v>
      </c>
      <c r="W2243" t="s">
        <v>84</v>
      </c>
      <c r="X2243" t="s">
        <v>84</v>
      </c>
    </row>
    <row r="2244" spans="1:24" hidden="1" x14ac:dyDescent="0.3">
      <c r="A2244">
        <v>1.2147700648201289</v>
      </c>
      <c r="B2244">
        <v>0</v>
      </c>
      <c r="C2244" t="s">
        <v>86</v>
      </c>
      <c r="D2244">
        <v>0.2</v>
      </c>
      <c r="E2244" t="s">
        <v>83</v>
      </c>
      <c r="F2244">
        <v>-22.640892516071521</v>
      </c>
      <c r="G2244" t="s">
        <v>57</v>
      </c>
      <c r="H2244" t="s">
        <v>84</v>
      </c>
      <c r="I2244" t="s">
        <v>84</v>
      </c>
      <c r="J2244" t="s">
        <v>84</v>
      </c>
      <c r="K2244" t="s">
        <v>84</v>
      </c>
      <c r="L2244" t="s">
        <v>84</v>
      </c>
      <c r="M2244" t="s">
        <v>84</v>
      </c>
      <c r="N2244" t="s">
        <v>84</v>
      </c>
      <c r="O2244" t="s">
        <v>84</v>
      </c>
      <c r="P2244" t="s">
        <v>84</v>
      </c>
      <c r="Q2244" t="s">
        <v>84</v>
      </c>
      <c r="R2244" t="s">
        <v>84</v>
      </c>
      <c r="S2244" t="s">
        <v>84</v>
      </c>
      <c r="T2244" t="s">
        <v>84</v>
      </c>
      <c r="U2244" t="s">
        <v>84</v>
      </c>
      <c r="V2244" t="s">
        <v>84</v>
      </c>
      <c r="W2244" t="s">
        <v>84</v>
      </c>
      <c r="X2244" t="s">
        <v>84</v>
      </c>
    </row>
    <row r="2245" spans="1:24" hidden="1" x14ac:dyDescent="0.3">
      <c r="A2245">
        <v>0.74363175855021357</v>
      </c>
      <c r="B2245">
        <v>0</v>
      </c>
      <c r="C2245" t="s">
        <v>86</v>
      </c>
      <c r="D2245">
        <v>0.2</v>
      </c>
      <c r="E2245" t="s">
        <v>83</v>
      </c>
      <c r="F2245">
        <v>-52.643968760732754</v>
      </c>
      <c r="G2245" t="s">
        <v>57</v>
      </c>
      <c r="H2245" t="s">
        <v>84</v>
      </c>
      <c r="I2245" t="s">
        <v>84</v>
      </c>
      <c r="J2245" t="s">
        <v>84</v>
      </c>
      <c r="K2245" t="s">
        <v>84</v>
      </c>
      <c r="L2245" t="s">
        <v>84</v>
      </c>
      <c r="M2245" t="s">
        <v>84</v>
      </c>
      <c r="N2245" t="s">
        <v>84</v>
      </c>
      <c r="O2245" t="s">
        <v>84</v>
      </c>
      <c r="P2245" t="s">
        <v>84</v>
      </c>
      <c r="Q2245" t="s">
        <v>84</v>
      </c>
      <c r="R2245" t="s">
        <v>84</v>
      </c>
      <c r="S2245" t="s">
        <v>84</v>
      </c>
      <c r="T2245" t="s">
        <v>84</v>
      </c>
      <c r="U2245" t="s">
        <v>84</v>
      </c>
      <c r="V2245" t="s">
        <v>84</v>
      </c>
      <c r="W2245" t="s">
        <v>84</v>
      </c>
      <c r="X2245" t="s">
        <v>84</v>
      </c>
    </row>
    <row r="2246" spans="1:24" hidden="1" x14ac:dyDescent="0.3">
      <c r="A2246">
        <v>0.93746685304652977</v>
      </c>
      <c r="B2246">
        <v>0</v>
      </c>
      <c r="C2246" t="s">
        <v>86</v>
      </c>
      <c r="D2246">
        <v>0.2</v>
      </c>
      <c r="E2246" t="s">
        <v>83</v>
      </c>
      <c r="F2246">
        <v>-40.300143090713256</v>
      </c>
      <c r="G2246" t="s">
        <v>57</v>
      </c>
      <c r="H2246" t="s">
        <v>84</v>
      </c>
      <c r="I2246" t="s">
        <v>84</v>
      </c>
      <c r="J2246" t="s">
        <v>84</v>
      </c>
      <c r="K2246" t="s">
        <v>84</v>
      </c>
      <c r="L2246" t="s">
        <v>84</v>
      </c>
      <c r="M2246" t="s">
        <v>84</v>
      </c>
      <c r="N2246" t="s">
        <v>84</v>
      </c>
      <c r="O2246" t="s">
        <v>84</v>
      </c>
      <c r="P2246" t="s">
        <v>84</v>
      </c>
      <c r="Q2246" t="s">
        <v>84</v>
      </c>
      <c r="R2246" t="s">
        <v>84</v>
      </c>
      <c r="S2246" t="s">
        <v>84</v>
      </c>
      <c r="T2246" t="s">
        <v>84</v>
      </c>
      <c r="U2246" t="s">
        <v>84</v>
      </c>
      <c r="V2246" t="s">
        <v>84</v>
      </c>
      <c r="W2246" t="s">
        <v>84</v>
      </c>
      <c r="X2246" t="s">
        <v>84</v>
      </c>
    </row>
    <row r="2247" spans="1:24" hidden="1" x14ac:dyDescent="0.3">
      <c r="A2247">
        <v>0.75429452613967418</v>
      </c>
      <c r="B2247">
        <v>0</v>
      </c>
      <c r="C2247" t="s">
        <v>86</v>
      </c>
      <c r="D2247">
        <v>0.2</v>
      </c>
      <c r="E2247" t="s">
        <v>83</v>
      </c>
      <c r="F2247">
        <v>-51.964941339892114</v>
      </c>
      <c r="G2247" t="s">
        <v>57</v>
      </c>
      <c r="H2247" t="s">
        <v>84</v>
      </c>
      <c r="I2247" t="s">
        <v>84</v>
      </c>
      <c r="J2247" t="s">
        <v>84</v>
      </c>
      <c r="K2247" t="s">
        <v>84</v>
      </c>
      <c r="L2247" t="s">
        <v>84</v>
      </c>
      <c r="M2247" t="s">
        <v>84</v>
      </c>
      <c r="N2247" t="s">
        <v>84</v>
      </c>
      <c r="O2247" t="s">
        <v>84</v>
      </c>
      <c r="P2247" t="s">
        <v>84</v>
      </c>
      <c r="Q2247" t="s">
        <v>84</v>
      </c>
      <c r="R2247" t="s">
        <v>84</v>
      </c>
      <c r="S2247" t="s">
        <v>84</v>
      </c>
      <c r="T2247" t="s">
        <v>84</v>
      </c>
      <c r="U2247" t="s">
        <v>84</v>
      </c>
      <c r="V2247" t="s">
        <v>84</v>
      </c>
      <c r="W2247" t="s">
        <v>84</v>
      </c>
      <c r="X2247" t="s">
        <v>84</v>
      </c>
    </row>
    <row r="2248" spans="1:24" hidden="1" x14ac:dyDescent="0.3">
      <c r="A2248">
        <v>1.5147554058634347</v>
      </c>
      <c r="B2248">
        <v>0</v>
      </c>
      <c r="C2248" t="s">
        <v>86</v>
      </c>
      <c r="D2248">
        <v>0.2</v>
      </c>
      <c r="E2248" t="s">
        <v>83</v>
      </c>
      <c r="F2248">
        <v>-3.5371963406078657</v>
      </c>
      <c r="G2248" t="s">
        <v>57</v>
      </c>
      <c r="H2248" t="s">
        <v>84</v>
      </c>
      <c r="I2248" t="s">
        <v>84</v>
      </c>
      <c r="J2248" t="s">
        <v>84</v>
      </c>
      <c r="K2248" t="s">
        <v>84</v>
      </c>
      <c r="L2248" t="s">
        <v>84</v>
      </c>
      <c r="M2248" t="s">
        <v>84</v>
      </c>
      <c r="N2248" t="s">
        <v>84</v>
      </c>
      <c r="O2248" t="s">
        <v>84</v>
      </c>
      <c r="P2248" t="s">
        <v>84</v>
      </c>
      <c r="Q2248" t="s">
        <v>84</v>
      </c>
      <c r="R2248" t="s">
        <v>84</v>
      </c>
      <c r="S2248" t="s">
        <v>84</v>
      </c>
      <c r="T2248" t="s">
        <v>84</v>
      </c>
      <c r="U2248" t="s">
        <v>84</v>
      </c>
      <c r="V2248" t="s">
        <v>84</v>
      </c>
      <c r="W2248" t="s">
        <v>84</v>
      </c>
      <c r="X2248" t="s">
        <v>84</v>
      </c>
    </row>
    <row r="2249" spans="1:24" hidden="1" x14ac:dyDescent="0.3">
      <c r="A2249">
        <v>0.90512833081476651</v>
      </c>
      <c r="B2249">
        <v>0</v>
      </c>
      <c r="C2249" t="s">
        <v>86</v>
      </c>
      <c r="D2249">
        <v>0.2</v>
      </c>
      <c r="E2249" t="s">
        <v>83</v>
      </c>
      <c r="F2249">
        <v>-42.359528063760649</v>
      </c>
      <c r="G2249" t="s">
        <v>57</v>
      </c>
      <c r="H2249" t="s">
        <v>84</v>
      </c>
      <c r="I2249" t="s">
        <v>84</v>
      </c>
      <c r="J2249" t="s">
        <v>84</v>
      </c>
      <c r="K2249" t="s">
        <v>84</v>
      </c>
      <c r="L2249" t="s">
        <v>84</v>
      </c>
      <c r="M2249" t="s">
        <v>84</v>
      </c>
      <c r="N2249" t="s">
        <v>84</v>
      </c>
      <c r="O2249" t="s">
        <v>84</v>
      </c>
      <c r="P2249" t="s">
        <v>84</v>
      </c>
      <c r="Q2249" t="s">
        <v>84</v>
      </c>
      <c r="R2249" t="s">
        <v>84</v>
      </c>
      <c r="S2249" t="s">
        <v>84</v>
      </c>
      <c r="T2249" t="s">
        <v>84</v>
      </c>
      <c r="U2249" t="s">
        <v>84</v>
      </c>
      <c r="V2249" t="s">
        <v>84</v>
      </c>
      <c r="W2249" t="s">
        <v>84</v>
      </c>
      <c r="X2249" t="s">
        <v>84</v>
      </c>
    </row>
    <row r="2250" spans="1:24" hidden="1" x14ac:dyDescent="0.3">
      <c r="A2250">
        <v>0.35993201541909009</v>
      </c>
      <c r="B2250">
        <v>0</v>
      </c>
      <c r="C2250" t="s">
        <v>86</v>
      </c>
      <c r="D2250">
        <v>0.2</v>
      </c>
      <c r="E2250" t="s">
        <v>83</v>
      </c>
      <c r="F2250">
        <v>-77.078773774495943</v>
      </c>
      <c r="G2250" t="s">
        <v>57</v>
      </c>
      <c r="H2250" t="s">
        <v>84</v>
      </c>
      <c r="I2250" t="s">
        <v>84</v>
      </c>
      <c r="J2250" t="s">
        <v>84</v>
      </c>
      <c r="K2250" t="s">
        <v>84</v>
      </c>
      <c r="L2250" t="s">
        <v>84</v>
      </c>
      <c r="M2250" t="s">
        <v>84</v>
      </c>
      <c r="N2250" t="s">
        <v>84</v>
      </c>
      <c r="O2250" t="s">
        <v>84</v>
      </c>
      <c r="P2250" t="s">
        <v>84</v>
      </c>
      <c r="Q2250" t="s">
        <v>84</v>
      </c>
      <c r="R2250" t="s">
        <v>84</v>
      </c>
      <c r="S2250" t="s">
        <v>84</v>
      </c>
      <c r="T2250" t="s">
        <v>84</v>
      </c>
      <c r="U2250" t="s">
        <v>84</v>
      </c>
      <c r="V2250" t="s">
        <v>84</v>
      </c>
      <c r="W2250" t="s">
        <v>84</v>
      </c>
      <c r="X2250" t="s">
        <v>84</v>
      </c>
    </row>
    <row r="2251" spans="1:24" hidden="1" x14ac:dyDescent="0.3">
      <c r="A2251">
        <v>0.71044911077845374</v>
      </c>
      <c r="B2251">
        <v>0</v>
      </c>
      <c r="C2251" t="s">
        <v>86</v>
      </c>
      <c r="D2251">
        <v>0.2</v>
      </c>
      <c r="E2251" t="s">
        <v>83</v>
      </c>
      <c r="F2251">
        <v>-54.757109419954553</v>
      </c>
      <c r="G2251" t="s">
        <v>57</v>
      </c>
      <c r="H2251" t="s">
        <v>84</v>
      </c>
      <c r="I2251" t="s">
        <v>84</v>
      </c>
      <c r="J2251" t="s">
        <v>84</v>
      </c>
      <c r="K2251" t="s">
        <v>84</v>
      </c>
      <c r="L2251" t="s">
        <v>84</v>
      </c>
      <c r="M2251" t="s">
        <v>84</v>
      </c>
      <c r="N2251" t="s">
        <v>84</v>
      </c>
      <c r="O2251" t="s">
        <v>84</v>
      </c>
      <c r="P2251" t="s">
        <v>84</v>
      </c>
      <c r="Q2251" t="s">
        <v>84</v>
      </c>
      <c r="R2251" t="s">
        <v>84</v>
      </c>
      <c r="S2251" t="s">
        <v>84</v>
      </c>
      <c r="T2251" t="s">
        <v>84</v>
      </c>
      <c r="U2251" t="s">
        <v>84</v>
      </c>
      <c r="V2251" t="s">
        <v>84</v>
      </c>
      <c r="W2251" t="s">
        <v>84</v>
      </c>
      <c r="X2251" t="s">
        <v>84</v>
      </c>
    </row>
    <row r="2252" spans="1:24" hidden="1" x14ac:dyDescent="0.3">
      <c r="A2252">
        <v>0.69709247388079665</v>
      </c>
      <c r="B2252">
        <v>0</v>
      </c>
      <c r="C2252" t="s">
        <v>86</v>
      </c>
      <c r="D2252">
        <v>0.2</v>
      </c>
      <c r="E2252" t="s">
        <v>83</v>
      </c>
      <c r="F2252">
        <v>-55.607688092670401</v>
      </c>
      <c r="G2252" t="s">
        <v>57</v>
      </c>
      <c r="H2252" t="s">
        <v>84</v>
      </c>
      <c r="I2252" t="s">
        <v>84</v>
      </c>
      <c r="J2252" t="s">
        <v>84</v>
      </c>
      <c r="K2252" t="s">
        <v>84</v>
      </c>
      <c r="L2252" t="s">
        <v>84</v>
      </c>
      <c r="M2252" t="s">
        <v>84</v>
      </c>
      <c r="N2252" t="s">
        <v>84</v>
      </c>
      <c r="O2252" t="s">
        <v>84</v>
      </c>
      <c r="P2252" t="s">
        <v>84</v>
      </c>
      <c r="Q2252" t="s">
        <v>84</v>
      </c>
      <c r="R2252" t="s">
        <v>84</v>
      </c>
      <c r="S2252" t="s">
        <v>84</v>
      </c>
      <c r="T2252" t="s">
        <v>84</v>
      </c>
      <c r="U2252" t="s">
        <v>84</v>
      </c>
      <c r="V2252" t="s">
        <v>84</v>
      </c>
      <c r="W2252" t="s">
        <v>84</v>
      </c>
      <c r="X2252" t="s">
        <v>84</v>
      </c>
    </row>
    <row r="2253" spans="1:24" hidden="1" x14ac:dyDescent="0.3">
      <c r="A2253">
        <v>1.591669355978808</v>
      </c>
      <c r="B2253">
        <v>0</v>
      </c>
      <c r="C2253" t="s">
        <v>86</v>
      </c>
      <c r="D2253">
        <v>0.2</v>
      </c>
      <c r="E2253" t="s">
        <v>83</v>
      </c>
      <c r="F2253">
        <v>1.3608454421962655</v>
      </c>
      <c r="G2253" t="s">
        <v>57</v>
      </c>
      <c r="H2253" t="s">
        <v>84</v>
      </c>
      <c r="I2253" t="s">
        <v>84</v>
      </c>
      <c r="J2253" t="s">
        <v>84</v>
      </c>
      <c r="K2253" t="s">
        <v>84</v>
      </c>
      <c r="L2253" t="s">
        <v>84</v>
      </c>
      <c r="M2253" t="s">
        <v>84</v>
      </c>
      <c r="N2253" t="s">
        <v>84</v>
      </c>
      <c r="O2253" t="s">
        <v>84</v>
      </c>
      <c r="P2253" t="s">
        <v>84</v>
      </c>
      <c r="Q2253" t="s">
        <v>84</v>
      </c>
      <c r="R2253" t="s">
        <v>84</v>
      </c>
      <c r="S2253" t="s">
        <v>84</v>
      </c>
      <c r="T2253" t="s">
        <v>84</v>
      </c>
      <c r="U2253" t="s">
        <v>84</v>
      </c>
      <c r="V2253" t="s">
        <v>84</v>
      </c>
      <c r="W2253" t="s">
        <v>84</v>
      </c>
      <c r="X2253" t="s">
        <v>84</v>
      </c>
    </row>
    <row r="2254" spans="1:24" hidden="1" x14ac:dyDescent="0.3">
      <c r="A2254">
        <v>0.98466711345773861</v>
      </c>
      <c r="B2254">
        <v>0</v>
      </c>
      <c r="C2254" t="s">
        <v>86</v>
      </c>
      <c r="D2254">
        <v>0.2</v>
      </c>
      <c r="E2254" t="s">
        <v>83</v>
      </c>
      <c r="F2254">
        <v>-37.294331436175341</v>
      </c>
      <c r="G2254" t="s">
        <v>57</v>
      </c>
      <c r="H2254" t="s">
        <v>84</v>
      </c>
      <c r="I2254" t="s">
        <v>84</v>
      </c>
      <c r="J2254" t="s">
        <v>84</v>
      </c>
      <c r="K2254" t="s">
        <v>84</v>
      </c>
      <c r="L2254" t="s">
        <v>84</v>
      </c>
      <c r="M2254" t="s">
        <v>84</v>
      </c>
      <c r="N2254" t="s">
        <v>84</v>
      </c>
      <c r="O2254" t="s">
        <v>84</v>
      </c>
      <c r="P2254" t="s">
        <v>84</v>
      </c>
      <c r="Q2254" t="s">
        <v>84</v>
      </c>
      <c r="R2254" t="s">
        <v>84</v>
      </c>
      <c r="S2254" t="s">
        <v>84</v>
      </c>
      <c r="T2254" t="s">
        <v>84</v>
      </c>
      <c r="U2254" t="s">
        <v>84</v>
      </c>
      <c r="V2254" t="s">
        <v>84</v>
      </c>
      <c r="W2254" t="s">
        <v>84</v>
      </c>
      <c r="X2254" t="s">
        <v>84</v>
      </c>
    </row>
    <row r="2255" spans="1:24" hidden="1" x14ac:dyDescent="0.3">
      <c r="A2255">
        <v>1.5152537778095898</v>
      </c>
      <c r="B2255">
        <v>0</v>
      </c>
      <c r="C2255" t="s">
        <v>86</v>
      </c>
      <c r="D2255">
        <v>0.2</v>
      </c>
      <c r="E2255" t="s">
        <v>83</v>
      </c>
      <c r="F2255">
        <v>-3.5054589690129414</v>
      </c>
      <c r="G2255" t="s">
        <v>57</v>
      </c>
      <c r="H2255" t="s">
        <v>84</v>
      </c>
      <c r="I2255" t="s">
        <v>84</v>
      </c>
      <c r="J2255" t="s">
        <v>84</v>
      </c>
      <c r="K2255" t="s">
        <v>84</v>
      </c>
      <c r="L2255" t="s">
        <v>84</v>
      </c>
      <c r="M2255" t="s">
        <v>84</v>
      </c>
      <c r="N2255" t="s">
        <v>84</v>
      </c>
      <c r="O2255" t="s">
        <v>84</v>
      </c>
      <c r="P2255" t="s">
        <v>84</v>
      </c>
      <c r="Q2255" t="s">
        <v>84</v>
      </c>
      <c r="R2255" t="s">
        <v>84</v>
      </c>
      <c r="S2255" t="s">
        <v>84</v>
      </c>
      <c r="T2255" t="s">
        <v>84</v>
      </c>
      <c r="U2255" t="s">
        <v>84</v>
      </c>
      <c r="V2255" t="s">
        <v>84</v>
      </c>
      <c r="W2255" t="s">
        <v>84</v>
      </c>
      <c r="X2255" t="s">
        <v>84</v>
      </c>
    </row>
    <row r="2256" spans="1:24" hidden="1" x14ac:dyDescent="0.3">
      <c r="A2256">
        <v>0.93866101266297852</v>
      </c>
      <c r="B2256">
        <v>0</v>
      </c>
      <c r="C2256" t="s">
        <v>86</v>
      </c>
      <c r="D2256">
        <v>0.2</v>
      </c>
      <c r="E2256" t="s">
        <v>83</v>
      </c>
      <c r="F2256">
        <v>-40.224096499842169</v>
      </c>
      <c r="G2256" t="s">
        <v>57</v>
      </c>
      <c r="H2256" t="s">
        <v>84</v>
      </c>
      <c r="I2256" t="s">
        <v>84</v>
      </c>
      <c r="J2256" t="s">
        <v>84</v>
      </c>
      <c r="K2256" t="s">
        <v>84</v>
      </c>
      <c r="L2256" t="s">
        <v>84</v>
      </c>
      <c r="M2256" t="s">
        <v>84</v>
      </c>
      <c r="N2256" t="s">
        <v>84</v>
      </c>
      <c r="O2256" t="s">
        <v>84</v>
      </c>
      <c r="P2256" t="s">
        <v>84</v>
      </c>
      <c r="Q2256" t="s">
        <v>84</v>
      </c>
      <c r="R2256" t="s">
        <v>84</v>
      </c>
      <c r="S2256" t="s">
        <v>84</v>
      </c>
      <c r="T2256" t="s">
        <v>84</v>
      </c>
      <c r="U2256" t="s">
        <v>84</v>
      </c>
      <c r="V2256" t="s">
        <v>84</v>
      </c>
      <c r="W2256" t="s">
        <v>84</v>
      </c>
      <c r="X2256" t="s">
        <v>84</v>
      </c>
    </row>
    <row r="2257" spans="1:24" hidden="1" x14ac:dyDescent="0.3">
      <c r="A2257">
        <v>1.7968259450044584</v>
      </c>
      <c r="B2257">
        <v>0</v>
      </c>
      <c r="C2257" t="s">
        <v>86</v>
      </c>
      <c r="D2257">
        <v>0.2</v>
      </c>
      <c r="E2257" t="s">
        <v>83</v>
      </c>
      <c r="F2257">
        <v>14.425647647230358</v>
      </c>
      <c r="G2257" t="s">
        <v>57</v>
      </c>
      <c r="H2257" t="s">
        <v>84</v>
      </c>
      <c r="I2257" t="s">
        <v>84</v>
      </c>
      <c r="J2257" t="s">
        <v>84</v>
      </c>
      <c r="K2257" t="s">
        <v>84</v>
      </c>
      <c r="L2257" t="s">
        <v>84</v>
      </c>
      <c r="M2257" t="s">
        <v>84</v>
      </c>
      <c r="N2257" t="s">
        <v>84</v>
      </c>
      <c r="O2257" t="s">
        <v>84</v>
      </c>
      <c r="P2257" t="s">
        <v>84</v>
      </c>
      <c r="Q2257" t="s">
        <v>84</v>
      </c>
      <c r="R2257" t="s">
        <v>84</v>
      </c>
      <c r="S2257" t="s">
        <v>84</v>
      </c>
      <c r="T2257" t="s">
        <v>84</v>
      </c>
      <c r="U2257" t="s">
        <v>84</v>
      </c>
      <c r="V2257" t="s">
        <v>84</v>
      </c>
      <c r="W2257" t="s">
        <v>84</v>
      </c>
      <c r="X2257" t="s">
        <v>84</v>
      </c>
    </row>
    <row r="2258" spans="1:24" hidden="1" x14ac:dyDescent="0.3">
      <c r="A2258">
        <v>0.83676347647903071</v>
      </c>
      <c r="B2258">
        <v>0</v>
      </c>
      <c r="C2258" t="s">
        <v>86</v>
      </c>
      <c r="D2258">
        <v>0.2</v>
      </c>
      <c r="E2258" t="s">
        <v>83</v>
      </c>
      <c r="F2258">
        <v>-46.713145483090443</v>
      </c>
      <c r="G2258" t="s">
        <v>57</v>
      </c>
      <c r="H2258" t="s">
        <v>84</v>
      </c>
      <c r="I2258" t="s">
        <v>84</v>
      </c>
      <c r="J2258" t="s">
        <v>84</v>
      </c>
      <c r="K2258" t="s">
        <v>84</v>
      </c>
      <c r="L2258" t="s">
        <v>84</v>
      </c>
      <c r="M2258" t="s">
        <v>84</v>
      </c>
      <c r="N2258" t="s">
        <v>84</v>
      </c>
      <c r="O2258" t="s">
        <v>84</v>
      </c>
      <c r="P2258" t="s">
        <v>84</v>
      </c>
      <c r="Q2258" t="s">
        <v>84</v>
      </c>
      <c r="R2258" t="s">
        <v>84</v>
      </c>
      <c r="S2258" t="s">
        <v>84</v>
      </c>
      <c r="T2258" t="s">
        <v>84</v>
      </c>
      <c r="U2258" t="s">
        <v>84</v>
      </c>
      <c r="V2258" t="s">
        <v>84</v>
      </c>
      <c r="W2258" t="s">
        <v>84</v>
      </c>
      <c r="X2258" t="s">
        <v>84</v>
      </c>
    </row>
    <row r="2259" spans="1:24" hidden="1" x14ac:dyDescent="0.3">
      <c r="A2259">
        <v>1.0796534907291424</v>
      </c>
      <c r="B2259">
        <v>0</v>
      </c>
      <c r="C2259" t="s">
        <v>86</v>
      </c>
      <c r="D2259">
        <v>0.2</v>
      </c>
      <c r="E2259" t="s">
        <v>83</v>
      </c>
      <c r="F2259">
        <v>-31.24539955873767</v>
      </c>
      <c r="G2259" t="s">
        <v>57</v>
      </c>
      <c r="H2259" t="s">
        <v>84</v>
      </c>
      <c r="I2259" t="s">
        <v>84</v>
      </c>
      <c r="J2259" t="s">
        <v>84</v>
      </c>
      <c r="K2259" t="s">
        <v>84</v>
      </c>
      <c r="L2259" t="s">
        <v>84</v>
      </c>
      <c r="M2259" t="s">
        <v>84</v>
      </c>
      <c r="N2259" t="s">
        <v>84</v>
      </c>
      <c r="O2259" t="s">
        <v>84</v>
      </c>
      <c r="P2259" t="s">
        <v>84</v>
      </c>
      <c r="Q2259" t="s">
        <v>84</v>
      </c>
      <c r="R2259" t="s">
        <v>84</v>
      </c>
      <c r="S2259" t="s">
        <v>84</v>
      </c>
      <c r="T2259" t="s">
        <v>84</v>
      </c>
      <c r="U2259" t="s">
        <v>84</v>
      </c>
      <c r="V2259" t="s">
        <v>84</v>
      </c>
      <c r="W2259" t="s">
        <v>84</v>
      </c>
      <c r="X2259" t="s">
        <v>84</v>
      </c>
    </row>
    <row r="2260" spans="1:24" hidden="1" x14ac:dyDescent="0.3">
      <c r="A2260">
        <v>1.2417381131469087</v>
      </c>
      <c r="B2260">
        <v>0</v>
      </c>
      <c r="C2260" t="s">
        <v>86</v>
      </c>
      <c r="D2260">
        <v>0.2</v>
      </c>
      <c r="E2260" t="s">
        <v>83</v>
      </c>
      <c r="F2260">
        <v>-20.923510593714024</v>
      </c>
      <c r="G2260" t="s">
        <v>57</v>
      </c>
      <c r="H2260" t="s">
        <v>84</v>
      </c>
      <c r="I2260" t="s">
        <v>84</v>
      </c>
      <c r="J2260" t="s">
        <v>84</v>
      </c>
      <c r="K2260" t="s">
        <v>84</v>
      </c>
      <c r="L2260" t="s">
        <v>84</v>
      </c>
      <c r="M2260" t="s">
        <v>84</v>
      </c>
      <c r="N2260" t="s">
        <v>84</v>
      </c>
      <c r="O2260" t="s">
        <v>84</v>
      </c>
      <c r="P2260" t="s">
        <v>84</v>
      </c>
      <c r="Q2260" t="s">
        <v>84</v>
      </c>
      <c r="R2260" t="s">
        <v>84</v>
      </c>
      <c r="S2260" t="s">
        <v>84</v>
      </c>
      <c r="T2260" t="s">
        <v>84</v>
      </c>
      <c r="U2260" t="s">
        <v>84</v>
      </c>
      <c r="V2260" t="s">
        <v>84</v>
      </c>
      <c r="W2260" t="s">
        <v>84</v>
      </c>
      <c r="X2260" t="s">
        <v>84</v>
      </c>
    </row>
    <row r="2261" spans="1:24" hidden="1" x14ac:dyDescent="0.3">
      <c r="A2261">
        <v>1.1303165420745125</v>
      </c>
      <c r="B2261">
        <v>0</v>
      </c>
      <c r="C2261" t="s">
        <v>86</v>
      </c>
      <c r="D2261">
        <v>0.2</v>
      </c>
      <c r="E2261" t="s">
        <v>83</v>
      </c>
      <c r="F2261">
        <v>-28.019070109245845</v>
      </c>
      <c r="G2261" t="s">
        <v>57</v>
      </c>
      <c r="H2261" t="s">
        <v>84</v>
      </c>
      <c r="I2261" t="s">
        <v>84</v>
      </c>
      <c r="J2261" t="s">
        <v>84</v>
      </c>
      <c r="K2261" t="s">
        <v>84</v>
      </c>
      <c r="L2261" t="s">
        <v>84</v>
      </c>
      <c r="M2261" t="s">
        <v>84</v>
      </c>
      <c r="N2261" t="s">
        <v>84</v>
      </c>
      <c r="O2261" t="s">
        <v>84</v>
      </c>
      <c r="P2261" t="s">
        <v>84</v>
      </c>
      <c r="Q2261" t="s">
        <v>84</v>
      </c>
      <c r="R2261" t="s">
        <v>84</v>
      </c>
      <c r="S2261" t="s">
        <v>84</v>
      </c>
      <c r="T2261" t="s">
        <v>84</v>
      </c>
      <c r="U2261" t="s">
        <v>84</v>
      </c>
      <c r="V2261" t="s">
        <v>84</v>
      </c>
      <c r="W2261" t="s">
        <v>84</v>
      </c>
      <c r="X2261" t="s">
        <v>84</v>
      </c>
    </row>
    <row r="2262" spans="1:24" hidden="1" x14ac:dyDescent="0.3">
      <c r="A2262">
        <v>0.94190243111001981</v>
      </c>
      <c r="B2262">
        <v>0</v>
      </c>
      <c r="C2262" t="s">
        <v>86</v>
      </c>
      <c r="D2262">
        <v>0.2</v>
      </c>
      <c r="E2262" t="s">
        <v>83</v>
      </c>
      <c r="F2262">
        <v>-40.017676169520492</v>
      </c>
      <c r="G2262" t="s">
        <v>57</v>
      </c>
      <c r="H2262" t="s">
        <v>84</v>
      </c>
      <c r="I2262" t="s">
        <v>84</v>
      </c>
      <c r="J2262" t="s">
        <v>84</v>
      </c>
      <c r="K2262" t="s">
        <v>84</v>
      </c>
      <c r="L2262" t="s">
        <v>84</v>
      </c>
      <c r="M2262" t="s">
        <v>84</v>
      </c>
      <c r="N2262" t="s">
        <v>84</v>
      </c>
      <c r="O2262" t="s">
        <v>84</v>
      </c>
      <c r="P2262" t="s">
        <v>84</v>
      </c>
      <c r="Q2262" t="s">
        <v>84</v>
      </c>
      <c r="R2262" t="s">
        <v>84</v>
      </c>
      <c r="S2262" t="s">
        <v>84</v>
      </c>
      <c r="T2262" t="s">
        <v>84</v>
      </c>
      <c r="U2262" t="s">
        <v>84</v>
      </c>
      <c r="V2262" t="s">
        <v>84</v>
      </c>
      <c r="W2262" t="s">
        <v>84</v>
      </c>
      <c r="X2262" t="s">
        <v>84</v>
      </c>
    </row>
    <row r="2263" spans="1:24" hidden="1" x14ac:dyDescent="0.3">
      <c r="A2263">
        <v>0.28101276972250366</v>
      </c>
      <c r="B2263">
        <v>0</v>
      </c>
      <c r="C2263" t="s">
        <v>86</v>
      </c>
      <c r="D2263">
        <v>0.2</v>
      </c>
      <c r="E2263" t="s">
        <v>83</v>
      </c>
      <c r="F2263">
        <v>-82.10451698895092</v>
      </c>
      <c r="G2263" t="s">
        <v>57</v>
      </c>
      <c r="H2263" t="s">
        <v>84</v>
      </c>
      <c r="I2263" t="s">
        <v>84</v>
      </c>
      <c r="J2263" t="s">
        <v>84</v>
      </c>
      <c r="K2263" t="s">
        <v>84</v>
      </c>
      <c r="L2263" t="s">
        <v>84</v>
      </c>
      <c r="M2263" t="s">
        <v>84</v>
      </c>
      <c r="N2263" t="s">
        <v>84</v>
      </c>
      <c r="O2263" t="s">
        <v>84</v>
      </c>
      <c r="P2263" t="s">
        <v>84</v>
      </c>
      <c r="Q2263" t="s">
        <v>84</v>
      </c>
      <c r="R2263" t="s">
        <v>84</v>
      </c>
      <c r="S2263" t="s">
        <v>84</v>
      </c>
      <c r="T2263" t="s">
        <v>84</v>
      </c>
      <c r="U2263" t="s">
        <v>84</v>
      </c>
      <c r="V2263" t="s">
        <v>84</v>
      </c>
      <c r="W2263" t="s">
        <v>84</v>
      </c>
      <c r="X2263" t="s">
        <v>84</v>
      </c>
    </row>
    <row r="2264" spans="1:24" hidden="1" x14ac:dyDescent="0.3">
      <c r="A2264">
        <v>1.3159883680575504</v>
      </c>
      <c r="B2264">
        <v>0</v>
      </c>
      <c r="C2264" t="s">
        <v>82</v>
      </c>
      <c r="D2264">
        <v>0.3</v>
      </c>
      <c r="E2264" t="s">
        <v>83</v>
      </c>
      <c r="F2264">
        <v>-16.195098512542167</v>
      </c>
      <c r="G2264" t="s">
        <v>57</v>
      </c>
      <c r="H2264" t="s">
        <v>84</v>
      </c>
      <c r="I2264" t="s">
        <v>84</v>
      </c>
      <c r="J2264" t="s">
        <v>84</v>
      </c>
      <c r="K2264" t="s">
        <v>84</v>
      </c>
      <c r="L2264" t="s">
        <v>84</v>
      </c>
      <c r="M2264" t="s">
        <v>84</v>
      </c>
      <c r="N2264" t="s">
        <v>84</v>
      </c>
      <c r="O2264" t="s">
        <v>84</v>
      </c>
      <c r="P2264" t="s">
        <v>84</v>
      </c>
      <c r="Q2264" t="s">
        <v>84</v>
      </c>
      <c r="R2264" t="s">
        <v>84</v>
      </c>
      <c r="S2264" t="s">
        <v>84</v>
      </c>
      <c r="T2264" t="s">
        <v>84</v>
      </c>
      <c r="U2264" t="s">
        <v>84</v>
      </c>
      <c r="V2264" t="s">
        <v>84</v>
      </c>
      <c r="W2264" t="s">
        <v>84</v>
      </c>
      <c r="X2264" t="s">
        <v>84</v>
      </c>
    </row>
    <row r="2265" spans="1:24" hidden="1" x14ac:dyDescent="0.3">
      <c r="A2265">
        <v>1.4563034334195433</v>
      </c>
      <c r="B2265">
        <v>0</v>
      </c>
      <c r="C2265" t="s">
        <v>82</v>
      </c>
      <c r="D2265">
        <v>0.3</v>
      </c>
      <c r="E2265" t="s">
        <v>83</v>
      </c>
      <c r="F2265">
        <v>-7.2595406343027928</v>
      </c>
      <c r="G2265" t="s">
        <v>57</v>
      </c>
      <c r="H2265" t="s">
        <v>84</v>
      </c>
      <c r="I2265" t="s">
        <v>84</v>
      </c>
      <c r="J2265" t="s">
        <v>84</v>
      </c>
      <c r="K2265" t="s">
        <v>84</v>
      </c>
      <c r="L2265" t="s">
        <v>84</v>
      </c>
      <c r="M2265" t="s">
        <v>84</v>
      </c>
      <c r="N2265" t="s">
        <v>84</v>
      </c>
      <c r="O2265" t="s">
        <v>84</v>
      </c>
      <c r="P2265" t="s">
        <v>84</v>
      </c>
      <c r="Q2265" t="s">
        <v>84</v>
      </c>
      <c r="R2265" t="s">
        <v>84</v>
      </c>
      <c r="S2265" t="s">
        <v>84</v>
      </c>
      <c r="T2265" t="s">
        <v>84</v>
      </c>
      <c r="U2265" t="s">
        <v>84</v>
      </c>
      <c r="V2265" t="s">
        <v>84</v>
      </c>
      <c r="W2265" t="s">
        <v>84</v>
      </c>
      <c r="X2265" t="s">
        <v>84</v>
      </c>
    </row>
    <row r="2266" spans="1:24" hidden="1" x14ac:dyDescent="0.3">
      <c r="A2266">
        <v>1.4771815256870953</v>
      </c>
      <c r="B2266">
        <v>0</v>
      </c>
      <c r="C2266" t="s">
        <v>82</v>
      </c>
      <c r="D2266">
        <v>0.3</v>
      </c>
      <c r="E2266" t="s">
        <v>83</v>
      </c>
      <c r="F2266">
        <v>-5.92997989638316</v>
      </c>
      <c r="G2266" t="s">
        <v>57</v>
      </c>
      <c r="H2266" t="s">
        <v>84</v>
      </c>
      <c r="I2266" t="s">
        <v>84</v>
      </c>
      <c r="J2266" t="s">
        <v>84</v>
      </c>
      <c r="K2266" t="s">
        <v>84</v>
      </c>
      <c r="L2266" t="s">
        <v>84</v>
      </c>
      <c r="M2266" t="s">
        <v>84</v>
      </c>
      <c r="N2266" t="s">
        <v>84</v>
      </c>
      <c r="O2266" t="s">
        <v>84</v>
      </c>
      <c r="P2266" t="s">
        <v>84</v>
      </c>
      <c r="Q2266" t="s">
        <v>84</v>
      </c>
      <c r="R2266" t="s">
        <v>84</v>
      </c>
      <c r="S2266" t="s">
        <v>84</v>
      </c>
      <c r="T2266" t="s">
        <v>84</v>
      </c>
      <c r="U2266" t="s">
        <v>84</v>
      </c>
      <c r="V2266" t="s">
        <v>84</v>
      </c>
      <c r="W2266" t="s">
        <v>84</v>
      </c>
      <c r="X2266" t="s">
        <v>84</v>
      </c>
    </row>
    <row r="2267" spans="1:24" hidden="1" x14ac:dyDescent="0.3">
      <c r="A2267">
        <v>1.7662324419950897</v>
      </c>
      <c r="B2267">
        <v>0</v>
      </c>
      <c r="C2267" t="s">
        <v>82</v>
      </c>
      <c r="D2267">
        <v>0.3</v>
      </c>
      <c r="E2267" t="s">
        <v>83</v>
      </c>
      <c r="F2267">
        <v>12.477389160994054</v>
      </c>
      <c r="G2267" t="s">
        <v>57</v>
      </c>
      <c r="H2267" t="s">
        <v>84</v>
      </c>
      <c r="I2267" t="s">
        <v>84</v>
      </c>
      <c r="J2267" t="s">
        <v>84</v>
      </c>
      <c r="K2267" t="s">
        <v>84</v>
      </c>
      <c r="L2267" t="s">
        <v>84</v>
      </c>
      <c r="M2267" t="s">
        <v>84</v>
      </c>
      <c r="N2267" t="s">
        <v>84</v>
      </c>
      <c r="O2267" t="s">
        <v>84</v>
      </c>
      <c r="P2267" t="s">
        <v>84</v>
      </c>
      <c r="Q2267" t="s">
        <v>84</v>
      </c>
      <c r="R2267" t="s">
        <v>84</v>
      </c>
      <c r="S2267" t="s">
        <v>84</v>
      </c>
      <c r="T2267" t="s">
        <v>84</v>
      </c>
      <c r="U2267" t="s">
        <v>84</v>
      </c>
      <c r="V2267" t="s">
        <v>84</v>
      </c>
      <c r="W2267" t="s">
        <v>84</v>
      </c>
      <c r="X2267" t="s">
        <v>84</v>
      </c>
    </row>
    <row r="2268" spans="1:24" hidden="1" x14ac:dyDescent="0.3">
      <c r="A2268">
        <v>1.7488553098135917</v>
      </c>
      <c r="B2268">
        <v>0</v>
      </c>
      <c r="C2268" t="s">
        <v>82</v>
      </c>
      <c r="D2268">
        <v>0.3</v>
      </c>
      <c r="E2268" t="s">
        <v>83</v>
      </c>
      <c r="F2268">
        <v>11.370776909736463</v>
      </c>
      <c r="G2268" t="s">
        <v>57</v>
      </c>
      <c r="H2268" t="s">
        <v>84</v>
      </c>
      <c r="I2268" t="s">
        <v>84</v>
      </c>
      <c r="J2268" t="s">
        <v>84</v>
      </c>
      <c r="K2268" t="s">
        <v>84</v>
      </c>
      <c r="L2268" t="s">
        <v>84</v>
      </c>
      <c r="M2268" t="s">
        <v>84</v>
      </c>
      <c r="N2268" t="s">
        <v>84</v>
      </c>
      <c r="O2268" t="s">
        <v>84</v>
      </c>
      <c r="P2268" t="s">
        <v>84</v>
      </c>
      <c r="Q2268" t="s">
        <v>84</v>
      </c>
      <c r="R2268" t="s">
        <v>84</v>
      </c>
      <c r="S2268" t="s">
        <v>84</v>
      </c>
      <c r="T2268" t="s">
        <v>84</v>
      </c>
      <c r="U2268" t="s">
        <v>84</v>
      </c>
      <c r="V2268" t="s">
        <v>84</v>
      </c>
      <c r="W2268" t="s">
        <v>84</v>
      </c>
      <c r="X2268" t="s">
        <v>84</v>
      </c>
    </row>
    <row r="2269" spans="1:24" hidden="1" x14ac:dyDescent="0.3">
      <c r="A2269">
        <v>1.1577254158853927</v>
      </c>
      <c r="B2269">
        <v>0</v>
      </c>
      <c r="C2269" t="s">
        <v>82</v>
      </c>
      <c r="D2269">
        <v>0.3</v>
      </c>
      <c r="E2269" t="s">
        <v>83</v>
      </c>
      <c r="F2269">
        <v>-26.273615494784902</v>
      </c>
      <c r="G2269" t="s">
        <v>57</v>
      </c>
      <c r="H2269" t="s">
        <v>84</v>
      </c>
      <c r="I2269" t="s">
        <v>84</v>
      </c>
      <c r="J2269" t="s">
        <v>84</v>
      </c>
      <c r="K2269" t="s">
        <v>84</v>
      </c>
      <c r="L2269" t="s">
        <v>84</v>
      </c>
      <c r="M2269" t="s">
        <v>84</v>
      </c>
      <c r="N2269" t="s">
        <v>84</v>
      </c>
      <c r="O2269" t="s">
        <v>84</v>
      </c>
      <c r="P2269" t="s">
        <v>84</v>
      </c>
      <c r="Q2269" t="s">
        <v>84</v>
      </c>
      <c r="R2269" t="s">
        <v>84</v>
      </c>
      <c r="S2269" t="s">
        <v>84</v>
      </c>
      <c r="T2269" t="s">
        <v>84</v>
      </c>
      <c r="U2269" t="s">
        <v>84</v>
      </c>
      <c r="V2269" t="s">
        <v>84</v>
      </c>
      <c r="W2269" t="s">
        <v>84</v>
      </c>
      <c r="X2269" t="s">
        <v>84</v>
      </c>
    </row>
    <row r="2270" spans="1:24" hidden="1" x14ac:dyDescent="0.3">
      <c r="A2270">
        <v>0.8869381916614465</v>
      </c>
      <c r="B2270">
        <v>0</v>
      </c>
      <c r="C2270" t="s">
        <v>82</v>
      </c>
      <c r="D2270">
        <v>0.3</v>
      </c>
      <c r="E2270" t="s">
        <v>83</v>
      </c>
      <c r="F2270">
        <v>-43.517914305454596</v>
      </c>
      <c r="G2270" t="s">
        <v>57</v>
      </c>
      <c r="H2270" t="s">
        <v>84</v>
      </c>
      <c r="I2270" t="s">
        <v>84</v>
      </c>
      <c r="J2270" t="s">
        <v>84</v>
      </c>
      <c r="K2270" t="s">
        <v>84</v>
      </c>
      <c r="L2270" t="s">
        <v>84</v>
      </c>
      <c r="M2270" t="s">
        <v>84</v>
      </c>
      <c r="N2270" t="s">
        <v>84</v>
      </c>
      <c r="O2270" t="s">
        <v>84</v>
      </c>
      <c r="P2270" t="s">
        <v>84</v>
      </c>
      <c r="Q2270" t="s">
        <v>84</v>
      </c>
      <c r="R2270" t="s">
        <v>84</v>
      </c>
      <c r="S2270" t="s">
        <v>84</v>
      </c>
      <c r="T2270" t="s">
        <v>84</v>
      </c>
      <c r="U2270" t="s">
        <v>84</v>
      </c>
      <c r="V2270" t="s">
        <v>84</v>
      </c>
      <c r="W2270" t="s">
        <v>84</v>
      </c>
      <c r="X2270" t="s">
        <v>84</v>
      </c>
    </row>
    <row r="2271" spans="1:24" hidden="1" x14ac:dyDescent="0.3">
      <c r="A2271">
        <v>1.0986905365292192</v>
      </c>
      <c r="B2271">
        <v>0</v>
      </c>
      <c r="C2271" t="s">
        <v>82</v>
      </c>
      <c r="D2271">
        <v>0.3</v>
      </c>
      <c r="E2271" t="s">
        <v>83</v>
      </c>
      <c r="F2271">
        <v>-30.033080524153398</v>
      </c>
      <c r="G2271" t="s">
        <v>57</v>
      </c>
      <c r="H2271" t="s">
        <v>84</v>
      </c>
      <c r="I2271" t="s">
        <v>84</v>
      </c>
      <c r="J2271" t="s">
        <v>84</v>
      </c>
      <c r="K2271" t="s">
        <v>84</v>
      </c>
      <c r="L2271" t="s">
        <v>84</v>
      </c>
      <c r="M2271" t="s">
        <v>84</v>
      </c>
      <c r="N2271" t="s">
        <v>84</v>
      </c>
      <c r="O2271" t="s">
        <v>84</v>
      </c>
      <c r="P2271" t="s">
        <v>84</v>
      </c>
      <c r="Q2271" t="s">
        <v>84</v>
      </c>
      <c r="R2271" t="s">
        <v>84</v>
      </c>
      <c r="S2271" t="s">
        <v>84</v>
      </c>
      <c r="T2271" t="s">
        <v>84</v>
      </c>
      <c r="U2271" t="s">
        <v>84</v>
      </c>
      <c r="V2271" t="s">
        <v>84</v>
      </c>
      <c r="W2271" t="s">
        <v>84</v>
      </c>
      <c r="X2271" t="s">
        <v>84</v>
      </c>
    </row>
    <row r="2272" spans="1:24" hidden="1" x14ac:dyDescent="0.3">
      <c r="A2272">
        <v>0.9650226913785348</v>
      </c>
      <c r="B2272">
        <v>0</v>
      </c>
      <c r="C2272" t="s">
        <v>82</v>
      </c>
      <c r="D2272">
        <v>0.3</v>
      </c>
      <c r="E2272" t="s">
        <v>83</v>
      </c>
      <c r="F2272">
        <v>-38.54532946707414</v>
      </c>
      <c r="G2272" t="s">
        <v>57</v>
      </c>
      <c r="H2272" t="s">
        <v>84</v>
      </c>
      <c r="I2272" t="s">
        <v>84</v>
      </c>
      <c r="J2272" t="s">
        <v>84</v>
      </c>
      <c r="K2272" t="s">
        <v>84</v>
      </c>
      <c r="L2272" t="s">
        <v>84</v>
      </c>
      <c r="M2272" t="s">
        <v>84</v>
      </c>
      <c r="N2272" t="s">
        <v>84</v>
      </c>
      <c r="O2272" t="s">
        <v>84</v>
      </c>
      <c r="P2272" t="s">
        <v>84</v>
      </c>
      <c r="Q2272" t="s">
        <v>84</v>
      </c>
      <c r="R2272" t="s">
        <v>84</v>
      </c>
      <c r="S2272" t="s">
        <v>84</v>
      </c>
      <c r="T2272" t="s">
        <v>84</v>
      </c>
      <c r="U2272" t="s">
        <v>84</v>
      </c>
      <c r="V2272" t="s">
        <v>84</v>
      </c>
      <c r="W2272" t="s">
        <v>84</v>
      </c>
      <c r="X2272" t="s">
        <v>84</v>
      </c>
    </row>
    <row r="2273" spans="1:24" hidden="1" x14ac:dyDescent="0.3">
      <c r="A2273">
        <v>1.4485774586460531</v>
      </c>
      <c r="B2273">
        <v>0</v>
      </c>
      <c r="C2273" t="s">
        <v>82</v>
      </c>
      <c r="D2273">
        <v>0.3</v>
      </c>
      <c r="E2273" t="s">
        <v>83</v>
      </c>
      <c r="F2273">
        <v>-7.7515469244059663</v>
      </c>
      <c r="G2273" t="s">
        <v>57</v>
      </c>
      <c r="H2273" t="s">
        <v>84</v>
      </c>
      <c r="I2273" t="s">
        <v>84</v>
      </c>
      <c r="J2273" t="s">
        <v>84</v>
      </c>
      <c r="K2273" t="s">
        <v>84</v>
      </c>
      <c r="L2273" t="s">
        <v>84</v>
      </c>
      <c r="M2273" t="s">
        <v>84</v>
      </c>
      <c r="N2273" t="s">
        <v>84</v>
      </c>
      <c r="O2273" t="s">
        <v>84</v>
      </c>
      <c r="P2273" t="s">
        <v>84</v>
      </c>
      <c r="Q2273" t="s">
        <v>84</v>
      </c>
      <c r="R2273" t="s">
        <v>84</v>
      </c>
      <c r="S2273" t="s">
        <v>84</v>
      </c>
      <c r="T2273" t="s">
        <v>84</v>
      </c>
      <c r="U2273" t="s">
        <v>84</v>
      </c>
      <c r="V2273" t="s">
        <v>84</v>
      </c>
      <c r="W2273" t="s">
        <v>84</v>
      </c>
      <c r="X2273" t="s">
        <v>84</v>
      </c>
    </row>
    <row r="2274" spans="1:24" hidden="1" x14ac:dyDescent="0.3">
      <c r="A2274">
        <v>1.8492559516938509</v>
      </c>
      <c r="B2274">
        <v>0</v>
      </c>
      <c r="C2274" t="s">
        <v>82</v>
      </c>
      <c r="D2274">
        <v>0.3</v>
      </c>
      <c r="E2274" t="s">
        <v>83</v>
      </c>
      <c r="F2274">
        <v>17.764500521801622</v>
      </c>
      <c r="G2274" t="s">
        <v>57</v>
      </c>
      <c r="H2274" t="s">
        <v>84</v>
      </c>
      <c r="I2274" t="s">
        <v>84</v>
      </c>
      <c r="J2274" t="s">
        <v>84</v>
      </c>
      <c r="K2274" t="s">
        <v>84</v>
      </c>
      <c r="L2274" t="s">
        <v>84</v>
      </c>
      <c r="M2274" t="s">
        <v>84</v>
      </c>
      <c r="N2274" t="s">
        <v>84</v>
      </c>
      <c r="O2274" t="s">
        <v>84</v>
      </c>
      <c r="P2274" t="s">
        <v>84</v>
      </c>
      <c r="Q2274" t="s">
        <v>84</v>
      </c>
      <c r="R2274" t="s">
        <v>84</v>
      </c>
      <c r="S2274" t="s">
        <v>84</v>
      </c>
      <c r="T2274" t="s">
        <v>84</v>
      </c>
      <c r="U2274" t="s">
        <v>84</v>
      </c>
      <c r="V2274" t="s">
        <v>84</v>
      </c>
      <c r="W2274" t="s">
        <v>84</v>
      </c>
      <c r="X2274" t="s">
        <v>84</v>
      </c>
    </row>
    <row r="2275" spans="1:24" hidden="1" x14ac:dyDescent="0.3">
      <c r="A2275">
        <v>1.7750329627862553</v>
      </c>
      <c r="B2275">
        <v>0</v>
      </c>
      <c r="C2275" t="s">
        <v>82</v>
      </c>
      <c r="D2275">
        <v>0.3</v>
      </c>
      <c r="E2275" t="s">
        <v>83</v>
      </c>
      <c r="F2275">
        <v>13.037824796934045</v>
      </c>
      <c r="G2275" t="s">
        <v>57</v>
      </c>
      <c r="H2275" t="s">
        <v>84</v>
      </c>
      <c r="I2275" t="s">
        <v>84</v>
      </c>
      <c r="J2275" t="s">
        <v>84</v>
      </c>
      <c r="K2275" t="s">
        <v>84</v>
      </c>
      <c r="L2275" t="s">
        <v>84</v>
      </c>
      <c r="M2275" t="s">
        <v>84</v>
      </c>
      <c r="N2275" t="s">
        <v>84</v>
      </c>
      <c r="O2275" t="s">
        <v>84</v>
      </c>
      <c r="P2275" t="s">
        <v>84</v>
      </c>
      <c r="Q2275" t="s">
        <v>84</v>
      </c>
      <c r="R2275" t="s">
        <v>84</v>
      </c>
      <c r="S2275" t="s">
        <v>84</v>
      </c>
      <c r="T2275" t="s">
        <v>84</v>
      </c>
      <c r="U2275" t="s">
        <v>84</v>
      </c>
      <c r="V2275" t="s">
        <v>84</v>
      </c>
      <c r="W2275" t="s">
        <v>84</v>
      </c>
      <c r="X2275" t="s">
        <v>84</v>
      </c>
    </row>
    <row r="2276" spans="1:24" hidden="1" x14ac:dyDescent="0.3">
      <c r="A2276">
        <v>1.5095092700556836</v>
      </c>
      <c r="B2276">
        <v>0</v>
      </c>
      <c r="C2276" t="s">
        <v>82</v>
      </c>
      <c r="D2276">
        <v>0.3</v>
      </c>
      <c r="E2276" t="s">
        <v>83</v>
      </c>
      <c r="F2276">
        <v>-3.8712812802850696</v>
      </c>
      <c r="G2276" t="s">
        <v>57</v>
      </c>
      <c r="H2276" t="s">
        <v>84</v>
      </c>
      <c r="I2276" t="s">
        <v>84</v>
      </c>
      <c r="J2276" t="s">
        <v>84</v>
      </c>
      <c r="K2276" t="s">
        <v>84</v>
      </c>
      <c r="L2276" t="s">
        <v>84</v>
      </c>
      <c r="M2276" t="s">
        <v>84</v>
      </c>
      <c r="N2276" t="s">
        <v>84</v>
      </c>
      <c r="O2276" t="s">
        <v>84</v>
      </c>
      <c r="P2276" t="s">
        <v>84</v>
      </c>
      <c r="Q2276" t="s">
        <v>84</v>
      </c>
      <c r="R2276" t="s">
        <v>84</v>
      </c>
      <c r="S2276" t="s">
        <v>84</v>
      </c>
      <c r="T2276" t="s">
        <v>84</v>
      </c>
      <c r="U2276" t="s">
        <v>84</v>
      </c>
      <c r="V2276" t="s">
        <v>84</v>
      </c>
      <c r="W2276" t="s">
        <v>84</v>
      </c>
      <c r="X2276" t="s">
        <v>84</v>
      </c>
    </row>
    <row r="2277" spans="1:24" hidden="1" x14ac:dyDescent="0.3">
      <c r="A2277">
        <v>1.3990514446634925</v>
      </c>
      <c r="B2277">
        <v>0</v>
      </c>
      <c r="C2277" t="s">
        <v>82</v>
      </c>
      <c r="D2277">
        <v>0.3</v>
      </c>
      <c r="E2277" t="s">
        <v>83</v>
      </c>
      <c r="F2277">
        <v>-10.905467448035886</v>
      </c>
      <c r="G2277" t="s">
        <v>57</v>
      </c>
      <c r="H2277" t="s">
        <v>84</v>
      </c>
      <c r="I2277" t="s">
        <v>84</v>
      </c>
      <c r="J2277" t="s">
        <v>84</v>
      </c>
      <c r="K2277" t="s">
        <v>84</v>
      </c>
      <c r="L2277" t="s">
        <v>84</v>
      </c>
      <c r="M2277" t="s">
        <v>84</v>
      </c>
      <c r="N2277" t="s">
        <v>84</v>
      </c>
      <c r="O2277" t="s">
        <v>84</v>
      </c>
      <c r="P2277" t="s">
        <v>84</v>
      </c>
      <c r="Q2277" t="s">
        <v>84</v>
      </c>
      <c r="R2277" t="s">
        <v>84</v>
      </c>
      <c r="S2277" t="s">
        <v>84</v>
      </c>
      <c r="T2277" t="s">
        <v>84</v>
      </c>
      <c r="U2277" t="s">
        <v>84</v>
      </c>
      <c r="V2277" t="s">
        <v>84</v>
      </c>
      <c r="W2277" t="s">
        <v>84</v>
      </c>
      <c r="X2277" t="s">
        <v>84</v>
      </c>
    </row>
    <row r="2278" spans="1:24" hidden="1" x14ac:dyDescent="0.3">
      <c r="A2278">
        <v>1.359439479201211</v>
      </c>
      <c r="B2278">
        <v>0</v>
      </c>
      <c r="C2278" t="s">
        <v>82</v>
      </c>
      <c r="D2278">
        <v>0.3</v>
      </c>
      <c r="E2278" t="s">
        <v>83</v>
      </c>
      <c r="F2278">
        <v>-13.428040552683502</v>
      </c>
      <c r="G2278" t="s">
        <v>57</v>
      </c>
      <c r="H2278" t="s">
        <v>84</v>
      </c>
      <c r="I2278" t="s">
        <v>84</v>
      </c>
      <c r="J2278" t="s">
        <v>84</v>
      </c>
      <c r="K2278" t="s">
        <v>84</v>
      </c>
      <c r="L2278" t="s">
        <v>84</v>
      </c>
      <c r="M2278" t="s">
        <v>84</v>
      </c>
      <c r="N2278" t="s">
        <v>84</v>
      </c>
      <c r="O2278" t="s">
        <v>84</v>
      </c>
      <c r="P2278" t="s">
        <v>84</v>
      </c>
      <c r="Q2278" t="s">
        <v>84</v>
      </c>
      <c r="R2278" t="s">
        <v>84</v>
      </c>
      <c r="S2278" t="s">
        <v>84</v>
      </c>
      <c r="T2278" t="s">
        <v>84</v>
      </c>
      <c r="U2278" t="s">
        <v>84</v>
      </c>
      <c r="V2278" t="s">
        <v>84</v>
      </c>
      <c r="W2278" t="s">
        <v>84</v>
      </c>
      <c r="X2278" t="s">
        <v>84</v>
      </c>
    </row>
    <row r="2279" spans="1:24" hidden="1" x14ac:dyDescent="0.3">
      <c r="A2279">
        <v>1.7683348649579116</v>
      </c>
      <c r="B2279">
        <v>0</v>
      </c>
      <c r="C2279" t="s">
        <v>82</v>
      </c>
      <c r="D2279">
        <v>0.3</v>
      </c>
      <c r="E2279" t="s">
        <v>83</v>
      </c>
      <c r="F2279">
        <v>12.611275868172422</v>
      </c>
      <c r="G2279" t="s">
        <v>57</v>
      </c>
      <c r="H2279" t="s">
        <v>84</v>
      </c>
      <c r="I2279" t="s">
        <v>84</v>
      </c>
      <c r="J2279" t="s">
        <v>84</v>
      </c>
      <c r="K2279" t="s">
        <v>84</v>
      </c>
      <c r="L2279" t="s">
        <v>84</v>
      </c>
      <c r="M2279" t="s">
        <v>84</v>
      </c>
      <c r="N2279" t="s">
        <v>84</v>
      </c>
      <c r="O2279" t="s">
        <v>84</v>
      </c>
      <c r="P2279" t="s">
        <v>84</v>
      </c>
      <c r="Q2279" t="s">
        <v>84</v>
      </c>
      <c r="R2279" t="s">
        <v>84</v>
      </c>
      <c r="S2279" t="s">
        <v>84</v>
      </c>
      <c r="T2279" t="s">
        <v>84</v>
      </c>
      <c r="U2279" t="s">
        <v>84</v>
      </c>
      <c r="V2279" t="s">
        <v>84</v>
      </c>
      <c r="W2279" t="s">
        <v>84</v>
      </c>
      <c r="X2279" t="s">
        <v>84</v>
      </c>
    </row>
    <row r="2280" spans="1:24" hidden="1" x14ac:dyDescent="0.3">
      <c r="A2280">
        <v>1.6340469162549296</v>
      </c>
      <c r="B2280">
        <v>0</v>
      </c>
      <c r="C2280" t="s">
        <v>82</v>
      </c>
      <c r="D2280">
        <v>0.3</v>
      </c>
      <c r="E2280" t="s">
        <v>83</v>
      </c>
      <c r="F2280">
        <v>4.0595374294675901</v>
      </c>
      <c r="G2280" t="s">
        <v>57</v>
      </c>
      <c r="H2280" t="s">
        <v>84</v>
      </c>
      <c r="I2280" t="s">
        <v>84</v>
      </c>
      <c r="J2280" t="s">
        <v>84</v>
      </c>
      <c r="K2280" t="s">
        <v>84</v>
      </c>
      <c r="L2280" t="s">
        <v>84</v>
      </c>
      <c r="M2280" t="s">
        <v>84</v>
      </c>
      <c r="N2280" t="s">
        <v>84</v>
      </c>
      <c r="O2280" t="s">
        <v>84</v>
      </c>
      <c r="P2280" t="s">
        <v>84</v>
      </c>
      <c r="Q2280" t="s">
        <v>84</v>
      </c>
      <c r="R2280" t="s">
        <v>84</v>
      </c>
      <c r="S2280" t="s">
        <v>84</v>
      </c>
      <c r="T2280" t="s">
        <v>84</v>
      </c>
      <c r="U2280" t="s">
        <v>84</v>
      </c>
      <c r="V2280" t="s">
        <v>84</v>
      </c>
      <c r="W2280" t="s">
        <v>84</v>
      </c>
      <c r="X2280" t="s">
        <v>84</v>
      </c>
    </row>
    <row r="2281" spans="1:24" hidden="1" x14ac:dyDescent="0.3">
      <c r="A2281">
        <v>1.5475840947990416</v>
      </c>
      <c r="B2281">
        <v>0</v>
      </c>
      <c r="C2281" t="s">
        <v>82</v>
      </c>
      <c r="D2281">
        <v>0.3</v>
      </c>
      <c r="E2281" t="s">
        <v>83</v>
      </c>
      <c r="F2281">
        <v>-1.446596523018433</v>
      </c>
      <c r="G2281" t="s">
        <v>57</v>
      </c>
      <c r="H2281" t="s">
        <v>84</v>
      </c>
      <c r="I2281" t="s">
        <v>84</v>
      </c>
      <c r="J2281" t="s">
        <v>84</v>
      </c>
      <c r="K2281" t="s">
        <v>84</v>
      </c>
      <c r="L2281" t="s">
        <v>84</v>
      </c>
      <c r="M2281" t="s">
        <v>84</v>
      </c>
      <c r="N2281" t="s">
        <v>84</v>
      </c>
      <c r="O2281" t="s">
        <v>84</v>
      </c>
      <c r="P2281" t="s">
        <v>84</v>
      </c>
      <c r="Q2281" t="s">
        <v>84</v>
      </c>
      <c r="R2281" t="s">
        <v>84</v>
      </c>
      <c r="S2281" t="s">
        <v>84</v>
      </c>
      <c r="T2281" t="s">
        <v>84</v>
      </c>
      <c r="U2281" t="s">
        <v>84</v>
      </c>
      <c r="V2281" t="s">
        <v>84</v>
      </c>
      <c r="W2281" t="s">
        <v>84</v>
      </c>
      <c r="X2281" t="s">
        <v>84</v>
      </c>
    </row>
    <row r="2282" spans="1:24" hidden="1" x14ac:dyDescent="0.3">
      <c r="A2282">
        <v>1.7139187845937358</v>
      </c>
      <c r="B2282">
        <v>0</v>
      </c>
      <c r="C2282" t="s">
        <v>82</v>
      </c>
      <c r="D2282">
        <v>0.3</v>
      </c>
      <c r="E2282" t="s">
        <v>83</v>
      </c>
      <c r="F2282">
        <v>9.1459456532978258</v>
      </c>
      <c r="G2282" t="s">
        <v>57</v>
      </c>
      <c r="H2282" t="s">
        <v>84</v>
      </c>
      <c r="I2282" t="s">
        <v>84</v>
      </c>
      <c r="J2282" t="s">
        <v>84</v>
      </c>
      <c r="K2282" t="s">
        <v>84</v>
      </c>
      <c r="L2282" t="s">
        <v>84</v>
      </c>
      <c r="M2282" t="s">
        <v>84</v>
      </c>
      <c r="N2282" t="s">
        <v>84</v>
      </c>
      <c r="O2282" t="s">
        <v>84</v>
      </c>
      <c r="P2282" t="s">
        <v>84</v>
      </c>
      <c r="Q2282" t="s">
        <v>84</v>
      </c>
      <c r="R2282" t="s">
        <v>84</v>
      </c>
      <c r="S2282" t="s">
        <v>84</v>
      </c>
      <c r="T2282" t="s">
        <v>84</v>
      </c>
      <c r="U2282" t="s">
        <v>84</v>
      </c>
      <c r="V2282" t="s">
        <v>84</v>
      </c>
      <c r="W2282" t="s">
        <v>84</v>
      </c>
      <c r="X2282" t="s">
        <v>84</v>
      </c>
    </row>
    <row r="2283" spans="1:24" hidden="1" x14ac:dyDescent="0.3">
      <c r="A2283">
        <v>1.3173615799098055</v>
      </c>
      <c r="B2283">
        <v>0</v>
      </c>
      <c r="C2283" t="s">
        <v>82</v>
      </c>
      <c r="D2283">
        <v>0.3</v>
      </c>
      <c r="E2283" t="s">
        <v>83</v>
      </c>
      <c r="F2283">
        <v>-16.107649499471087</v>
      </c>
      <c r="G2283" t="s">
        <v>57</v>
      </c>
      <c r="H2283" t="s">
        <v>84</v>
      </c>
      <c r="I2283" t="s">
        <v>84</v>
      </c>
      <c r="J2283" t="s">
        <v>84</v>
      </c>
      <c r="K2283" t="s">
        <v>84</v>
      </c>
      <c r="L2283" t="s">
        <v>84</v>
      </c>
      <c r="M2283" t="s">
        <v>84</v>
      </c>
      <c r="N2283" t="s">
        <v>84</v>
      </c>
      <c r="O2283" t="s">
        <v>84</v>
      </c>
      <c r="P2283" t="s">
        <v>84</v>
      </c>
      <c r="Q2283" t="s">
        <v>84</v>
      </c>
      <c r="R2283" t="s">
        <v>84</v>
      </c>
      <c r="S2283" t="s">
        <v>84</v>
      </c>
      <c r="T2283" t="s">
        <v>84</v>
      </c>
      <c r="U2283" t="s">
        <v>84</v>
      </c>
      <c r="V2283" t="s">
        <v>84</v>
      </c>
      <c r="W2283" t="s">
        <v>84</v>
      </c>
      <c r="X2283" t="s">
        <v>84</v>
      </c>
    </row>
    <row r="2284" spans="1:24" hidden="1" x14ac:dyDescent="0.3">
      <c r="A2284">
        <v>1.7914357365520595</v>
      </c>
      <c r="B2284">
        <v>0</v>
      </c>
      <c r="C2284" t="s">
        <v>82</v>
      </c>
      <c r="D2284">
        <v>0.3</v>
      </c>
      <c r="E2284" t="s">
        <v>83</v>
      </c>
      <c r="F2284">
        <v>14.082387859138981</v>
      </c>
      <c r="G2284" t="s">
        <v>57</v>
      </c>
      <c r="H2284" t="s">
        <v>84</v>
      </c>
      <c r="I2284" t="s">
        <v>84</v>
      </c>
      <c r="J2284" t="s">
        <v>84</v>
      </c>
      <c r="K2284" t="s">
        <v>84</v>
      </c>
      <c r="L2284" t="s">
        <v>84</v>
      </c>
      <c r="M2284" t="s">
        <v>84</v>
      </c>
      <c r="N2284" t="s">
        <v>84</v>
      </c>
      <c r="O2284" t="s">
        <v>84</v>
      </c>
      <c r="P2284" t="s">
        <v>84</v>
      </c>
      <c r="Q2284" t="s">
        <v>84</v>
      </c>
      <c r="R2284" t="s">
        <v>84</v>
      </c>
      <c r="S2284" t="s">
        <v>84</v>
      </c>
      <c r="T2284" t="s">
        <v>84</v>
      </c>
      <c r="U2284" t="s">
        <v>84</v>
      </c>
      <c r="V2284" t="s">
        <v>84</v>
      </c>
      <c r="W2284" t="s">
        <v>84</v>
      </c>
      <c r="X2284" t="s">
        <v>84</v>
      </c>
    </row>
    <row r="2285" spans="1:24" hidden="1" x14ac:dyDescent="0.3">
      <c r="A2285">
        <v>1.6517678690235396</v>
      </c>
      <c r="B2285">
        <v>0</v>
      </c>
      <c r="C2285" t="s">
        <v>82</v>
      </c>
      <c r="D2285">
        <v>0.3</v>
      </c>
      <c r="E2285" t="s">
        <v>83</v>
      </c>
      <c r="F2285">
        <v>5.1880448973788154</v>
      </c>
      <c r="G2285" t="s">
        <v>57</v>
      </c>
      <c r="H2285" t="s">
        <v>84</v>
      </c>
      <c r="I2285" t="s">
        <v>84</v>
      </c>
      <c r="J2285" t="s">
        <v>84</v>
      </c>
      <c r="K2285" t="s">
        <v>84</v>
      </c>
      <c r="L2285" t="s">
        <v>84</v>
      </c>
      <c r="M2285" t="s">
        <v>84</v>
      </c>
      <c r="N2285" t="s">
        <v>84</v>
      </c>
      <c r="O2285" t="s">
        <v>84</v>
      </c>
      <c r="P2285" t="s">
        <v>84</v>
      </c>
      <c r="Q2285" t="s">
        <v>84</v>
      </c>
      <c r="R2285" t="s">
        <v>84</v>
      </c>
      <c r="S2285" t="s">
        <v>84</v>
      </c>
      <c r="T2285" t="s">
        <v>84</v>
      </c>
      <c r="U2285" t="s">
        <v>84</v>
      </c>
      <c r="V2285" t="s">
        <v>84</v>
      </c>
      <c r="W2285" t="s">
        <v>84</v>
      </c>
      <c r="X2285" t="s">
        <v>84</v>
      </c>
    </row>
    <row r="2286" spans="1:24" hidden="1" x14ac:dyDescent="0.3">
      <c r="A2286">
        <v>1.8610807991253893</v>
      </c>
      <c r="B2286">
        <v>0</v>
      </c>
      <c r="C2286" t="s">
        <v>82</v>
      </c>
      <c r="D2286">
        <v>0.3</v>
      </c>
      <c r="E2286" t="s">
        <v>83</v>
      </c>
      <c r="F2286">
        <v>18.517531626147186</v>
      </c>
      <c r="G2286" t="s">
        <v>57</v>
      </c>
      <c r="H2286" t="s">
        <v>84</v>
      </c>
      <c r="I2286" t="s">
        <v>84</v>
      </c>
      <c r="J2286" t="s">
        <v>84</v>
      </c>
      <c r="K2286" t="s">
        <v>84</v>
      </c>
      <c r="L2286" t="s">
        <v>84</v>
      </c>
      <c r="M2286" t="s">
        <v>84</v>
      </c>
      <c r="N2286" t="s">
        <v>84</v>
      </c>
      <c r="O2286" t="s">
        <v>84</v>
      </c>
      <c r="P2286" t="s">
        <v>84</v>
      </c>
      <c r="Q2286" t="s">
        <v>84</v>
      </c>
      <c r="R2286" t="s">
        <v>84</v>
      </c>
      <c r="S2286" t="s">
        <v>84</v>
      </c>
      <c r="T2286" t="s">
        <v>84</v>
      </c>
      <c r="U2286" t="s">
        <v>84</v>
      </c>
      <c r="V2286" t="s">
        <v>84</v>
      </c>
      <c r="W2286" t="s">
        <v>84</v>
      </c>
      <c r="X2286" t="s">
        <v>84</v>
      </c>
    </row>
    <row r="2287" spans="1:24" hidden="1" x14ac:dyDescent="0.3">
      <c r="A2287">
        <v>1.0584247935855036</v>
      </c>
      <c r="B2287">
        <v>0</v>
      </c>
      <c r="C2287" t="s">
        <v>82</v>
      </c>
      <c r="D2287">
        <v>0.3</v>
      </c>
      <c r="E2287" t="s">
        <v>83</v>
      </c>
      <c r="F2287">
        <v>-32.597287551072817</v>
      </c>
      <c r="G2287" t="s">
        <v>57</v>
      </c>
      <c r="H2287" t="s">
        <v>84</v>
      </c>
      <c r="I2287" t="s">
        <v>84</v>
      </c>
      <c r="J2287" t="s">
        <v>84</v>
      </c>
      <c r="K2287" t="s">
        <v>84</v>
      </c>
      <c r="L2287" t="s">
        <v>84</v>
      </c>
      <c r="M2287" t="s">
        <v>84</v>
      </c>
      <c r="N2287" t="s">
        <v>84</v>
      </c>
      <c r="O2287" t="s">
        <v>84</v>
      </c>
      <c r="P2287" t="s">
        <v>84</v>
      </c>
      <c r="Q2287" t="s">
        <v>84</v>
      </c>
      <c r="R2287" t="s">
        <v>84</v>
      </c>
      <c r="S2287" t="s">
        <v>84</v>
      </c>
      <c r="T2287" t="s">
        <v>84</v>
      </c>
      <c r="U2287" t="s">
        <v>84</v>
      </c>
      <c r="V2287" t="s">
        <v>84</v>
      </c>
      <c r="W2287" t="s">
        <v>84</v>
      </c>
      <c r="X2287" t="s">
        <v>84</v>
      </c>
    </row>
    <row r="2288" spans="1:24" hidden="1" x14ac:dyDescent="0.3">
      <c r="A2288">
        <v>1.2126271892011142</v>
      </c>
      <c r="B2288">
        <v>0</v>
      </c>
      <c r="C2288" t="s">
        <v>82</v>
      </c>
      <c r="D2288">
        <v>0.3</v>
      </c>
      <c r="E2288" t="s">
        <v>83</v>
      </c>
      <c r="F2288">
        <v>-22.777355333304833</v>
      </c>
      <c r="G2288" t="s">
        <v>57</v>
      </c>
      <c r="H2288" t="s">
        <v>84</v>
      </c>
      <c r="I2288" t="s">
        <v>84</v>
      </c>
      <c r="J2288" t="s">
        <v>84</v>
      </c>
      <c r="K2288" t="s">
        <v>84</v>
      </c>
      <c r="L2288" t="s">
        <v>84</v>
      </c>
      <c r="M2288" t="s">
        <v>84</v>
      </c>
      <c r="N2288" t="s">
        <v>84</v>
      </c>
      <c r="O2288" t="s">
        <v>84</v>
      </c>
      <c r="P2288" t="s">
        <v>84</v>
      </c>
      <c r="Q2288" t="s">
        <v>84</v>
      </c>
      <c r="R2288" t="s">
        <v>84</v>
      </c>
      <c r="S2288" t="s">
        <v>84</v>
      </c>
      <c r="T2288" t="s">
        <v>84</v>
      </c>
      <c r="U2288" t="s">
        <v>84</v>
      </c>
      <c r="V2288" t="s">
        <v>84</v>
      </c>
      <c r="W2288" t="s">
        <v>84</v>
      </c>
      <c r="X2288" t="s">
        <v>84</v>
      </c>
    </row>
    <row r="2289" spans="1:24" hidden="1" x14ac:dyDescent="0.3">
      <c r="A2289">
        <v>1.6809806221364372</v>
      </c>
      <c r="B2289">
        <v>0</v>
      </c>
      <c r="C2289" t="s">
        <v>82</v>
      </c>
      <c r="D2289">
        <v>0.3</v>
      </c>
      <c r="E2289" t="s">
        <v>83</v>
      </c>
      <c r="F2289">
        <v>7.0483743320663024</v>
      </c>
      <c r="G2289" t="s">
        <v>57</v>
      </c>
      <c r="H2289" t="s">
        <v>84</v>
      </c>
      <c r="I2289" t="s">
        <v>84</v>
      </c>
      <c r="J2289" t="s">
        <v>84</v>
      </c>
      <c r="K2289" t="s">
        <v>84</v>
      </c>
      <c r="L2289" t="s">
        <v>84</v>
      </c>
      <c r="M2289" t="s">
        <v>84</v>
      </c>
      <c r="N2289" t="s">
        <v>84</v>
      </c>
      <c r="O2289" t="s">
        <v>84</v>
      </c>
      <c r="P2289" t="s">
        <v>84</v>
      </c>
      <c r="Q2289" t="s">
        <v>84</v>
      </c>
      <c r="R2289" t="s">
        <v>84</v>
      </c>
      <c r="S2289" t="s">
        <v>84</v>
      </c>
      <c r="T2289" t="s">
        <v>84</v>
      </c>
      <c r="U2289" t="s">
        <v>84</v>
      </c>
      <c r="V2289" t="s">
        <v>84</v>
      </c>
      <c r="W2289" t="s">
        <v>84</v>
      </c>
      <c r="X2289" t="s">
        <v>84</v>
      </c>
    </row>
    <row r="2290" spans="1:24" hidden="1" x14ac:dyDescent="0.3">
      <c r="A2290">
        <v>1.4707508895965202</v>
      </c>
      <c r="B2290">
        <v>0</v>
      </c>
      <c r="C2290" t="s">
        <v>82</v>
      </c>
      <c r="D2290">
        <v>0.3</v>
      </c>
      <c r="E2290" t="s">
        <v>83</v>
      </c>
      <c r="F2290">
        <v>-6.3394963002916516</v>
      </c>
      <c r="G2290" t="s">
        <v>57</v>
      </c>
      <c r="H2290" t="s">
        <v>84</v>
      </c>
      <c r="I2290" t="s">
        <v>84</v>
      </c>
      <c r="J2290" t="s">
        <v>84</v>
      </c>
      <c r="K2290" t="s">
        <v>84</v>
      </c>
      <c r="L2290" t="s">
        <v>84</v>
      </c>
      <c r="M2290" t="s">
        <v>84</v>
      </c>
      <c r="N2290" t="s">
        <v>84</v>
      </c>
      <c r="O2290" t="s">
        <v>84</v>
      </c>
      <c r="P2290" t="s">
        <v>84</v>
      </c>
      <c r="Q2290" t="s">
        <v>84</v>
      </c>
      <c r="R2290" t="s">
        <v>84</v>
      </c>
      <c r="S2290" t="s">
        <v>84</v>
      </c>
      <c r="T2290" t="s">
        <v>84</v>
      </c>
      <c r="U2290" t="s">
        <v>84</v>
      </c>
      <c r="V2290" t="s">
        <v>84</v>
      </c>
      <c r="W2290" t="s">
        <v>84</v>
      </c>
      <c r="X2290" t="s">
        <v>84</v>
      </c>
    </row>
    <row r="2291" spans="1:24" hidden="1" x14ac:dyDescent="0.3">
      <c r="A2291">
        <v>0.94732126907603698</v>
      </c>
      <c r="B2291">
        <v>0</v>
      </c>
      <c r="C2291" t="s">
        <v>82</v>
      </c>
      <c r="D2291">
        <v>0.3</v>
      </c>
      <c r="E2291" t="s">
        <v>83</v>
      </c>
      <c r="F2291">
        <v>-39.672593193909641</v>
      </c>
      <c r="G2291" t="s">
        <v>57</v>
      </c>
      <c r="H2291" t="s">
        <v>84</v>
      </c>
      <c r="I2291" t="s">
        <v>84</v>
      </c>
      <c r="J2291" t="s">
        <v>84</v>
      </c>
      <c r="K2291" t="s">
        <v>84</v>
      </c>
      <c r="L2291" t="s">
        <v>84</v>
      </c>
      <c r="M2291" t="s">
        <v>84</v>
      </c>
      <c r="N2291" t="s">
        <v>84</v>
      </c>
      <c r="O2291" t="s">
        <v>84</v>
      </c>
      <c r="P2291" t="s">
        <v>84</v>
      </c>
      <c r="Q2291" t="s">
        <v>84</v>
      </c>
      <c r="R2291" t="s">
        <v>84</v>
      </c>
      <c r="S2291" t="s">
        <v>84</v>
      </c>
      <c r="T2291" t="s">
        <v>84</v>
      </c>
      <c r="U2291" t="s">
        <v>84</v>
      </c>
      <c r="V2291" t="s">
        <v>84</v>
      </c>
      <c r="W2291" t="s">
        <v>84</v>
      </c>
      <c r="X2291" t="s">
        <v>84</v>
      </c>
    </row>
    <row r="2292" spans="1:24" hidden="1" x14ac:dyDescent="0.3">
      <c r="A2292">
        <v>1.6324114807009518</v>
      </c>
      <c r="B2292">
        <v>0</v>
      </c>
      <c r="C2292" t="s">
        <v>82</v>
      </c>
      <c r="D2292">
        <v>0.3</v>
      </c>
      <c r="E2292" t="s">
        <v>83</v>
      </c>
      <c r="F2292">
        <v>3.9553894606732301</v>
      </c>
      <c r="G2292" t="s">
        <v>57</v>
      </c>
      <c r="H2292" t="s">
        <v>84</v>
      </c>
      <c r="I2292" t="s">
        <v>84</v>
      </c>
      <c r="J2292" t="s">
        <v>84</v>
      </c>
      <c r="K2292" t="s">
        <v>84</v>
      </c>
      <c r="L2292" t="s">
        <v>84</v>
      </c>
      <c r="M2292" t="s">
        <v>84</v>
      </c>
      <c r="N2292" t="s">
        <v>84</v>
      </c>
      <c r="O2292" t="s">
        <v>84</v>
      </c>
      <c r="P2292" t="s">
        <v>84</v>
      </c>
      <c r="Q2292" t="s">
        <v>84</v>
      </c>
      <c r="R2292" t="s">
        <v>84</v>
      </c>
      <c r="S2292" t="s">
        <v>84</v>
      </c>
      <c r="T2292" t="s">
        <v>84</v>
      </c>
      <c r="U2292" t="s">
        <v>84</v>
      </c>
      <c r="V2292" t="s">
        <v>84</v>
      </c>
      <c r="W2292" t="s">
        <v>84</v>
      </c>
      <c r="X2292" t="s">
        <v>84</v>
      </c>
    </row>
    <row r="2293" spans="1:24" hidden="1" x14ac:dyDescent="0.3">
      <c r="A2293">
        <v>1.6237283704902159</v>
      </c>
      <c r="B2293">
        <v>0</v>
      </c>
      <c r="C2293" t="s">
        <v>85</v>
      </c>
      <c r="D2293">
        <v>0.3</v>
      </c>
      <c r="E2293" t="s">
        <v>83</v>
      </c>
      <c r="F2293">
        <v>3.4024307769353541</v>
      </c>
      <c r="G2293" t="s">
        <v>57</v>
      </c>
      <c r="H2293" t="s">
        <v>84</v>
      </c>
      <c r="I2293" t="s">
        <v>84</v>
      </c>
      <c r="J2293" t="s">
        <v>84</v>
      </c>
      <c r="K2293" t="s">
        <v>84</v>
      </c>
      <c r="L2293" t="s">
        <v>84</v>
      </c>
      <c r="M2293" t="s">
        <v>84</v>
      </c>
      <c r="N2293" t="s">
        <v>84</v>
      </c>
      <c r="O2293" t="s">
        <v>84</v>
      </c>
      <c r="P2293" t="s">
        <v>84</v>
      </c>
      <c r="Q2293" t="s">
        <v>84</v>
      </c>
      <c r="R2293" t="s">
        <v>84</v>
      </c>
      <c r="S2293" t="s">
        <v>84</v>
      </c>
      <c r="T2293" t="s">
        <v>84</v>
      </c>
      <c r="U2293" t="s">
        <v>84</v>
      </c>
      <c r="V2293" t="s">
        <v>84</v>
      </c>
      <c r="W2293" t="s">
        <v>84</v>
      </c>
      <c r="X2293" t="s">
        <v>84</v>
      </c>
    </row>
    <row r="2294" spans="1:24" hidden="1" x14ac:dyDescent="0.3">
      <c r="A2294">
        <v>1.7503712003289416</v>
      </c>
      <c r="B2294">
        <v>0</v>
      </c>
      <c r="C2294" t="s">
        <v>85</v>
      </c>
      <c r="D2294">
        <v>0.3</v>
      </c>
      <c r="E2294" t="s">
        <v>83</v>
      </c>
      <c r="F2294">
        <v>11.467311999550502</v>
      </c>
      <c r="G2294" t="s">
        <v>57</v>
      </c>
      <c r="H2294" t="s">
        <v>84</v>
      </c>
      <c r="I2294" t="s">
        <v>84</v>
      </c>
      <c r="J2294" t="s">
        <v>84</v>
      </c>
      <c r="K2294" t="s">
        <v>84</v>
      </c>
      <c r="L2294" t="s">
        <v>84</v>
      </c>
      <c r="M2294" t="s">
        <v>84</v>
      </c>
      <c r="N2294" t="s">
        <v>84</v>
      </c>
      <c r="O2294" t="s">
        <v>84</v>
      </c>
      <c r="P2294" t="s">
        <v>84</v>
      </c>
      <c r="Q2294" t="s">
        <v>84</v>
      </c>
      <c r="R2294" t="s">
        <v>84</v>
      </c>
      <c r="S2294" t="s">
        <v>84</v>
      </c>
      <c r="T2294" t="s">
        <v>84</v>
      </c>
      <c r="U2294" t="s">
        <v>84</v>
      </c>
      <c r="V2294" t="s">
        <v>84</v>
      </c>
      <c r="W2294" t="s">
        <v>84</v>
      </c>
      <c r="X2294" t="s">
        <v>84</v>
      </c>
    </row>
    <row r="2295" spans="1:24" hidden="1" x14ac:dyDescent="0.3">
      <c r="A2295">
        <v>0.52424078759730786</v>
      </c>
      <c r="B2295">
        <v>0</v>
      </c>
      <c r="C2295" t="s">
        <v>85</v>
      </c>
      <c r="D2295">
        <v>0.3</v>
      </c>
      <c r="E2295" t="s">
        <v>83</v>
      </c>
      <c r="F2295">
        <v>-66.615246284320975</v>
      </c>
      <c r="G2295" t="s">
        <v>57</v>
      </c>
      <c r="H2295" t="s">
        <v>84</v>
      </c>
      <c r="I2295" t="s">
        <v>84</v>
      </c>
      <c r="J2295" t="s">
        <v>84</v>
      </c>
      <c r="K2295" t="s">
        <v>84</v>
      </c>
      <c r="L2295" t="s">
        <v>84</v>
      </c>
      <c r="M2295" t="s">
        <v>84</v>
      </c>
      <c r="N2295" t="s">
        <v>84</v>
      </c>
      <c r="O2295" t="s">
        <v>84</v>
      </c>
      <c r="P2295" t="s">
        <v>84</v>
      </c>
      <c r="Q2295" t="s">
        <v>84</v>
      </c>
      <c r="R2295" t="s">
        <v>84</v>
      </c>
      <c r="S2295" t="s">
        <v>84</v>
      </c>
      <c r="T2295" t="s">
        <v>84</v>
      </c>
      <c r="U2295" t="s">
        <v>84</v>
      </c>
      <c r="V2295" t="s">
        <v>84</v>
      </c>
      <c r="W2295" t="s">
        <v>84</v>
      </c>
      <c r="X2295" t="s">
        <v>84</v>
      </c>
    </row>
    <row r="2296" spans="1:24" hidden="1" x14ac:dyDescent="0.3">
      <c r="A2296">
        <v>1.4117912722000872</v>
      </c>
      <c r="B2296">
        <v>0</v>
      </c>
      <c r="C2296" t="s">
        <v>85</v>
      </c>
      <c r="D2296">
        <v>0.3</v>
      </c>
      <c r="E2296" t="s">
        <v>83</v>
      </c>
      <c r="F2296">
        <v>-10.094168490091885</v>
      </c>
      <c r="G2296" t="s">
        <v>57</v>
      </c>
      <c r="H2296" t="s">
        <v>84</v>
      </c>
      <c r="I2296" t="s">
        <v>84</v>
      </c>
      <c r="J2296" t="s">
        <v>84</v>
      </c>
      <c r="K2296" t="s">
        <v>84</v>
      </c>
      <c r="L2296" t="s">
        <v>84</v>
      </c>
      <c r="M2296" t="s">
        <v>84</v>
      </c>
      <c r="N2296" t="s">
        <v>84</v>
      </c>
      <c r="O2296" t="s">
        <v>84</v>
      </c>
      <c r="P2296" t="s">
        <v>84</v>
      </c>
      <c r="Q2296" t="s">
        <v>84</v>
      </c>
      <c r="R2296" t="s">
        <v>84</v>
      </c>
      <c r="S2296" t="s">
        <v>84</v>
      </c>
      <c r="T2296" t="s">
        <v>84</v>
      </c>
      <c r="U2296" t="s">
        <v>84</v>
      </c>
      <c r="V2296" t="s">
        <v>84</v>
      </c>
      <c r="W2296" t="s">
        <v>84</v>
      </c>
      <c r="X2296" t="s">
        <v>84</v>
      </c>
    </row>
    <row r="2297" spans="1:24" hidden="1" x14ac:dyDescent="0.3">
      <c r="A2297">
        <v>2.135119832832109</v>
      </c>
      <c r="B2297">
        <v>0</v>
      </c>
      <c r="C2297" t="s">
        <v>85</v>
      </c>
      <c r="D2297">
        <v>0.3</v>
      </c>
      <c r="E2297" t="s">
        <v>83</v>
      </c>
      <c r="F2297">
        <v>35.96891249010438</v>
      </c>
      <c r="G2297" t="s">
        <v>57</v>
      </c>
      <c r="H2297" t="s">
        <v>84</v>
      </c>
      <c r="I2297" t="s">
        <v>84</v>
      </c>
      <c r="J2297" t="s">
        <v>84</v>
      </c>
      <c r="K2297" t="s">
        <v>84</v>
      </c>
      <c r="L2297" t="s">
        <v>84</v>
      </c>
      <c r="M2297" t="s">
        <v>84</v>
      </c>
      <c r="N2297" t="s">
        <v>84</v>
      </c>
      <c r="O2297" t="s">
        <v>84</v>
      </c>
      <c r="P2297" t="s">
        <v>84</v>
      </c>
      <c r="Q2297" t="s">
        <v>84</v>
      </c>
      <c r="R2297" t="s">
        <v>84</v>
      </c>
      <c r="S2297" t="s">
        <v>84</v>
      </c>
      <c r="T2297" t="s">
        <v>84</v>
      </c>
      <c r="U2297" t="s">
        <v>84</v>
      </c>
      <c r="V2297" t="s">
        <v>84</v>
      </c>
      <c r="W2297" t="s">
        <v>84</v>
      </c>
      <c r="X2297" t="s">
        <v>84</v>
      </c>
    </row>
    <row r="2298" spans="1:24" hidden="1" x14ac:dyDescent="0.3">
      <c r="A2298">
        <v>1.70023984963331</v>
      </c>
      <c r="B2298">
        <v>0</v>
      </c>
      <c r="C2298" t="s">
        <v>85</v>
      </c>
      <c r="D2298">
        <v>0.3</v>
      </c>
      <c r="E2298" t="s">
        <v>83</v>
      </c>
      <c r="F2298">
        <v>8.2748423634534767</v>
      </c>
      <c r="G2298" t="s">
        <v>57</v>
      </c>
      <c r="H2298" t="s">
        <v>84</v>
      </c>
      <c r="I2298" t="s">
        <v>84</v>
      </c>
      <c r="J2298" t="s">
        <v>84</v>
      </c>
      <c r="K2298" t="s">
        <v>84</v>
      </c>
      <c r="L2298" t="s">
        <v>84</v>
      </c>
      <c r="M2298" t="s">
        <v>84</v>
      </c>
      <c r="N2298" t="s">
        <v>84</v>
      </c>
      <c r="O2298" t="s">
        <v>84</v>
      </c>
      <c r="P2298" t="s">
        <v>84</v>
      </c>
      <c r="Q2298" t="s">
        <v>84</v>
      </c>
      <c r="R2298" t="s">
        <v>84</v>
      </c>
      <c r="S2298" t="s">
        <v>84</v>
      </c>
      <c r="T2298" t="s">
        <v>84</v>
      </c>
      <c r="U2298" t="s">
        <v>84</v>
      </c>
      <c r="V2298" t="s">
        <v>84</v>
      </c>
      <c r="W2298" t="s">
        <v>84</v>
      </c>
      <c r="X2298" t="s">
        <v>84</v>
      </c>
    </row>
    <row r="2299" spans="1:24" hidden="1" x14ac:dyDescent="0.3">
      <c r="A2299">
        <v>1.7209025059923473</v>
      </c>
      <c r="B2299">
        <v>0</v>
      </c>
      <c r="C2299" t="s">
        <v>85</v>
      </c>
      <c r="D2299">
        <v>0.3</v>
      </c>
      <c r="E2299" t="s">
        <v>83</v>
      </c>
      <c r="F2299">
        <v>9.5906836905271131</v>
      </c>
      <c r="G2299" t="s">
        <v>57</v>
      </c>
      <c r="H2299" t="s">
        <v>84</v>
      </c>
      <c r="I2299" t="s">
        <v>84</v>
      </c>
      <c r="J2299" t="s">
        <v>84</v>
      </c>
      <c r="K2299" t="s">
        <v>84</v>
      </c>
      <c r="L2299" t="s">
        <v>84</v>
      </c>
      <c r="M2299" t="s">
        <v>84</v>
      </c>
      <c r="N2299" t="s">
        <v>84</v>
      </c>
      <c r="O2299" t="s">
        <v>84</v>
      </c>
      <c r="P2299" t="s">
        <v>84</v>
      </c>
      <c r="Q2299" t="s">
        <v>84</v>
      </c>
      <c r="R2299" t="s">
        <v>84</v>
      </c>
      <c r="S2299" t="s">
        <v>84</v>
      </c>
      <c r="T2299" t="s">
        <v>84</v>
      </c>
      <c r="U2299" t="s">
        <v>84</v>
      </c>
      <c r="V2299" t="s">
        <v>84</v>
      </c>
      <c r="W2299" t="s">
        <v>84</v>
      </c>
      <c r="X2299" t="s">
        <v>84</v>
      </c>
    </row>
    <row r="2300" spans="1:24" hidden="1" x14ac:dyDescent="0.3">
      <c r="A2300">
        <v>2.0544676799992616</v>
      </c>
      <c r="B2300">
        <v>0</v>
      </c>
      <c r="C2300" t="s">
        <v>85</v>
      </c>
      <c r="D2300">
        <v>0.3</v>
      </c>
      <c r="E2300" t="s">
        <v>83</v>
      </c>
      <c r="F2300">
        <v>30.832814111906103</v>
      </c>
      <c r="G2300" t="s">
        <v>57</v>
      </c>
      <c r="H2300" t="s">
        <v>84</v>
      </c>
      <c r="I2300" t="s">
        <v>84</v>
      </c>
      <c r="J2300" t="s">
        <v>84</v>
      </c>
      <c r="K2300" t="s">
        <v>84</v>
      </c>
      <c r="L2300" t="s">
        <v>84</v>
      </c>
      <c r="M2300" t="s">
        <v>84</v>
      </c>
      <c r="N2300" t="s">
        <v>84</v>
      </c>
      <c r="O2300" t="s">
        <v>84</v>
      </c>
      <c r="P2300" t="s">
        <v>84</v>
      </c>
      <c r="Q2300" t="s">
        <v>84</v>
      </c>
      <c r="R2300" t="s">
        <v>84</v>
      </c>
      <c r="S2300" t="s">
        <v>84</v>
      </c>
      <c r="T2300" t="s">
        <v>84</v>
      </c>
      <c r="U2300" t="s">
        <v>84</v>
      </c>
      <c r="V2300" t="s">
        <v>84</v>
      </c>
      <c r="W2300" t="s">
        <v>84</v>
      </c>
      <c r="X2300" t="s">
        <v>84</v>
      </c>
    </row>
    <row r="2301" spans="1:24" hidden="1" x14ac:dyDescent="0.3">
      <c r="A2301">
        <v>1.6983571309536103</v>
      </c>
      <c r="B2301">
        <v>0</v>
      </c>
      <c r="C2301" t="s">
        <v>85</v>
      </c>
      <c r="D2301">
        <v>0.3</v>
      </c>
      <c r="E2301" t="s">
        <v>83</v>
      </c>
      <c r="F2301">
        <v>8.154946886175269</v>
      </c>
      <c r="G2301" t="s">
        <v>57</v>
      </c>
      <c r="H2301" t="s">
        <v>84</v>
      </c>
      <c r="I2301" t="s">
        <v>84</v>
      </c>
      <c r="J2301" t="s">
        <v>84</v>
      </c>
      <c r="K2301" t="s">
        <v>84</v>
      </c>
      <c r="L2301" t="s">
        <v>84</v>
      </c>
      <c r="M2301" t="s">
        <v>84</v>
      </c>
      <c r="N2301" t="s">
        <v>84</v>
      </c>
      <c r="O2301" t="s">
        <v>84</v>
      </c>
      <c r="P2301" t="s">
        <v>84</v>
      </c>
      <c r="Q2301" t="s">
        <v>84</v>
      </c>
      <c r="R2301" t="s">
        <v>84</v>
      </c>
      <c r="S2301" t="s">
        <v>84</v>
      </c>
      <c r="T2301" t="s">
        <v>84</v>
      </c>
      <c r="U2301" t="s">
        <v>84</v>
      </c>
      <c r="V2301" t="s">
        <v>84</v>
      </c>
      <c r="W2301" t="s">
        <v>84</v>
      </c>
      <c r="X2301" t="s">
        <v>84</v>
      </c>
    </row>
    <row r="2302" spans="1:24" hidden="1" x14ac:dyDescent="0.3">
      <c r="A2302">
        <v>1.7086637934956723</v>
      </c>
      <c r="B2302">
        <v>0</v>
      </c>
      <c r="C2302" t="s">
        <v>85</v>
      </c>
      <c r="D2302">
        <v>0.3</v>
      </c>
      <c r="E2302" t="s">
        <v>83</v>
      </c>
      <c r="F2302">
        <v>8.8112967901466153</v>
      </c>
      <c r="G2302" t="s">
        <v>57</v>
      </c>
      <c r="H2302" t="s">
        <v>84</v>
      </c>
      <c r="I2302" t="s">
        <v>84</v>
      </c>
      <c r="J2302" t="s">
        <v>84</v>
      </c>
      <c r="K2302" t="s">
        <v>84</v>
      </c>
      <c r="L2302" t="s">
        <v>84</v>
      </c>
      <c r="M2302" t="s">
        <v>84</v>
      </c>
      <c r="N2302" t="s">
        <v>84</v>
      </c>
      <c r="O2302" t="s">
        <v>84</v>
      </c>
      <c r="P2302" t="s">
        <v>84</v>
      </c>
      <c r="Q2302" t="s">
        <v>84</v>
      </c>
      <c r="R2302" t="s">
        <v>84</v>
      </c>
      <c r="S2302" t="s">
        <v>84</v>
      </c>
      <c r="T2302" t="s">
        <v>84</v>
      </c>
      <c r="U2302" t="s">
        <v>84</v>
      </c>
      <c r="V2302" t="s">
        <v>84</v>
      </c>
      <c r="W2302" t="s">
        <v>84</v>
      </c>
      <c r="X2302" t="s">
        <v>84</v>
      </c>
    </row>
    <row r="2303" spans="1:24" hidden="1" x14ac:dyDescent="0.3">
      <c r="A2303">
        <v>1.461554158769385</v>
      </c>
      <c r="B2303">
        <v>0</v>
      </c>
      <c r="C2303" t="s">
        <v>85</v>
      </c>
      <c r="D2303">
        <v>0.3</v>
      </c>
      <c r="E2303" t="s">
        <v>83</v>
      </c>
      <c r="F2303">
        <v>-6.9251634229519858</v>
      </c>
      <c r="G2303" t="s">
        <v>57</v>
      </c>
      <c r="H2303" t="s">
        <v>84</v>
      </c>
      <c r="I2303" t="s">
        <v>84</v>
      </c>
      <c r="J2303" t="s">
        <v>84</v>
      </c>
      <c r="K2303" t="s">
        <v>84</v>
      </c>
      <c r="L2303" t="s">
        <v>84</v>
      </c>
      <c r="M2303" t="s">
        <v>84</v>
      </c>
      <c r="N2303" t="s">
        <v>84</v>
      </c>
      <c r="O2303" t="s">
        <v>84</v>
      </c>
      <c r="P2303" t="s">
        <v>84</v>
      </c>
      <c r="Q2303" t="s">
        <v>84</v>
      </c>
      <c r="R2303" t="s">
        <v>84</v>
      </c>
      <c r="S2303" t="s">
        <v>84</v>
      </c>
      <c r="T2303" t="s">
        <v>84</v>
      </c>
      <c r="U2303" t="s">
        <v>84</v>
      </c>
      <c r="V2303" t="s">
        <v>84</v>
      </c>
      <c r="W2303" t="s">
        <v>84</v>
      </c>
      <c r="X2303" t="s">
        <v>84</v>
      </c>
    </row>
    <row r="2304" spans="1:24" hidden="1" x14ac:dyDescent="0.3">
      <c r="A2304">
        <v>0.74809971469061298</v>
      </c>
      <c r="B2304">
        <v>0</v>
      </c>
      <c r="C2304" t="s">
        <v>85</v>
      </c>
      <c r="D2304">
        <v>0.3</v>
      </c>
      <c r="E2304" t="s">
        <v>83</v>
      </c>
      <c r="F2304">
        <v>-52.359439935642051</v>
      </c>
      <c r="G2304" t="s">
        <v>57</v>
      </c>
      <c r="H2304" t="s">
        <v>84</v>
      </c>
      <c r="I2304" t="s">
        <v>84</v>
      </c>
      <c r="J2304" t="s">
        <v>84</v>
      </c>
      <c r="K2304" t="s">
        <v>84</v>
      </c>
      <c r="L2304" t="s">
        <v>84</v>
      </c>
      <c r="M2304" t="s">
        <v>84</v>
      </c>
      <c r="N2304" t="s">
        <v>84</v>
      </c>
      <c r="O2304" t="s">
        <v>84</v>
      </c>
      <c r="P2304" t="s">
        <v>84</v>
      </c>
      <c r="Q2304" t="s">
        <v>84</v>
      </c>
      <c r="R2304" t="s">
        <v>84</v>
      </c>
      <c r="S2304" t="s">
        <v>84</v>
      </c>
      <c r="T2304" t="s">
        <v>84</v>
      </c>
      <c r="U2304" t="s">
        <v>84</v>
      </c>
      <c r="V2304" t="s">
        <v>84</v>
      </c>
      <c r="W2304" t="s">
        <v>84</v>
      </c>
      <c r="X2304" t="s">
        <v>84</v>
      </c>
    </row>
    <row r="2305" spans="1:24" hidden="1" x14ac:dyDescent="0.3">
      <c r="A2305">
        <v>1.6038163334817699</v>
      </c>
      <c r="B2305">
        <v>0</v>
      </c>
      <c r="C2305" t="s">
        <v>85</v>
      </c>
      <c r="D2305">
        <v>0.3</v>
      </c>
      <c r="E2305" t="s">
        <v>83</v>
      </c>
      <c r="F2305">
        <v>2.1343904656288513</v>
      </c>
      <c r="G2305" t="s">
        <v>57</v>
      </c>
      <c r="H2305" t="s">
        <v>84</v>
      </c>
      <c r="I2305" t="s">
        <v>84</v>
      </c>
      <c r="J2305" t="s">
        <v>84</v>
      </c>
      <c r="K2305" t="s">
        <v>84</v>
      </c>
      <c r="L2305" t="s">
        <v>84</v>
      </c>
      <c r="M2305" t="s">
        <v>84</v>
      </c>
      <c r="N2305" t="s">
        <v>84</v>
      </c>
      <c r="O2305" t="s">
        <v>84</v>
      </c>
      <c r="P2305" t="s">
        <v>84</v>
      </c>
      <c r="Q2305" t="s">
        <v>84</v>
      </c>
      <c r="R2305" t="s">
        <v>84</v>
      </c>
      <c r="S2305" t="s">
        <v>84</v>
      </c>
      <c r="T2305" t="s">
        <v>84</v>
      </c>
      <c r="U2305" t="s">
        <v>84</v>
      </c>
      <c r="V2305" t="s">
        <v>84</v>
      </c>
      <c r="W2305" t="s">
        <v>84</v>
      </c>
      <c r="X2305" t="s">
        <v>84</v>
      </c>
    </row>
    <row r="2306" spans="1:24" hidden="1" x14ac:dyDescent="0.3">
      <c r="A2306">
        <v>1.4597087762868253</v>
      </c>
      <c r="B2306">
        <v>0</v>
      </c>
      <c r="C2306" t="s">
        <v>85</v>
      </c>
      <c r="D2306">
        <v>0.3</v>
      </c>
      <c r="E2306" t="s">
        <v>83</v>
      </c>
      <c r="F2306">
        <v>-7.0426812528290608</v>
      </c>
      <c r="G2306" t="s">
        <v>57</v>
      </c>
      <c r="H2306" t="s">
        <v>84</v>
      </c>
      <c r="I2306" t="s">
        <v>84</v>
      </c>
      <c r="J2306" t="s">
        <v>84</v>
      </c>
      <c r="K2306" t="s">
        <v>84</v>
      </c>
      <c r="L2306" t="s">
        <v>84</v>
      </c>
      <c r="M2306" t="s">
        <v>84</v>
      </c>
      <c r="N2306" t="s">
        <v>84</v>
      </c>
      <c r="O2306" t="s">
        <v>84</v>
      </c>
      <c r="P2306" t="s">
        <v>84</v>
      </c>
      <c r="Q2306" t="s">
        <v>84</v>
      </c>
      <c r="R2306" t="s">
        <v>84</v>
      </c>
      <c r="S2306" t="s">
        <v>84</v>
      </c>
      <c r="T2306" t="s">
        <v>84</v>
      </c>
      <c r="U2306" t="s">
        <v>84</v>
      </c>
      <c r="V2306" t="s">
        <v>84</v>
      </c>
      <c r="W2306" t="s">
        <v>84</v>
      </c>
      <c r="X2306" t="s">
        <v>84</v>
      </c>
    </row>
    <row r="2307" spans="1:24" hidden="1" x14ac:dyDescent="0.3">
      <c r="A2307">
        <v>1.218523243917925</v>
      </c>
      <c r="B2307">
        <v>0</v>
      </c>
      <c r="C2307" t="s">
        <v>85</v>
      </c>
      <c r="D2307">
        <v>0.3</v>
      </c>
      <c r="E2307" t="s">
        <v>83</v>
      </c>
      <c r="F2307">
        <v>-22.401882193343631</v>
      </c>
      <c r="G2307" t="s">
        <v>57</v>
      </c>
      <c r="H2307" t="s">
        <v>84</v>
      </c>
      <c r="I2307" t="s">
        <v>84</v>
      </c>
      <c r="J2307" t="s">
        <v>84</v>
      </c>
      <c r="K2307" t="s">
        <v>84</v>
      </c>
      <c r="L2307" t="s">
        <v>84</v>
      </c>
      <c r="M2307" t="s">
        <v>84</v>
      </c>
      <c r="N2307" t="s">
        <v>84</v>
      </c>
      <c r="O2307" t="s">
        <v>84</v>
      </c>
      <c r="P2307" t="s">
        <v>84</v>
      </c>
      <c r="Q2307" t="s">
        <v>84</v>
      </c>
      <c r="R2307" t="s">
        <v>84</v>
      </c>
      <c r="S2307" t="s">
        <v>84</v>
      </c>
      <c r="T2307" t="s">
        <v>84</v>
      </c>
      <c r="U2307" t="s">
        <v>84</v>
      </c>
      <c r="V2307" t="s">
        <v>84</v>
      </c>
      <c r="W2307" t="s">
        <v>84</v>
      </c>
      <c r="X2307" t="s">
        <v>84</v>
      </c>
    </row>
    <row r="2308" spans="1:24" hidden="1" x14ac:dyDescent="0.3">
      <c r="A2308">
        <v>1.4079882079386559</v>
      </c>
      <c r="B2308">
        <v>0</v>
      </c>
      <c r="C2308" t="s">
        <v>85</v>
      </c>
      <c r="D2308">
        <v>0.3</v>
      </c>
      <c r="E2308" t="s">
        <v>83</v>
      </c>
      <c r="F2308">
        <v>-10.336355604747128</v>
      </c>
      <c r="G2308" t="s">
        <v>57</v>
      </c>
      <c r="H2308" t="s">
        <v>84</v>
      </c>
      <c r="I2308" t="s">
        <v>84</v>
      </c>
      <c r="J2308" t="s">
        <v>84</v>
      </c>
      <c r="K2308" t="s">
        <v>84</v>
      </c>
      <c r="L2308" t="s">
        <v>84</v>
      </c>
      <c r="M2308" t="s">
        <v>84</v>
      </c>
      <c r="N2308" t="s">
        <v>84</v>
      </c>
      <c r="O2308" t="s">
        <v>84</v>
      </c>
      <c r="P2308" t="s">
        <v>84</v>
      </c>
      <c r="Q2308" t="s">
        <v>84</v>
      </c>
      <c r="R2308" t="s">
        <v>84</v>
      </c>
      <c r="S2308" t="s">
        <v>84</v>
      </c>
      <c r="T2308" t="s">
        <v>84</v>
      </c>
      <c r="U2308" t="s">
        <v>84</v>
      </c>
      <c r="V2308" t="s">
        <v>84</v>
      </c>
      <c r="W2308" t="s">
        <v>84</v>
      </c>
      <c r="X2308" t="s">
        <v>84</v>
      </c>
    </row>
    <row r="2309" spans="1:24" hidden="1" x14ac:dyDescent="0.3">
      <c r="A2309">
        <v>1.5942008287678466</v>
      </c>
      <c r="B2309">
        <v>0</v>
      </c>
      <c r="C2309" t="s">
        <v>85</v>
      </c>
      <c r="D2309">
        <v>0.3</v>
      </c>
      <c r="E2309" t="s">
        <v>83</v>
      </c>
      <c r="F2309">
        <v>1.5220549428673886</v>
      </c>
      <c r="G2309" t="s">
        <v>57</v>
      </c>
      <c r="H2309" t="s">
        <v>84</v>
      </c>
      <c r="I2309" t="s">
        <v>84</v>
      </c>
      <c r="J2309" t="s">
        <v>84</v>
      </c>
      <c r="K2309" t="s">
        <v>84</v>
      </c>
      <c r="L2309" t="s">
        <v>84</v>
      </c>
      <c r="M2309" t="s">
        <v>84</v>
      </c>
      <c r="N2309" t="s">
        <v>84</v>
      </c>
      <c r="O2309" t="s">
        <v>84</v>
      </c>
      <c r="P2309" t="s">
        <v>84</v>
      </c>
      <c r="Q2309" t="s">
        <v>84</v>
      </c>
      <c r="R2309" t="s">
        <v>84</v>
      </c>
      <c r="S2309" t="s">
        <v>84</v>
      </c>
      <c r="T2309" t="s">
        <v>84</v>
      </c>
      <c r="U2309" t="s">
        <v>84</v>
      </c>
      <c r="V2309" t="s">
        <v>84</v>
      </c>
      <c r="W2309" t="s">
        <v>84</v>
      </c>
      <c r="X2309" t="s">
        <v>84</v>
      </c>
    </row>
    <row r="2310" spans="1:24" hidden="1" x14ac:dyDescent="0.3">
      <c r="A2310">
        <v>1.9179557549011399</v>
      </c>
      <c r="B2310">
        <v>0</v>
      </c>
      <c r="C2310" t="s">
        <v>85</v>
      </c>
      <c r="D2310">
        <v>0.3</v>
      </c>
      <c r="E2310" t="s">
        <v>83</v>
      </c>
      <c r="F2310">
        <v>22.139448188316873</v>
      </c>
      <c r="G2310" t="s">
        <v>57</v>
      </c>
      <c r="H2310" t="s">
        <v>84</v>
      </c>
      <c r="I2310" t="s">
        <v>84</v>
      </c>
      <c r="J2310" t="s">
        <v>84</v>
      </c>
      <c r="K2310" t="s">
        <v>84</v>
      </c>
      <c r="L2310" t="s">
        <v>84</v>
      </c>
      <c r="M2310" t="s">
        <v>84</v>
      </c>
      <c r="N2310" t="s">
        <v>84</v>
      </c>
      <c r="O2310" t="s">
        <v>84</v>
      </c>
      <c r="P2310" t="s">
        <v>84</v>
      </c>
      <c r="Q2310" t="s">
        <v>84</v>
      </c>
      <c r="R2310" t="s">
        <v>84</v>
      </c>
      <c r="S2310" t="s">
        <v>84</v>
      </c>
      <c r="T2310" t="s">
        <v>84</v>
      </c>
      <c r="U2310" t="s">
        <v>84</v>
      </c>
      <c r="V2310" t="s">
        <v>84</v>
      </c>
      <c r="W2310" t="s">
        <v>84</v>
      </c>
      <c r="X2310" t="s">
        <v>84</v>
      </c>
    </row>
    <row r="2311" spans="1:24" hidden="1" x14ac:dyDescent="0.3">
      <c r="A2311">
        <v>1.3783004269916392</v>
      </c>
      <c r="B2311">
        <v>0</v>
      </c>
      <c r="C2311" t="s">
        <v>85</v>
      </c>
      <c r="D2311">
        <v>0.3</v>
      </c>
      <c r="E2311" t="s">
        <v>83</v>
      </c>
      <c r="F2311">
        <v>-12.226935808976679</v>
      </c>
      <c r="G2311" t="s">
        <v>57</v>
      </c>
      <c r="H2311" t="s">
        <v>84</v>
      </c>
      <c r="I2311" t="s">
        <v>84</v>
      </c>
      <c r="J2311" t="s">
        <v>84</v>
      </c>
      <c r="K2311" t="s">
        <v>84</v>
      </c>
      <c r="L2311" t="s">
        <v>84</v>
      </c>
      <c r="M2311" t="s">
        <v>84</v>
      </c>
      <c r="N2311" t="s">
        <v>84</v>
      </c>
      <c r="O2311" t="s">
        <v>84</v>
      </c>
      <c r="P2311" t="s">
        <v>84</v>
      </c>
      <c r="Q2311" t="s">
        <v>84</v>
      </c>
      <c r="R2311" t="s">
        <v>84</v>
      </c>
      <c r="S2311" t="s">
        <v>84</v>
      </c>
      <c r="T2311" t="s">
        <v>84</v>
      </c>
      <c r="U2311" t="s">
        <v>84</v>
      </c>
      <c r="V2311" t="s">
        <v>84</v>
      </c>
      <c r="W2311" t="s">
        <v>84</v>
      </c>
      <c r="X2311" t="s">
        <v>84</v>
      </c>
    </row>
    <row r="2312" spans="1:24" hidden="1" x14ac:dyDescent="0.3">
      <c r="A2312">
        <v>1.9636970967408538</v>
      </c>
      <c r="B2312">
        <v>0</v>
      </c>
      <c r="C2312" t="s">
        <v>85</v>
      </c>
      <c r="D2312">
        <v>0.3</v>
      </c>
      <c r="E2312" t="s">
        <v>83</v>
      </c>
      <c r="F2312">
        <v>25.05235284600737</v>
      </c>
      <c r="G2312" t="s">
        <v>57</v>
      </c>
      <c r="H2312" t="s">
        <v>84</v>
      </c>
      <c r="I2312" t="s">
        <v>84</v>
      </c>
      <c r="J2312" t="s">
        <v>84</v>
      </c>
      <c r="K2312" t="s">
        <v>84</v>
      </c>
      <c r="L2312" t="s">
        <v>84</v>
      </c>
      <c r="M2312" t="s">
        <v>84</v>
      </c>
      <c r="N2312" t="s">
        <v>84</v>
      </c>
      <c r="O2312" t="s">
        <v>84</v>
      </c>
      <c r="P2312" t="s">
        <v>84</v>
      </c>
      <c r="Q2312" t="s">
        <v>84</v>
      </c>
      <c r="R2312" t="s">
        <v>84</v>
      </c>
      <c r="S2312" t="s">
        <v>84</v>
      </c>
      <c r="T2312" t="s">
        <v>84</v>
      </c>
      <c r="U2312" t="s">
        <v>84</v>
      </c>
      <c r="V2312" t="s">
        <v>84</v>
      </c>
      <c r="W2312" t="s">
        <v>84</v>
      </c>
      <c r="X2312" t="s">
        <v>84</v>
      </c>
    </row>
    <row r="2313" spans="1:24" hidden="1" x14ac:dyDescent="0.3">
      <c r="A2313">
        <v>0.75595346623838566</v>
      </c>
      <c r="B2313">
        <v>0</v>
      </c>
      <c r="C2313" t="s">
        <v>85</v>
      </c>
      <c r="D2313">
        <v>0.3</v>
      </c>
      <c r="E2313" t="s">
        <v>83</v>
      </c>
      <c r="F2313">
        <v>-51.859296552353975</v>
      </c>
      <c r="G2313" t="s">
        <v>57</v>
      </c>
      <c r="H2313" t="s">
        <v>84</v>
      </c>
      <c r="I2313" t="s">
        <v>84</v>
      </c>
      <c r="J2313" t="s">
        <v>84</v>
      </c>
      <c r="K2313" t="s">
        <v>84</v>
      </c>
      <c r="L2313" t="s">
        <v>84</v>
      </c>
      <c r="M2313" t="s">
        <v>84</v>
      </c>
      <c r="N2313" t="s">
        <v>84</v>
      </c>
      <c r="O2313" t="s">
        <v>84</v>
      </c>
      <c r="P2313" t="s">
        <v>84</v>
      </c>
      <c r="Q2313" t="s">
        <v>84</v>
      </c>
      <c r="R2313" t="s">
        <v>84</v>
      </c>
      <c r="S2313" t="s">
        <v>84</v>
      </c>
      <c r="T2313" t="s">
        <v>84</v>
      </c>
      <c r="U2313" t="s">
        <v>84</v>
      </c>
      <c r="V2313" t="s">
        <v>84</v>
      </c>
      <c r="W2313" t="s">
        <v>84</v>
      </c>
      <c r="X2313" t="s">
        <v>84</v>
      </c>
    </row>
    <row r="2314" spans="1:24" hidden="1" x14ac:dyDescent="0.3">
      <c r="A2314">
        <v>1.986251720871625</v>
      </c>
      <c r="B2314">
        <v>0</v>
      </c>
      <c r="C2314" t="s">
        <v>85</v>
      </c>
      <c r="D2314">
        <v>0.3</v>
      </c>
      <c r="E2314" t="s">
        <v>83</v>
      </c>
      <c r="F2314">
        <v>26.48867865195345</v>
      </c>
      <c r="G2314" t="s">
        <v>57</v>
      </c>
      <c r="H2314" t="s">
        <v>84</v>
      </c>
      <c r="I2314" t="s">
        <v>84</v>
      </c>
      <c r="J2314" t="s">
        <v>84</v>
      </c>
      <c r="K2314" t="s">
        <v>84</v>
      </c>
      <c r="L2314" t="s">
        <v>84</v>
      </c>
      <c r="M2314" t="s">
        <v>84</v>
      </c>
      <c r="N2314" t="s">
        <v>84</v>
      </c>
      <c r="O2314" t="s">
        <v>84</v>
      </c>
      <c r="P2314" t="s">
        <v>84</v>
      </c>
      <c r="Q2314" t="s">
        <v>84</v>
      </c>
      <c r="R2314" t="s">
        <v>84</v>
      </c>
      <c r="S2314" t="s">
        <v>84</v>
      </c>
      <c r="T2314" t="s">
        <v>84</v>
      </c>
      <c r="U2314" t="s">
        <v>84</v>
      </c>
      <c r="V2314" t="s">
        <v>84</v>
      </c>
      <c r="W2314" t="s">
        <v>84</v>
      </c>
      <c r="X2314" t="s">
        <v>84</v>
      </c>
    </row>
    <row r="2315" spans="1:24" hidden="1" x14ac:dyDescent="0.3">
      <c r="A2315">
        <v>1.7435811454787835</v>
      </c>
      <c r="B2315">
        <v>0</v>
      </c>
      <c r="C2315" t="s">
        <v>85</v>
      </c>
      <c r="D2315">
        <v>0.3</v>
      </c>
      <c r="E2315" t="s">
        <v>83</v>
      </c>
      <c r="F2315">
        <v>11.034907054625451</v>
      </c>
      <c r="G2315" t="s">
        <v>57</v>
      </c>
      <c r="H2315" t="s">
        <v>84</v>
      </c>
      <c r="I2315" t="s">
        <v>84</v>
      </c>
      <c r="J2315" t="s">
        <v>84</v>
      </c>
      <c r="K2315" t="s">
        <v>84</v>
      </c>
      <c r="L2315" t="s">
        <v>84</v>
      </c>
      <c r="M2315" t="s">
        <v>84</v>
      </c>
      <c r="N2315" t="s">
        <v>84</v>
      </c>
      <c r="O2315" t="s">
        <v>84</v>
      </c>
      <c r="P2315" t="s">
        <v>84</v>
      </c>
      <c r="Q2315" t="s">
        <v>84</v>
      </c>
      <c r="R2315" t="s">
        <v>84</v>
      </c>
      <c r="S2315" t="s">
        <v>84</v>
      </c>
      <c r="T2315" t="s">
        <v>84</v>
      </c>
      <c r="U2315" t="s">
        <v>84</v>
      </c>
      <c r="V2315" t="s">
        <v>84</v>
      </c>
      <c r="W2315" t="s">
        <v>84</v>
      </c>
      <c r="X2315" t="s">
        <v>84</v>
      </c>
    </row>
    <row r="2316" spans="1:24" hidden="1" x14ac:dyDescent="0.3">
      <c r="A2316">
        <v>1.6485024799122174</v>
      </c>
      <c r="B2316">
        <v>0</v>
      </c>
      <c r="C2316" t="s">
        <v>85</v>
      </c>
      <c r="D2316">
        <v>0.3</v>
      </c>
      <c r="E2316" t="s">
        <v>83</v>
      </c>
      <c r="F2316">
        <v>4.9800980648422213</v>
      </c>
      <c r="G2316" t="s">
        <v>57</v>
      </c>
      <c r="H2316" t="s">
        <v>84</v>
      </c>
      <c r="I2316" t="s">
        <v>84</v>
      </c>
      <c r="J2316" t="s">
        <v>84</v>
      </c>
      <c r="K2316" t="s">
        <v>84</v>
      </c>
      <c r="L2316" t="s">
        <v>84</v>
      </c>
      <c r="M2316" t="s">
        <v>84</v>
      </c>
      <c r="N2316" t="s">
        <v>84</v>
      </c>
      <c r="O2316" t="s">
        <v>84</v>
      </c>
      <c r="P2316" t="s">
        <v>84</v>
      </c>
      <c r="Q2316" t="s">
        <v>84</v>
      </c>
      <c r="R2316" t="s">
        <v>84</v>
      </c>
      <c r="S2316" t="s">
        <v>84</v>
      </c>
      <c r="T2316" t="s">
        <v>84</v>
      </c>
      <c r="U2316" t="s">
        <v>84</v>
      </c>
      <c r="V2316" t="s">
        <v>84</v>
      </c>
      <c r="W2316" t="s">
        <v>84</v>
      </c>
      <c r="X2316" t="s">
        <v>84</v>
      </c>
    </row>
    <row r="2317" spans="1:24" hidden="1" x14ac:dyDescent="0.3">
      <c r="A2317">
        <v>1.8680462416891968</v>
      </c>
      <c r="B2317">
        <v>0</v>
      </c>
      <c r="C2317" t="s">
        <v>85</v>
      </c>
      <c r="D2317">
        <v>0.3</v>
      </c>
      <c r="E2317" t="s">
        <v>83</v>
      </c>
      <c r="F2317">
        <v>18.96110562880957</v>
      </c>
      <c r="G2317" t="s">
        <v>57</v>
      </c>
      <c r="H2317" t="s">
        <v>84</v>
      </c>
      <c r="I2317" t="s">
        <v>84</v>
      </c>
      <c r="J2317" t="s">
        <v>84</v>
      </c>
      <c r="K2317" t="s">
        <v>84</v>
      </c>
      <c r="L2317" t="s">
        <v>84</v>
      </c>
      <c r="M2317" t="s">
        <v>84</v>
      </c>
      <c r="N2317" t="s">
        <v>84</v>
      </c>
      <c r="O2317" t="s">
        <v>84</v>
      </c>
      <c r="P2317" t="s">
        <v>84</v>
      </c>
      <c r="Q2317" t="s">
        <v>84</v>
      </c>
      <c r="R2317" t="s">
        <v>84</v>
      </c>
      <c r="S2317" t="s">
        <v>84</v>
      </c>
      <c r="T2317" t="s">
        <v>84</v>
      </c>
      <c r="U2317" t="s">
        <v>84</v>
      </c>
      <c r="V2317" t="s">
        <v>84</v>
      </c>
      <c r="W2317" t="s">
        <v>84</v>
      </c>
      <c r="X2317" t="s">
        <v>84</v>
      </c>
    </row>
    <row r="2318" spans="1:24" hidden="1" x14ac:dyDescent="0.3">
      <c r="A2318">
        <v>1.5368157863395069</v>
      </c>
      <c r="B2318">
        <v>0</v>
      </c>
      <c r="C2318" t="s">
        <v>85</v>
      </c>
      <c r="D2318">
        <v>0.3</v>
      </c>
      <c r="E2318" t="s">
        <v>83</v>
      </c>
      <c r="F2318">
        <v>-2.1323450079916668</v>
      </c>
      <c r="G2318" t="s">
        <v>57</v>
      </c>
      <c r="H2318" t="s">
        <v>84</v>
      </c>
      <c r="I2318" t="s">
        <v>84</v>
      </c>
      <c r="J2318" t="s">
        <v>84</v>
      </c>
      <c r="K2318" t="s">
        <v>84</v>
      </c>
      <c r="L2318" t="s">
        <v>84</v>
      </c>
      <c r="M2318" t="s">
        <v>84</v>
      </c>
      <c r="N2318" t="s">
        <v>84</v>
      </c>
      <c r="O2318" t="s">
        <v>84</v>
      </c>
      <c r="P2318" t="s">
        <v>84</v>
      </c>
      <c r="Q2318" t="s">
        <v>84</v>
      </c>
      <c r="R2318" t="s">
        <v>84</v>
      </c>
      <c r="S2318" t="s">
        <v>84</v>
      </c>
      <c r="T2318" t="s">
        <v>84</v>
      </c>
      <c r="U2318" t="s">
        <v>84</v>
      </c>
      <c r="V2318" t="s">
        <v>84</v>
      </c>
      <c r="W2318" t="s">
        <v>84</v>
      </c>
      <c r="X2318" t="s">
        <v>84</v>
      </c>
    </row>
    <row r="2319" spans="1:24" hidden="1" x14ac:dyDescent="0.3">
      <c r="A2319">
        <v>0.93747645797034085</v>
      </c>
      <c r="B2319">
        <v>0</v>
      </c>
      <c r="C2319" t="s">
        <v>85</v>
      </c>
      <c r="D2319">
        <v>0.3</v>
      </c>
      <c r="E2319" t="s">
        <v>83</v>
      </c>
      <c r="F2319">
        <v>-40.299531429004595</v>
      </c>
      <c r="G2319" t="s">
        <v>57</v>
      </c>
      <c r="H2319" t="s">
        <v>84</v>
      </c>
      <c r="I2319" t="s">
        <v>84</v>
      </c>
      <c r="J2319" t="s">
        <v>84</v>
      </c>
      <c r="K2319" t="s">
        <v>84</v>
      </c>
      <c r="L2319" t="s">
        <v>84</v>
      </c>
      <c r="M2319" t="s">
        <v>84</v>
      </c>
      <c r="N2319" t="s">
        <v>84</v>
      </c>
      <c r="O2319" t="s">
        <v>84</v>
      </c>
      <c r="P2319" t="s">
        <v>84</v>
      </c>
      <c r="Q2319" t="s">
        <v>84</v>
      </c>
      <c r="R2319" t="s">
        <v>84</v>
      </c>
      <c r="S2319" t="s">
        <v>84</v>
      </c>
      <c r="T2319" t="s">
        <v>84</v>
      </c>
      <c r="U2319" t="s">
        <v>84</v>
      </c>
      <c r="V2319" t="s">
        <v>84</v>
      </c>
      <c r="W2319" t="s">
        <v>84</v>
      </c>
      <c r="X2319" t="s">
        <v>84</v>
      </c>
    </row>
    <row r="2320" spans="1:24" hidden="1" x14ac:dyDescent="0.3">
      <c r="A2320">
        <v>1.9002602090817129</v>
      </c>
      <c r="B2320">
        <v>0</v>
      </c>
      <c r="C2320" t="s">
        <v>85</v>
      </c>
      <c r="D2320">
        <v>0.3</v>
      </c>
      <c r="E2320" t="s">
        <v>83</v>
      </c>
      <c r="F2320">
        <v>21.01255868825784</v>
      </c>
      <c r="G2320" t="s">
        <v>57</v>
      </c>
      <c r="H2320" t="s">
        <v>84</v>
      </c>
      <c r="I2320" t="s">
        <v>84</v>
      </c>
      <c r="J2320" t="s">
        <v>84</v>
      </c>
      <c r="K2320" t="s">
        <v>84</v>
      </c>
      <c r="L2320" t="s">
        <v>84</v>
      </c>
      <c r="M2320" t="s">
        <v>84</v>
      </c>
      <c r="N2320" t="s">
        <v>84</v>
      </c>
      <c r="O2320" t="s">
        <v>84</v>
      </c>
      <c r="P2320" t="s">
        <v>84</v>
      </c>
      <c r="Q2320" t="s">
        <v>84</v>
      </c>
      <c r="R2320" t="s">
        <v>84</v>
      </c>
      <c r="S2320" t="s">
        <v>84</v>
      </c>
      <c r="T2320" t="s">
        <v>84</v>
      </c>
      <c r="U2320" t="s">
        <v>84</v>
      </c>
      <c r="V2320" t="s">
        <v>84</v>
      </c>
      <c r="W2320" t="s">
        <v>84</v>
      </c>
      <c r="X2320" t="s">
        <v>84</v>
      </c>
    </row>
    <row r="2321" spans="1:24" hidden="1" x14ac:dyDescent="0.3">
      <c r="A2321">
        <v>1.8118573960581681</v>
      </c>
      <c r="B2321">
        <v>0</v>
      </c>
      <c r="C2321" t="s">
        <v>85</v>
      </c>
      <c r="D2321">
        <v>0.3</v>
      </c>
      <c r="E2321" t="s">
        <v>83</v>
      </c>
      <c r="F2321">
        <v>15.382882000774886</v>
      </c>
      <c r="G2321" t="s">
        <v>57</v>
      </c>
      <c r="H2321" t="s">
        <v>84</v>
      </c>
      <c r="I2321" t="s">
        <v>84</v>
      </c>
      <c r="J2321" t="s">
        <v>84</v>
      </c>
      <c r="K2321" t="s">
        <v>84</v>
      </c>
      <c r="L2321" t="s">
        <v>84</v>
      </c>
      <c r="M2321" t="s">
        <v>84</v>
      </c>
      <c r="N2321" t="s">
        <v>84</v>
      </c>
      <c r="O2321" t="s">
        <v>84</v>
      </c>
      <c r="P2321" t="s">
        <v>84</v>
      </c>
      <c r="Q2321" t="s">
        <v>84</v>
      </c>
      <c r="R2321" t="s">
        <v>84</v>
      </c>
      <c r="S2321" t="s">
        <v>84</v>
      </c>
      <c r="T2321" t="s">
        <v>84</v>
      </c>
      <c r="U2321" t="s">
        <v>84</v>
      </c>
      <c r="V2321" t="s">
        <v>84</v>
      </c>
      <c r="W2321" t="s">
        <v>84</v>
      </c>
      <c r="X2321" t="s">
        <v>84</v>
      </c>
    </row>
    <row r="2322" spans="1:24" hidden="1" x14ac:dyDescent="0.3">
      <c r="A2322">
        <v>1.0319495274359129</v>
      </c>
      <c r="B2322">
        <v>0</v>
      </c>
      <c r="C2322" t="s">
        <v>86</v>
      </c>
      <c r="D2322">
        <v>0.3</v>
      </c>
      <c r="E2322" t="s">
        <v>83</v>
      </c>
      <c r="F2322">
        <v>-34.283288070055853</v>
      </c>
      <c r="G2322" t="s">
        <v>57</v>
      </c>
      <c r="H2322" t="s">
        <v>84</v>
      </c>
      <c r="I2322" t="s">
        <v>84</v>
      </c>
      <c r="J2322" t="s">
        <v>84</v>
      </c>
      <c r="K2322" t="s">
        <v>84</v>
      </c>
      <c r="L2322" t="s">
        <v>84</v>
      </c>
      <c r="M2322" t="s">
        <v>84</v>
      </c>
      <c r="N2322" t="s">
        <v>84</v>
      </c>
      <c r="O2322" t="s">
        <v>84</v>
      </c>
      <c r="P2322" t="s">
        <v>84</v>
      </c>
      <c r="Q2322" t="s">
        <v>84</v>
      </c>
      <c r="R2322" t="s">
        <v>84</v>
      </c>
      <c r="S2322" t="s">
        <v>84</v>
      </c>
      <c r="T2322" t="s">
        <v>84</v>
      </c>
      <c r="U2322" t="s">
        <v>84</v>
      </c>
      <c r="V2322" t="s">
        <v>84</v>
      </c>
      <c r="W2322" t="s">
        <v>84</v>
      </c>
      <c r="X2322" t="s">
        <v>84</v>
      </c>
    </row>
    <row r="2323" spans="1:24" hidden="1" x14ac:dyDescent="0.3">
      <c r="A2323">
        <v>0.83700183730263877</v>
      </c>
      <c r="B2323">
        <v>0</v>
      </c>
      <c r="C2323" t="s">
        <v>86</v>
      </c>
      <c r="D2323">
        <v>0.3</v>
      </c>
      <c r="E2323" t="s">
        <v>83</v>
      </c>
      <c r="F2323">
        <v>-46.697966165532776</v>
      </c>
      <c r="G2323" t="s">
        <v>57</v>
      </c>
      <c r="H2323" t="s">
        <v>84</v>
      </c>
      <c r="I2323" t="s">
        <v>84</v>
      </c>
      <c r="J2323" t="s">
        <v>84</v>
      </c>
      <c r="K2323" t="s">
        <v>84</v>
      </c>
      <c r="L2323" t="s">
        <v>84</v>
      </c>
      <c r="M2323" t="s">
        <v>84</v>
      </c>
      <c r="N2323" t="s">
        <v>84</v>
      </c>
      <c r="O2323" t="s">
        <v>84</v>
      </c>
      <c r="P2323" t="s">
        <v>84</v>
      </c>
      <c r="Q2323" t="s">
        <v>84</v>
      </c>
      <c r="R2323" t="s">
        <v>84</v>
      </c>
      <c r="S2323" t="s">
        <v>84</v>
      </c>
      <c r="T2323" t="s">
        <v>84</v>
      </c>
      <c r="U2323" t="s">
        <v>84</v>
      </c>
      <c r="V2323" t="s">
        <v>84</v>
      </c>
      <c r="W2323" t="s">
        <v>84</v>
      </c>
      <c r="X2323" t="s">
        <v>84</v>
      </c>
    </row>
    <row r="2324" spans="1:24" hidden="1" x14ac:dyDescent="0.3">
      <c r="A2324">
        <v>2.0959150868297876</v>
      </c>
      <c r="B2324">
        <v>0</v>
      </c>
      <c r="C2324" t="s">
        <v>86</v>
      </c>
      <c r="D2324">
        <v>0.3</v>
      </c>
      <c r="E2324" t="s">
        <v>83</v>
      </c>
      <c r="F2324">
        <v>33.472271975405178</v>
      </c>
      <c r="G2324" t="s">
        <v>57</v>
      </c>
      <c r="H2324" t="s">
        <v>84</v>
      </c>
      <c r="I2324" t="s">
        <v>84</v>
      </c>
      <c r="J2324" t="s">
        <v>84</v>
      </c>
      <c r="K2324" t="s">
        <v>84</v>
      </c>
      <c r="L2324" t="s">
        <v>84</v>
      </c>
      <c r="M2324" t="s">
        <v>84</v>
      </c>
      <c r="N2324" t="s">
        <v>84</v>
      </c>
      <c r="O2324" t="s">
        <v>84</v>
      </c>
      <c r="P2324" t="s">
        <v>84</v>
      </c>
      <c r="Q2324" t="s">
        <v>84</v>
      </c>
      <c r="R2324" t="s">
        <v>84</v>
      </c>
      <c r="S2324" t="s">
        <v>84</v>
      </c>
      <c r="T2324" t="s">
        <v>84</v>
      </c>
      <c r="U2324" t="s">
        <v>84</v>
      </c>
      <c r="V2324" t="s">
        <v>84</v>
      </c>
      <c r="W2324" t="s">
        <v>84</v>
      </c>
      <c r="X2324" t="s">
        <v>84</v>
      </c>
    </row>
    <row r="2325" spans="1:24" hidden="1" x14ac:dyDescent="0.3">
      <c r="A2325">
        <v>1.1983041906831233</v>
      </c>
      <c r="B2325">
        <v>0</v>
      </c>
      <c r="C2325" t="s">
        <v>86</v>
      </c>
      <c r="D2325">
        <v>0.3</v>
      </c>
      <c r="E2325" t="s">
        <v>83</v>
      </c>
      <c r="F2325">
        <v>-23.689473942359847</v>
      </c>
      <c r="G2325" t="s">
        <v>57</v>
      </c>
      <c r="H2325" t="s">
        <v>84</v>
      </c>
      <c r="I2325" t="s">
        <v>84</v>
      </c>
      <c r="J2325" t="s">
        <v>84</v>
      </c>
      <c r="K2325" t="s">
        <v>84</v>
      </c>
      <c r="L2325" t="s">
        <v>84</v>
      </c>
      <c r="M2325" t="s">
        <v>84</v>
      </c>
      <c r="N2325" t="s">
        <v>84</v>
      </c>
      <c r="O2325" t="s">
        <v>84</v>
      </c>
      <c r="P2325" t="s">
        <v>84</v>
      </c>
      <c r="Q2325" t="s">
        <v>84</v>
      </c>
      <c r="R2325" t="s">
        <v>84</v>
      </c>
      <c r="S2325" t="s">
        <v>84</v>
      </c>
      <c r="T2325" t="s">
        <v>84</v>
      </c>
      <c r="U2325" t="s">
        <v>84</v>
      </c>
      <c r="V2325" t="s">
        <v>84</v>
      </c>
      <c r="W2325" t="s">
        <v>84</v>
      </c>
      <c r="X2325" t="s">
        <v>84</v>
      </c>
    </row>
    <row r="2326" spans="1:24" hidden="1" x14ac:dyDescent="0.3">
      <c r="A2326">
        <v>1.4043194258693581</v>
      </c>
      <c r="B2326">
        <v>0</v>
      </c>
      <c r="C2326" t="s">
        <v>86</v>
      </c>
      <c r="D2326">
        <v>0.3</v>
      </c>
      <c r="E2326" t="s">
        <v>83</v>
      </c>
      <c r="F2326">
        <v>-10.569991347554094</v>
      </c>
      <c r="G2326" t="s">
        <v>57</v>
      </c>
      <c r="H2326" t="s">
        <v>84</v>
      </c>
      <c r="I2326" t="s">
        <v>84</v>
      </c>
      <c r="J2326" t="s">
        <v>84</v>
      </c>
      <c r="K2326" t="s">
        <v>84</v>
      </c>
      <c r="L2326" t="s">
        <v>84</v>
      </c>
      <c r="M2326" t="s">
        <v>84</v>
      </c>
      <c r="N2326" t="s">
        <v>84</v>
      </c>
      <c r="O2326" t="s">
        <v>84</v>
      </c>
      <c r="P2326" t="s">
        <v>84</v>
      </c>
      <c r="Q2326" t="s">
        <v>84</v>
      </c>
      <c r="R2326" t="s">
        <v>84</v>
      </c>
      <c r="S2326" t="s">
        <v>84</v>
      </c>
      <c r="T2326" t="s">
        <v>84</v>
      </c>
      <c r="U2326" t="s">
        <v>84</v>
      </c>
      <c r="V2326" t="s">
        <v>84</v>
      </c>
      <c r="W2326" t="s">
        <v>84</v>
      </c>
      <c r="X2326" t="s">
        <v>84</v>
      </c>
    </row>
    <row r="2327" spans="1:24" hidden="1" x14ac:dyDescent="0.3">
      <c r="A2327">
        <v>1.2329885892805241</v>
      </c>
      <c r="B2327">
        <v>0</v>
      </c>
      <c r="C2327" t="s">
        <v>86</v>
      </c>
      <c r="D2327">
        <v>0.3</v>
      </c>
      <c r="E2327" t="s">
        <v>83</v>
      </c>
      <c r="F2327">
        <v>-21.48069863844335</v>
      </c>
      <c r="G2327" t="s">
        <v>57</v>
      </c>
      <c r="H2327" t="s">
        <v>84</v>
      </c>
      <c r="I2327" t="s">
        <v>84</v>
      </c>
      <c r="J2327" t="s">
        <v>84</v>
      </c>
      <c r="K2327" t="s">
        <v>84</v>
      </c>
      <c r="L2327" t="s">
        <v>84</v>
      </c>
      <c r="M2327" t="s">
        <v>84</v>
      </c>
      <c r="N2327" t="s">
        <v>84</v>
      </c>
      <c r="O2327" t="s">
        <v>84</v>
      </c>
      <c r="P2327" t="s">
        <v>84</v>
      </c>
      <c r="Q2327" t="s">
        <v>84</v>
      </c>
      <c r="R2327" t="s">
        <v>84</v>
      </c>
      <c r="S2327" t="s">
        <v>84</v>
      </c>
      <c r="T2327" t="s">
        <v>84</v>
      </c>
      <c r="U2327" t="s">
        <v>84</v>
      </c>
      <c r="V2327" t="s">
        <v>84</v>
      </c>
      <c r="W2327" t="s">
        <v>84</v>
      </c>
      <c r="X2327" t="s">
        <v>84</v>
      </c>
    </row>
    <row r="2328" spans="1:24" hidden="1" x14ac:dyDescent="0.3">
      <c r="A2328">
        <v>2.1559594485251266</v>
      </c>
      <c r="B2328">
        <v>0</v>
      </c>
      <c r="C2328" t="s">
        <v>86</v>
      </c>
      <c r="D2328">
        <v>0.3</v>
      </c>
      <c r="E2328" t="s">
        <v>83</v>
      </c>
      <c r="F2328">
        <v>37.29602295899678</v>
      </c>
      <c r="G2328" t="s">
        <v>57</v>
      </c>
      <c r="H2328" t="s">
        <v>84</v>
      </c>
      <c r="I2328" t="s">
        <v>84</v>
      </c>
      <c r="J2328" t="s">
        <v>84</v>
      </c>
      <c r="K2328" t="s">
        <v>84</v>
      </c>
      <c r="L2328" t="s">
        <v>84</v>
      </c>
      <c r="M2328" t="s">
        <v>84</v>
      </c>
      <c r="N2328" t="s">
        <v>84</v>
      </c>
      <c r="O2328" t="s">
        <v>84</v>
      </c>
      <c r="P2328" t="s">
        <v>84</v>
      </c>
      <c r="Q2328" t="s">
        <v>84</v>
      </c>
      <c r="R2328" t="s">
        <v>84</v>
      </c>
      <c r="S2328" t="s">
        <v>84</v>
      </c>
      <c r="T2328" t="s">
        <v>84</v>
      </c>
      <c r="U2328" t="s">
        <v>84</v>
      </c>
      <c r="V2328" t="s">
        <v>84</v>
      </c>
      <c r="W2328" t="s">
        <v>84</v>
      </c>
      <c r="X2328" t="s">
        <v>84</v>
      </c>
    </row>
    <row r="2329" spans="1:24" hidden="1" x14ac:dyDescent="0.3">
      <c r="A2329">
        <v>0.90769153462784835</v>
      </c>
      <c r="B2329">
        <v>0</v>
      </c>
      <c r="C2329" t="s">
        <v>86</v>
      </c>
      <c r="D2329">
        <v>0.3</v>
      </c>
      <c r="E2329" t="s">
        <v>83</v>
      </c>
      <c r="F2329">
        <v>-42.196297864876243</v>
      </c>
      <c r="G2329" t="s">
        <v>57</v>
      </c>
      <c r="H2329" t="s">
        <v>84</v>
      </c>
      <c r="I2329" t="s">
        <v>84</v>
      </c>
      <c r="J2329" t="s">
        <v>84</v>
      </c>
      <c r="K2329" t="s">
        <v>84</v>
      </c>
      <c r="L2329" t="s">
        <v>84</v>
      </c>
      <c r="M2329" t="s">
        <v>84</v>
      </c>
      <c r="N2329" t="s">
        <v>84</v>
      </c>
      <c r="O2329" t="s">
        <v>84</v>
      </c>
      <c r="P2329" t="s">
        <v>84</v>
      </c>
      <c r="Q2329" t="s">
        <v>84</v>
      </c>
      <c r="R2329" t="s">
        <v>84</v>
      </c>
      <c r="S2329" t="s">
        <v>84</v>
      </c>
      <c r="T2329" t="s">
        <v>84</v>
      </c>
      <c r="U2329" t="s">
        <v>84</v>
      </c>
      <c r="V2329" t="s">
        <v>84</v>
      </c>
      <c r="W2329" t="s">
        <v>84</v>
      </c>
      <c r="X2329" t="s">
        <v>84</v>
      </c>
    </row>
    <row r="2330" spans="1:24" hidden="1" x14ac:dyDescent="0.3">
      <c r="A2330">
        <v>1.3046231393282641</v>
      </c>
      <c r="B2330">
        <v>0</v>
      </c>
      <c r="C2330" t="s">
        <v>86</v>
      </c>
      <c r="D2330">
        <v>0.3</v>
      </c>
      <c r="E2330" t="s">
        <v>83</v>
      </c>
      <c r="F2330">
        <v>-16.918860133206131</v>
      </c>
      <c r="G2330" t="s">
        <v>57</v>
      </c>
      <c r="H2330" t="s">
        <v>84</v>
      </c>
      <c r="I2330" t="s">
        <v>84</v>
      </c>
      <c r="J2330" t="s">
        <v>84</v>
      </c>
      <c r="K2330" t="s">
        <v>84</v>
      </c>
      <c r="L2330" t="s">
        <v>84</v>
      </c>
      <c r="M2330" t="s">
        <v>84</v>
      </c>
      <c r="N2330" t="s">
        <v>84</v>
      </c>
      <c r="O2330" t="s">
        <v>84</v>
      </c>
      <c r="P2330" t="s">
        <v>84</v>
      </c>
      <c r="Q2330" t="s">
        <v>84</v>
      </c>
      <c r="R2330" t="s">
        <v>84</v>
      </c>
      <c r="S2330" t="s">
        <v>84</v>
      </c>
      <c r="T2330" t="s">
        <v>84</v>
      </c>
      <c r="U2330" t="s">
        <v>84</v>
      </c>
      <c r="V2330" t="s">
        <v>84</v>
      </c>
      <c r="W2330" t="s">
        <v>84</v>
      </c>
      <c r="X2330" t="s">
        <v>84</v>
      </c>
    </row>
    <row r="2331" spans="1:24" hidden="1" x14ac:dyDescent="0.3">
      <c r="A2331">
        <v>1.7399005246634895</v>
      </c>
      <c r="B2331">
        <v>0</v>
      </c>
      <c r="C2331" t="s">
        <v>86</v>
      </c>
      <c r="D2331">
        <v>0.3</v>
      </c>
      <c r="E2331" t="s">
        <v>83</v>
      </c>
      <c r="F2331">
        <v>10.800517395624372</v>
      </c>
      <c r="G2331" t="s">
        <v>57</v>
      </c>
      <c r="H2331" t="s">
        <v>84</v>
      </c>
      <c r="I2331" t="s">
        <v>84</v>
      </c>
      <c r="J2331" t="s">
        <v>84</v>
      </c>
      <c r="K2331" t="s">
        <v>84</v>
      </c>
      <c r="L2331" t="s">
        <v>84</v>
      </c>
      <c r="M2331" t="s">
        <v>84</v>
      </c>
      <c r="N2331" t="s">
        <v>84</v>
      </c>
      <c r="O2331" t="s">
        <v>84</v>
      </c>
      <c r="P2331" t="s">
        <v>84</v>
      </c>
      <c r="Q2331" t="s">
        <v>84</v>
      </c>
      <c r="R2331" t="s">
        <v>84</v>
      </c>
      <c r="S2331" t="s">
        <v>84</v>
      </c>
      <c r="T2331" t="s">
        <v>84</v>
      </c>
      <c r="U2331" t="s">
        <v>84</v>
      </c>
      <c r="V2331" t="s">
        <v>84</v>
      </c>
      <c r="W2331" t="s">
        <v>84</v>
      </c>
      <c r="X2331" t="s">
        <v>84</v>
      </c>
    </row>
    <row r="2332" spans="1:24" hidden="1" x14ac:dyDescent="0.3">
      <c r="A2332">
        <v>1.1288017056718422</v>
      </c>
      <c r="B2332">
        <v>0</v>
      </c>
      <c r="C2332" t="s">
        <v>86</v>
      </c>
      <c r="D2332">
        <v>0.3</v>
      </c>
      <c r="E2332" t="s">
        <v>83</v>
      </c>
      <c r="F2332">
        <v>-28.115538070951906</v>
      </c>
      <c r="G2332" t="s">
        <v>57</v>
      </c>
      <c r="H2332" t="s">
        <v>84</v>
      </c>
      <c r="I2332" t="s">
        <v>84</v>
      </c>
      <c r="J2332" t="s">
        <v>84</v>
      </c>
      <c r="K2332" t="s">
        <v>84</v>
      </c>
      <c r="L2332" t="s">
        <v>84</v>
      </c>
      <c r="M2332" t="s">
        <v>84</v>
      </c>
      <c r="N2332" t="s">
        <v>84</v>
      </c>
      <c r="O2332" t="s">
        <v>84</v>
      </c>
      <c r="P2332" t="s">
        <v>84</v>
      </c>
      <c r="Q2332" t="s">
        <v>84</v>
      </c>
      <c r="R2332" t="s">
        <v>84</v>
      </c>
      <c r="S2332" t="s">
        <v>84</v>
      </c>
      <c r="T2332" t="s">
        <v>84</v>
      </c>
      <c r="U2332" t="s">
        <v>84</v>
      </c>
      <c r="V2332" t="s">
        <v>84</v>
      </c>
      <c r="W2332" t="s">
        <v>84</v>
      </c>
      <c r="X2332" t="s">
        <v>84</v>
      </c>
    </row>
    <row r="2333" spans="1:24" hidden="1" x14ac:dyDescent="0.3">
      <c r="A2333">
        <v>1.1664678406017015</v>
      </c>
      <c r="B2333">
        <v>0</v>
      </c>
      <c r="C2333" t="s">
        <v>86</v>
      </c>
      <c r="D2333">
        <v>0.3</v>
      </c>
      <c r="E2333" t="s">
        <v>83</v>
      </c>
      <c r="F2333">
        <v>-25.716879538833247</v>
      </c>
      <c r="G2333" t="s">
        <v>57</v>
      </c>
      <c r="H2333" t="s">
        <v>84</v>
      </c>
      <c r="I2333" t="s">
        <v>84</v>
      </c>
      <c r="J2333" t="s">
        <v>84</v>
      </c>
      <c r="K2333" t="s">
        <v>84</v>
      </c>
      <c r="L2333" t="s">
        <v>84</v>
      </c>
      <c r="M2333" t="s">
        <v>84</v>
      </c>
      <c r="N2333" t="s">
        <v>84</v>
      </c>
      <c r="O2333" t="s">
        <v>84</v>
      </c>
      <c r="P2333" t="s">
        <v>84</v>
      </c>
      <c r="Q2333" t="s">
        <v>84</v>
      </c>
      <c r="R2333" t="s">
        <v>84</v>
      </c>
      <c r="S2333" t="s">
        <v>84</v>
      </c>
      <c r="T2333" t="s">
        <v>84</v>
      </c>
      <c r="U2333" t="s">
        <v>84</v>
      </c>
      <c r="V2333" t="s">
        <v>84</v>
      </c>
      <c r="W2333" t="s">
        <v>84</v>
      </c>
      <c r="X2333" t="s">
        <v>84</v>
      </c>
    </row>
    <row r="2334" spans="1:24" hidden="1" x14ac:dyDescent="0.3">
      <c r="A2334">
        <v>1.1840062424318383</v>
      </c>
      <c r="B2334">
        <v>0</v>
      </c>
      <c r="C2334" t="s">
        <v>86</v>
      </c>
      <c r="D2334">
        <v>0.3</v>
      </c>
      <c r="E2334" t="s">
        <v>83</v>
      </c>
      <c r="F2334">
        <v>-24.599997297851477</v>
      </c>
      <c r="G2334" t="s">
        <v>57</v>
      </c>
      <c r="H2334" t="s">
        <v>84</v>
      </c>
      <c r="I2334" t="s">
        <v>84</v>
      </c>
      <c r="J2334" t="s">
        <v>84</v>
      </c>
      <c r="K2334" t="s">
        <v>84</v>
      </c>
      <c r="L2334" t="s">
        <v>84</v>
      </c>
      <c r="M2334" t="s">
        <v>84</v>
      </c>
      <c r="N2334" t="s">
        <v>84</v>
      </c>
      <c r="O2334" t="s">
        <v>84</v>
      </c>
      <c r="P2334" t="s">
        <v>84</v>
      </c>
      <c r="Q2334" t="s">
        <v>84</v>
      </c>
      <c r="R2334" t="s">
        <v>84</v>
      </c>
      <c r="S2334" t="s">
        <v>84</v>
      </c>
      <c r="T2334" t="s">
        <v>84</v>
      </c>
      <c r="U2334" t="s">
        <v>84</v>
      </c>
      <c r="V2334" t="s">
        <v>84</v>
      </c>
      <c r="W2334" t="s">
        <v>84</v>
      </c>
      <c r="X2334" t="s">
        <v>84</v>
      </c>
    </row>
    <row r="2335" spans="1:24" hidden="1" x14ac:dyDescent="0.3">
      <c r="A2335">
        <v>2.0960112801306496</v>
      </c>
      <c r="B2335">
        <v>0</v>
      </c>
      <c r="C2335" t="s">
        <v>86</v>
      </c>
      <c r="D2335">
        <v>0.3</v>
      </c>
      <c r="E2335" t="s">
        <v>83</v>
      </c>
      <c r="F2335">
        <v>33.478397766710152</v>
      </c>
      <c r="G2335" t="s">
        <v>57</v>
      </c>
      <c r="H2335" t="s">
        <v>84</v>
      </c>
      <c r="I2335" t="s">
        <v>84</v>
      </c>
      <c r="J2335" t="s">
        <v>84</v>
      </c>
      <c r="K2335" t="s">
        <v>84</v>
      </c>
      <c r="L2335" t="s">
        <v>84</v>
      </c>
      <c r="M2335" t="s">
        <v>84</v>
      </c>
      <c r="N2335" t="s">
        <v>84</v>
      </c>
      <c r="O2335" t="s">
        <v>84</v>
      </c>
      <c r="P2335" t="s">
        <v>84</v>
      </c>
      <c r="Q2335" t="s">
        <v>84</v>
      </c>
      <c r="R2335" t="s">
        <v>84</v>
      </c>
      <c r="S2335" t="s">
        <v>84</v>
      </c>
      <c r="T2335" t="s">
        <v>84</v>
      </c>
      <c r="U2335" t="s">
        <v>84</v>
      </c>
      <c r="V2335" t="s">
        <v>84</v>
      </c>
      <c r="W2335" t="s">
        <v>84</v>
      </c>
      <c r="X2335" t="s">
        <v>84</v>
      </c>
    </row>
    <row r="2336" spans="1:24" hidden="1" x14ac:dyDescent="0.3">
      <c r="A2336">
        <v>1.5952616349589526</v>
      </c>
      <c r="B2336">
        <v>0</v>
      </c>
      <c r="C2336" t="s">
        <v>86</v>
      </c>
      <c r="D2336">
        <v>0.3</v>
      </c>
      <c r="E2336" t="s">
        <v>83</v>
      </c>
      <c r="F2336">
        <v>1.5896093077088798</v>
      </c>
      <c r="G2336" t="s">
        <v>57</v>
      </c>
      <c r="H2336" t="s">
        <v>84</v>
      </c>
      <c r="I2336" t="s">
        <v>84</v>
      </c>
      <c r="J2336" t="s">
        <v>84</v>
      </c>
      <c r="K2336" t="s">
        <v>84</v>
      </c>
      <c r="L2336" t="s">
        <v>84</v>
      </c>
      <c r="M2336" t="s">
        <v>84</v>
      </c>
      <c r="N2336" t="s">
        <v>84</v>
      </c>
      <c r="O2336" t="s">
        <v>84</v>
      </c>
      <c r="P2336" t="s">
        <v>84</v>
      </c>
      <c r="Q2336" t="s">
        <v>84</v>
      </c>
      <c r="R2336" t="s">
        <v>84</v>
      </c>
      <c r="S2336" t="s">
        <v>84</v>
      </c>
      <c r="T2336" t="s">
        <v>84</v>
      </c>
      <c r="U2336" t="s">
        <v>84</v>
      </c>
      <c r="V2336" t="s">
        <v>84</v>
      </c>
      <c r="W2336" t="s">
        <v>84</v>
      </c>
      <c r="X2336" t="s">
        <v>84</v>
      </c>
    </row>
    <row r="2337" spans="1:24" hidden="1" x14ac:dyDescent="0.3">
      <c r="A2337">
        <v>0.41248486913059323</v>
      </c>
      <c r="B2337">
        <v>0</v>
      </c>
      <c r="C2337" t="s">
        <v>86</v>
      </c>
      <c r="D2337">
        <v>0.3</v>
      </c>
      <c r="E2337" t="s">
        <v>83</v>
      </c>
      <c r="F2337">
        <v>-73.732097743705452</v>
      </c>
      <c r="G2337" t="s">
        <v>57</v>
      </c>
      <c r="H2337" t="s">
        <v>84</v>
      </c>
      <c r="I2337" t="s">
        <v>84</v>
      </c>
      <c r="J2337" t="s">
        <v>84</v>
      </c>
      <c r="K2337" t="s">
        <v>84</v>
      </c>
      <c r="L2337" t="s">
        <v>84</v>
      </c>
      <c r="M2337" t="s">
        <v>84</v>
      </c>
      <c r="N2337" t="s">
        <v>84</v>
      </c>
      <c r="O2337" t="s">
        <v>84</v>
      </c>
      <c r="P2337" t="s">
        <v>84</v>
      </c>
      <c r="Q2337" t="s">
        <v>84</v>
      </c>
      <c r="R2337" t="s">
        <v>84</v>
      </c>
      <c r="S2337" t="s">
        <v>84</v>
      </c>
      <c r="T2337" t="s">
        <v>84</v>
      </c>
      <c r="U2337" t="s">
        <v>84</v>
      </c>
      <c r="V2337" t="s">
        <v>84</v>
      </c>
      <c r="W2337" t="s">
        <v>84</v>
      </c>
      <c r="X2337" t="s">
        <v>84</v>
      </c>
    </row>
    <row r="2338" spans="1:24" hidden="1" x14ac:dyDescent="0.3">
      <c r="A2338">
        <v>1.1437451814206749</v>
      </c>
      <c r="B2338">
        <v>0</v>
      </c>
      <c r="C2338" t="s">
        <v>86</v>
      </c>
      <c r="D2338">
        <v>0.3</v>
      </c>
      <c r="E2338" t="s">
        <v>83</v>
      </c>
      <c r="F2338">
        <v>-27.163906169478768</v>
      </c>
      <c r="G2338" t="s">
        <v>57</v>
      </c>
      <c r="H2338" t="s">
        <v>84</v>
      </c>
      <c r="I2338" t="s">
        <v>84</v>
      </c>
      <c r="J2338" t="s">
        <v>84</v>
      </c>
      <c r="K2338" t="s">
        <v>84</v>
      </c>
      <c r="L2338" t="s">
        <v>84</v>
      </c>
      <c r="M2338" t="s">
        <v>84</v>
      </c>
      <c r="N2338" t="s">
        <v>84</v>
      </c>
      <c r="O2338" t="s">
        <v>84</v>
      </c>
      <c r="P2338" t="s">
        <v>84</v>
      </c>
      <c r="Q2338" t="s">
        <v>84</v>
      </c>
      <c r="R2338" t="s">
        <v>84</v>
      </c>
      <c r="S2338" t="s">
        <v>84</v>
      </c>
      <c r="T2338" t="s">
        <v>84</v>
      </c>
      <c r="U2338" t="s">
        <v>84</v>
      </c>
      <c r="V2338" t="s">
        <v>84</v>
      </c>
      <c r="W2338" t="s">
        <v>84</v>
      </c>
      <c r="X2338" t="s">
        <v>84</v>
      </c>
    </row>
    <row r="2339" spans="1:24" hidden="1" x14ac:dyDescent="0.3">
      <c r="A2339">
        <v>0.95048709240824003</v>
      </c>
      <c r="B2339">
        <v>0</v>
      </c>
      <c r="C2339" t="s">
        <v>86</v>
      </c>
      <c r="D2339">
        <v>0.3</v>
      </c>
      <c r="E2339" t="s">
        <v>83</v>
      </c>
      <c r="F2339">
        <v>-39.470986919172127</v>
      </c>
      <c r="G2339" t="s">
        <v>57</v>
      </c>
      <c r="H2339" t="s">
        <v>84</v>
      </c>
      <c r="I2339" t="s">
        <v>84</v>
      </c>
      <c r="J2339" t="s">
        <v>84</v>
      </c>
      <c r="K2339" t="s">
        <v>84</v>
      </c>
      <c r="L2339" t="s">
        <v>84</v>
      </c>
      <c r="M2339" t="s">
        <v>84</v>
      </c>
      <c r="N2339" t="s">
        <v>84</v>
      </c>
      <c r="O2339" t="s">
        <v>84</v>
      </c>
      <c r="P2339" t="s">
        <v>84</v>
      </c>
      <c r="Q2339" t="s">
        <v>84</v>
      </c>
      <c r="R2339" t="s">
        <v>84</v>
      </c>
      <c r="S2339" t="s">
        <v>84</v>
      </c>
      <c r="T2339" t="s">
        <v>84</v>
      </c>
      <c r="U2339" t="s">
        <v>84</v>
      </c>
      <c r="V2339" t="s">
        <v>84</v>
      </c>
      <c r="W2339" t="s">
        <v>84</v>
      </c>
      <c r="X2339" t="s">
        <v>84</v>
      </c>
    </row>
    <row r="2340" spans="1:24" hidden="1" x14ac:dyDescent="0.3">
      <c r="A2340">
        <v>1.7322352009149959</v>
      </c>
      <c r="B2340">
        <v>0</v>
      </c>
      <c r="C2340" t="s">
        <v>86</v>
      </c>
      <c r="D2340">
        <v>0.3</v>
      </c>
      <c r="E2340" t="s">
        <v>83</v>
      </c>
      <c r="F2340">
        <v>10.312373490097174</v>
      </c>
      <c r="G2340" t="s">
        <v>57</v>
      </c>
      <c r="H2340" t="s">
        <v>84</v>
      </c>
      <c r="I2340" t="s">
        <v>84</v>
      </c>
      <c r="J2340" t="s">
        <v>84</v>
      </c>
      <c r="K2340" t="s">
        <v>84</v>
      </c>
      <c r="L2340" t="s">
        <v>84</v>
      </c>
      <c r="M2340" t="s">
        <v>84</v>
      </c>
      <c r="N2340" t="s">
        <v>84</v>
      </c>
      <c r="O2340" t="s">
        <v>84</v>
      </c>
      <c r="P2340" t="s">
        <v>84</v>
      </c>
      <c r="Q2340" t="s">
        <v>84</v>
      </c>
      <c r="R2340" t="s">
        <v>84</v>
      </c>
      <c r="S2340" t="s">
        <v>84</v>
      </c>
      <c r="T2340" t="s">
        <v>84</v>
      </c>
      <c r="U2340" t="s">
        <v>84</v>
      </c>
      <c r="V2340" t="s">
        <v>84</v>
      </c>
      <c r="W2340" t="s">
        <v>84</v>
      </c>
      <c r="X2340" t="s">
        <v>84</v>
      </c>
    </row>
    <row r="2341" spans="1:24" hidden="1" x14ac:dyDescent="0.3">
      <c r="A2341">
        <v>1.2518906793779034</v>
      </c>
      <c r="B2341">
        <v>0</v>
      </c>
      <c r="C2341" t="s">
        <v>86</v>
      </c>
      <c r="D2341">
        <v>0.3</v>
      </c>
      <c r="E2341" t="s">
        <v>83</v>
      </c>
      <c r="F2341">
        <v>-20.276973866273742</v>
      </c>
      <c r="G2341" t="s">
        <v>57</v>
      </c>
      <c r="H2341" t="s">
        <v>84</v>
      </c>
      <c r="I2341" t="s">
        <v>84</v>
      </c>
      <c r="J2341" t="s">
        <v>84</v>
      </c>
      <c r="K2341" t="s">
        <v>84</v>
      </c>
      <c r="L2341" t="s">
        <v>84</v>
      </c>
      <c r="M2341" t="s">
        <v>84</v>
      </c>
      <c r="N2341" t="s">
        <v>84</v>
      </c>
      <c r="O2341" t="s">
        <v>84</v>
      </c>
      <c r="P2341" t="s">
        <v>84</v>
      </c>
      <c r="Q2341" t="s">
        <v>84</v>
      </c>
      <c r="R2341" t="s">
        <v>84</v>
      </c>
      <c r="S2341" t="s">
        <v>84</v>
      </c>
      <c r="T2341" t="s">
        <v>84</v>
      </c>
      <c r="U2341" t="s">
        <v>84</v>
      </c>
      <c r="V2341" t="s">
        <v>84</v>
      </c>
      <c r="W2341" t="s">
        <v>84</v>
      </c>
      <c r="X2341" t="s">
        <v>84</v>
      </c>
    </row>
    <row r="2342" spans="1:24" hidden="1" x14ac:dyDescent="0.3">
      <c r="A2342">
        <v>1.6412563825000355</v>
      </c>
      <c r="B2342">
        <v>0</v>
      </c>
      <c r="C2342" t="s">
        <v>86</v>
      </c>
      <c r="D2342">
        <v>0.3</v>
      </c>
      <c r="E2342" t="s">
        <v>83</v>
      </c>
      <c r="F2342">
        <v>4.5186513723514903</v>
      </c>
      <c r="G2342" t="s">
        <v>57</v>
      </c>
      <c r="H2342" t="s">
        <v>84</v>
      </c>
      <c r="I2342" t="s">
        <v>84</v>
      </c>
      <c r="J2342" t="s">
        <v>84</v>
      </c>
      <c r="K2342" t="s">
        <v>84</v>
      </c>
      <c r="L2342" t="s">
        <v>84</v>
      </c>
      <c r="M2342" t="s">
        <v>84</v>
      </c>
      <c r="N2342" t="s">
        <v>84</v>
      </c>
      <c r="O2342" t="s">
        <v>84</v>
      </c>
      <c r="P2342" t="s">
        <v>84</v>
      </c>
      <c r="Q2342" t="s">
        <v>84</v>
      </c>
      <c r="R2342" t="s">
        <v>84</v>
      </c>
      <c r="S2342" t="s">
        <v>84</v>
      </c>
      <c r="T2342" t="s">
        <v>84</v>
      </c>
      <c r="U2342" t="s">
        <v>84</v>
      </c>
      <c r="V2342" t="s">
        <v>84</v>
      </c>
      <c r="W2342" t="s">
        <v>84</v>
      </c>
      <c r="X2342" t="s">
        <v>84</v>
      </c>
    </row>
    <row r="2343" spans="1:24" hidden="1" x14ac:dyDescent="0.3">
      <c r="A2343">
        <v>1.2088690570550409</v>
      </c>
      <c r="B2343">
        <v>0</v>
      </c>
      <c r="C2343" t="s">
        <v>86</v>
      </c>
      <c r="D2343">
        <v>0.3</v>
      </c>
      <c r="E2343" t="s">
        <v>83</v>
      </c>
      <c r="F2343">
        <v>-23.016681076543279</v>
      </c>
      <c r="G2343" t="s">
        <v>57</v>
      </c>
      <c r="H2343" t="s">
        <v>84</v>
      </c>
      <c r="I2343" t="s">
        <v>84</v>
      </c>
      <c r="J2343" t="s">
        <v>84</v>
      </c>
      <c r="K2343" t="s">
        <v>84</v>
      </c>
      <c r="L2343" t="s">
        <v>84</v>
      </c>
      <c r="M2343" t="s">
        <v>84</v>
      </c>
      <c r="N2343" t="s">
        <v>84</v>
      </c>
      <c r="O2343" t="s">
        <v>84</v>
      </c>
      <c r="P2343" t="s">
        <v>84</v>
      </c>
      <c r="Q2343" t="s">
        <v>84</v>
      </c>
      <c r="R2343" t="s">
        <v>84</v>
      </c>
      <c r="S2343" t="s">
        <v>84</v>
      </c>
      <c r="T2343" t="s">
        <v>84</v>
      </c>
      <c r="U2343" t="s">
        <v>84</v>
      </c>
      <c r="V2343" t="s">
        <v>84</v>
      </c>
      <c r="W2343" t="s">
        <v>84</v>
      </c>
      <c r="X2343" t="s">
        <v>84</v>
      </c>
    </row>
    <row r="2344" spans="1:24" hidden="1" x14ac:dyDescent="0.3">
      <c r="A2344">
        <v>2.1461992021669225</v>
      </c>
      <c r="B2344">
        <v>0</v>
      </c>
      <c r="C2344" t="s">
        <v>86</v>
      </c>
      <c r="D2344">
        <v>0.3</v>
      </c>
      <c r="E2344" t="s">
        <v>83</v>
      </c>
      <c r="F2344">
        <v>36.674469984520314</v>
      </c>
      <c r="G2344" t="s">
        <v>57</v>
      </c>
      <c r="H2344" t="s">
        <v>84</v>
      </c>
      <c r="I2344" t="s">
        <v>84</v>
      </c>
      <c r="J2344" t="s">
        <v>84</v>
      </c>
      <c r="K2344" t="s">
        <v>84</v>
      </c>
      <c r="L2344" t="s">
        <v>84</v>
      </c>
      <c r="M2344" t="s">
        <v>84</v>
      </c>
      <c r="N2344" t="s">
        <v>84</v>
      </c>
      <c r="O2344" t="s">
        <v>84</v>
      </c>
      <c r="P2344" t="s">
        <v>84</v>
      </c>
      <c r="Q2344" t="s">
        <v>84</v>
      </c>
      <c r="R2344" t="s">
        <v>84</v>
      </c>
      <c r="S2344" t="s">
        <v>84</v>
      </c>
      <c r="T2344" t="s">
        <v>84</v>
      </c>
      <c r="U2344" t="s">
        <v>84</v>
      </c>
      <c r="V2344" t="s">
        <v>84</v>
      </c>
      <c r="W2344" t="s">
        <v>84</v>
      </c>
      <c r="X2344" t="s">
        <v>84</v>
      </c>
    </row>
    <row r="2345" spans="1:24" hidden="1" x14ac:dyDescent="0.3">
      <c r="A2345">
        <v>0.86627333638216675</v>
      </c>
      <c r="B2345">
        <v>0</v>
      </c>
      <c r="C2345" t="s">
        <v>86</v>
      </c>
      <c r="D2345">
        <v>0.3</v>
      </c>
      <c r="E2345" t="s">
        <v>83</v>
      </c>
      <c r="F2345">
        <v>-44.83389566438472</v>
      </c>
      <c r="G2345" t="s">
        <v>57</v>
      </c>
      <c r="H2345" t="s">
        <v>84</v>
      </c>
      <c r="I2345" t="s">
        <v>84</v>
      </c>
      <c r="J2345" t="s">
        <v>84</v>
      </c>
      <c r="K2345" t="s">
        <v>84</v>
      </c>
      <c r="L2345" t="s">
        <v>84</v>
      </c>
      <c r="M2345" t="s">
        <v>84</v>
      </c>
      <c r="N2345" t="s">
        <v>84</v>
      </c>
      <c r="O2345" t="s">
        <v>84</v>
      </c>
      <c r="P2345" t="s">
        <v>84</v>
      </c>
      <c r="Q2345" t="s">
        <v>84</v>
      </c>
      <c r="R2345" t="s">
        <v>84</v>
      </c>
      <c r="S2345" t="s">
        <v>84</v>
      </c>
      <c r="T2345" t="s">
        <v>84</v>
      </c>
      <c r="U2345" t="s">
        <v>84</v>
      </c>
      <c r="V2345" t="s">
        <v>84</v>
      </c>
      <c r="W2345" t="s">
        <v>84</v>
      </c>
      <c r="X2345" t="s">
        <v>84</v>
      </c>
    </row>
    <row r="2346" spans="1:24" hidden="1" x14ac:dyDescent="0.3">
      <c r="A2346">
        <v>1.4470553434447275</v>
      </c>
      <c r="B2346">
        <v>0</v>
      </c>
      <c r="C2346" t="s">
        <v>86</v>
      </c>
      <c r="D2346">
        <v>0.3</v>
      </c>
      <c r="E2346" t="s">
        <v>83</v>
      </c>
      <c r="F2346">
        <v>-7.8484784152883211</v>
      </c>
      <c r="G2346" t="s">
        <v>57</v>
      </c>
      <c r="H2346" t="s">
        <v>84</v>
      </c>
      <c r="I2346" t="s">
        <v>84</v>
      </c>
      <c r="J2346" t="s">
        <v>84</v>
      </c>
      <c r="K2346" t="s">
        <v>84</v>
      </c>
      <c r="L2346" t="s">
        <v>84</v>
      </c>
      <c r="M2346" t="s">
        <v>84</v>
      </c>
      <c r="N2346" t="s">
        <v>84</v>
      </c>
      <c r="O2346" t="s">
        <v>84</v>
      </c>
      <c r="P2346" t="s">
        <v>84</v>
      </c>
      <c r="Q2346" t="s">
        <v>84</v>
      </c>
      <c r="R2346" t="s">
        <v>84</v>
      </c>
      <c r="S2346" t="s">
        <v>84</v>
      </c>
      <c r="T2346" t="s">
        <v>84</v>
      </c>
      <c r="U2346" t="s">
        <v>84</v>
      </c>
      <c r="V2346" t="s">
        <v>84</v>
      </c>
      <c r="W2346" t="s">
        <v>84</v>
      </c>
      <c r="X2346" t="s">
        <v>84</v>
      </c>
    </row>
    <row r="2347" spans="1:24" hidden="1" x14ac:dyDescent="0.3">
      <c r="A2347">
        <v>1.362084009469982</v>
      </c>
      <c r="B2347">
        <v>0</v>
      </c>
      <c r="C2347" t="s">
        <v>86</v>
      </c>
      <c r="D2347">
        <v>0.3</v>
      </c>
      <c r="E2347" t="s">
        <v>83</v>
      </c>
      <c r="F2347">
        <v>-13.259631314399673</v>
      </c>
      <c r="G2347" t="s">
        <v>57</v>
      </c>
      <c r="H2347" t="s">
        <v>84</v>
      </c>
      <c r="I2347" t="s">
        <v>84</v>
      </c>
      <c r="J2347" t="s">
        <v>84</v>
      </c>
      <c r="K2347" t="s">
        <v>84</v>
      </c>
      <c r="L2347" t="s">
        <v>84</v>
      </c>
      <c r="M2347" t="s">
        <v>84</v>
      </c>
      <c r="N2347" t="s">
        <v>84</v>
      </c>
      <c r="O2347" t="s">
        <v>84</v>
      </c>
      <c r="P2347" t="s">
        <v>84</v>
      </c>
      <c r="Q2347" t="s">
        <v>84</v>
      </c>
      <c r="R2347" t="s">
        <v>84</v>
      </c>
      <c r="S2347" t="s">
        <v>84</v>
      </c>
      <c r="T2347" t="s">
        <v>84</v>
      </c>
      <c r="U2347" t="s">
        <v>84</v>
      </c>
      <c r="V2347" t="s">
        <v>84</v>
      </c>
      <c r="W2347" t="s">
        <v>84</v>
      </c>
      <c r="X2347" t="s">
        <v>84</v>
      </c>
    </row>
    <row r="2348" spans="1:24" hidden="1" x14ac:dyDescent="0.3">
      <c r="A2348">
        <v>1.6461981273130308</v>
      </c>
      <c r="B2348">
        <v>0</v>
      </c>
      <c r="C2348" t="s">
        <v>86</v>
      </c>
      <c r="D2348">
        <v>0.3</v>
      </c>
      <c r="E2348" t="s">
        <v>83</v>
      </c>
      <c r="F2348">
        <v>4.8333520545775208</v>
      </c>
      <c r="G2348" t="s">
        <v>57</v>
      </c>
      <c r="H2348" t="s">
        <v>84</v>
      </c>
      <c r="I2348" t="s">
        <v>84</v>
      </c>
      <c r="J2348" t="s">
        <v>84</v>
      </c>
      <c r="K2348" t="s">
        <v>84</v>
      </c>
      <c r="L2348" t="s">
        <v>84</v>
      </c>
      <c r="M2348" t="s">
        <v>84</v>
      </c>
      <c r="N2348" t="s">
        <v>84</v>
      </c>
      <c r="O2348" t="s">
        <v>84</v>
      </c>
      <c r="P2348" t="s">
        <v>84</v>
      </c>
      <c r="Q2348" t="s">
        <v>84</v>
      </c>
      <c r="R2348" t="s">
        <v>84</v>
      </c>
      <c r="S2348" t="s">
        <v>84</v>
      </c>
      <c r="T2348" t="s">
        <v>84</v>
      </c>
      <c r="U2348" t="s">
        <v>84</v>
      </c>
      <c r="V2348" t="s">
        <v>84</v>
      </c>
      <c r="W2348" t="s">
        <v>84</v>
      </c>
      <c r="X2348" t="s">
        <v>84</v>
      </c>
    </row>
    <row r="2349" spans="1:24" hidden="1" x14ac:dyDescent="0.3">
      <c r="A2349">
        <v>1.5704275534980623</v>
      </c>
      <c r="B2349">
        <v>0</v>
      </c>
      <c r="C2349" t="s">
        <v>86</v>
      </c>
      <c r="D2349">
        <v>0.3</v>
      </c>
      <c r="E2349" t="s">
        <v>83</v>
      </c>
      <c r="F2349">
        <v>8.1228744865478302E-3</v>
      </c>
      <c r="G2349" t="s">
        <v>57</v>
      </c>
      <c r="H2349" t="s">
        <v>84</v>
      </c>
      <c r="I2349" t="s">
        <v>84</v>
      </c>
      <c r="J2349" t="s">
        <v>84</v>
      </c>
      <c r="K2349" t="s">
        <v>84</v>
      </c>
      <c r="L2349" t="s">
        <v>84</v>
      </c>
      <c r="M2349" t="s">
        <v>84</v>
      </c>
      <c r="N2349" t="s">
        <v>84</v>
      </c>
      <c r="O2349" t="s">
        <v>84</v>
      </c>
      <c r="P2349" t="s">
        <v>84</v>
      </c>
      <c r="Q2349" t="s">
        <v>84</v>
      </c>
      <c r="R2349" t="s">
        <v>84</v>
      </c>
      <c r="S2349" t="s">
        <v>84</v>
      </c>
      <c r="T2349" t="s">
        <v>84</v>
      </c>
      <c r="U2349" t="s">
        <v>84</v>
      </c>
      <c r="V2349" t="s">
        <v>84</v>
      </c>
      <c r="W2349" t="s">
        <v>84</v>
      </c>
      <c r="X2349" t="s">
        <v>84</v>
      </c>
    </row>
    <row r="2350" spans="1:24" hidden="1" x14ac:dyDescent="0.3">
      <c r="A2350">
        <v>0.48252543958232508</v>
      </c>
      <c r="B2350">
        <v>0</v>
      </c>
      <c r="C2350" t="s">
        <v>86</v>
      </c>
      <c r="D2350">
        <v>0.3</v>
      </c>
      <c r="E2350" t="s">
        <v>83</v>
      </c>
      <c r="F2350">
        <v>-69.271767204844608</v>
      </c>
      <c r="G2350" t="s">
        <v>57</v>
      </c>
      <c r="H2350" t="s">
        <v>84</v>
      </c>
      <c r="I2350" t="s">
        <v>84</v>
      </c>
      <c r="J2350" t="s">
        <v>84</v>
      </c>
      <c r="K2350" t="s">
        <v>84</v>
      </c>
      <c r="L2350" t="s">
        <v>84</v>
      </c>
      <c r="M2350" t="s">
        <v>84</v>
      </c>
      <c r="N2350" t="s">
        <v>84</v>
      </c>
      <c r="O2350" t="s">
        <v>84</v>
      </c>
      <c r="P2350" t="s">
        <v>84</v>
      </c>
      <c r="Q2350" t="s">
        <v>84</v>
      </c>
      <c r="R2350" t="s">
        <v>84</v>
      </c>
      <c r="S2350" t="s">
        <v>84</v>
      </c>
      <c r="T2350" t="s">
        <v>84</v>
      </c>
      <c r="U2350" t="s">
        <v>84</v>
      </c>
      <c r="V2350" t="s">
        <v>84</v>
      </c>
      <c r="W2350" t="s">
        <v>84</v>
      </c>
      <c r="X2350" t="s">
        <v>84</v>
      </c>
    </row>
    <row r="2351" spans="1:24" hidden="1" x14ac:dyDescent="0.3">
      <c r="A2351">
        <v>0.93081637407407525</v>
      </c>
      <c r="B2351">
        <v>0</v>
      </c>
      <c r="C2351" t="s">
        <v>82</v>
      </c>
      <c r="D2351">
        <v>0.1</v>
      </c>
      <c r="E2351" t="s">
        <v>87</v>
      </c>
      <c r="F2351">
        <v>-40.723659550781683</v>
      </c>
      <c r="G2351" t="s">
        <v>57</v>
      </c>
      <c r="H2351" t="s">
        <v>84</v>
      </c>
      <c r="I2351" t="s">
        <v>84</v>
      </c>
      <c r="J2351" t="s">
        <v>84</v>
      </c>
      <c r="K2351" t="s">
        <v>84</v>
      </c>
      <c r="L2351" t="s">
        <v>84</v>
      </c>
      <c r="M2351" t="s">
        <v>84</v>
      </c>
      <c r="N2351" t="s">
        <v>84</v>
      </c>
      <c r="O2351" t="s">
        <v>84</v>
      </c>
      <c r="P2351" t="s">
        <v>84</v>
      </c>
      <c r="Q2351" t="s">
        <v>84</v>
      </c>
      <c r="R2351" t="s">
        <v>84</v>
      </c>
      <c r="S2351" t="s">
        <v>84</v>
      </c>
      <c r="T2351" t="s">
        <v>84</v>
      </c>
      <c r="U2351" t="s">
        <v>84</v>
      </c>
      <c r="V2351" t="s">
        <v>84</v>
      </c>
      <c r="W2351" t="s">
        <v>84</v>
      </c>
      <c r="X2351" t="s">
        <v>84</v>
      </c>
    </row>
    <row r="2352" spans="1:24" hidden="1" x14ac:dyDescent="0.3">
      <c r="A2352">
        <v>0.76158788078107131</v>
      </c>
      <c r="B2352">
        <v>0</v>
      </c>
      <c r="C2352" t="s">
        <v>82</v>
      </c>
      <c r="D2352">
        <v>0.1</v>
      </c>
      <c r="E2352" t="s">
        <v>87</v>
      </c>
      <c r="F2352">
        <v>-51.500485207853828</v>
      </c>
      <c r="G2352" t="s">
        <v>57</v>
      </c>
      <c r="H2352" t="s">
        <v>84</v>
      </c>
      <c r="I2352" t="s">
        <v>84</v>
      </c>
      <c r="J2352" t="s">
        <v>84</v>
      </c>
      <c r="K2352" t="s">
        <v>84</v>
      </c>
      <c r="L2352" t="s">
        <v>84</v>
      </c>
      <c r="M2352" t="s">
        <v>84</v>
      </c>
      <c r="N2352" t="s">
        <v>84</v>
      </c>
      <c r="O2352" t="s">
        <v>84</v>
      </c>
      <c r="P2352" t="s">
        <v>84</v>
      </c>
      <c r="Q2352" t="s">
        <v>84</v>
      </c>
      <c r="R2352" t="s">
        <v>84</v>
      </c>
      <c r="S2352" t="s">
        <v>84</v>
      </c>
      <c r="T2352" t="s">
        <v>84</v>
      </c>
      <c r="U2352" t="s">
        <v>84</v>
      </c>
      <c r="V2352" t="s">
        <v>84</v>
      </c>
      <c r="W2352" t="s">
        <v>84</v>
      </c>
      <c r="X2352" t="s">
        <v>84</v>
      </c>
    </row>
    <row r="2353" spans="1:24" hidden="1" x14ac:dyDescent="0.3">
      <c r="A2353">
        <v>0.99030732439452962</v>
      </c>
      <c r="B2353">
        <v>0</v>
      </c>
      <c r="C2353" t="s">
        <v>82</v>
      </c>
      <c r="D2353">
        <v>0.1</v>
      </c>
      <c r="E2353" t="s">
        <v>87</v>
      </c>
      <c r="F2353">
        <v>-36.935150965132166</v>
      </c>
      <c r="G2353" t="s">
        <v>57</v>
      </c>
      <c r="H2353" t="s">
        <v>84</v>
      </c>
      <c r="I2353" t="s">
        <v>84</v>
      </c>
      <c r="J2353" t="s">
        <v>84</v>
      </c>
      <c r="K2353" t="s">
        <v>84</v>
      </c>
      <c r="L2353" t="s">
        <v>84</v>
      </c>
      <c r="M2353" t="s">
        <v>84</v>
      </c>
      <c r="N2353" t="s">
        <v>84</v>
      </c>
      <c r="O2353" t="s">
        <v>84</v>
      </c>
      <c r="P2353" t="s">
        <v>84</v>
      </c>
      <c r="Q2353" t="s">
        <v>84</v>
      </c>
      <c r="R2353" t="s">
        <v>84</v>
      </c>
      <c r="S2353" t="s">
        <v>84</v>
      </c>
      <c r="T2353" t="s">
        <v>84</v>
      </c>
      <c r="U2353" t="s">
        <v>84</v>
      </c>
      <c r="V2353" t="s">
        <v>84</v>
      </c>
      <c r="W2353" t="s">
        <v>84</v>
      </c>
      <c r="X2353" t="s">
        <v>84</v>
      </c>
    </row>
    <row r="2354" spans="1:24" hidden="1" x14ac:dyDescent="0.3">
      <c r="A2354">
        <v>1.4650831925446677</v>
      </c>
      <c r="B2354">
        <v>0</v>
      </c>
      <c r="C2354" t="s">
        <v>82</v>
      </c>
      <c r="D2354">
        <v>0.1</v>
      </c>
      <c r="E2354" t="s">
        <v>87</v>
      </c>
      <c r="F2354">
        <v>-6.7004271448342578</v>
      </c>
      <c r="G2354" t="s">
        <v>57</v>
      </c>
      <c r="H2354" t="s">
        <v>84</v>
      </c>
      <c r="I2354" t="s">
        <v>84</v>
      </c>
      <c r="J2354" t="s">
        <v>84</v>
      </c>
      <c r="K2354" t="s">
        <v>84</v>
      </c>
      <c r="L2354" t="s">
        <v>84</v>
      </c>
      <c r="M2354" t="s">
        <v>84</v>
      </c>
      <c r="N2354" t="s">
        <v>84</v>
      </c>
      <c r="O2354" t="s">
        <v>84</v>
      </c>
      <c r="P2354" t="s">
        <v>84</v>
      </c>
      <c r="Q2354" t="s">
        <v>84</v>
      </c>
      <c r="R2354" t="s">
        <v>84</v>
      </c>
      <c r="S2354" t="s">
        <v>84</v>
      </c>
      <c r="T2354" t="s">
        <v>84</v>
      </c>
      <c r="U2354" t="s">
        <v>84</v>
      </c>
      <c r="V2354" t="s">
        <v>84</v>
      </c>
      <c r="W2354" t="s">
        <v>84</v>
      </c>
      <c r="X2354" t="s">
        <v>84</v>
      </c>
    </row>
    <row r="2355" spans="1:24" hidden="1" x14ac:dyDescent="0.3">
      <c r="A2355">
        <v>1.0613205945819946</v>
      </c>
      <c r="B2355">
        <v>0</v>
      </c>
      <c r="C2355" t="s">
        <v>82</v>
      </c>
      <c r="D2355">
        <v>0.1</v>
      </c>
      <c r="E2355" t="s">
        <v>87</v>
      </c>
      <c r="F2355">
        <v>-32.412876865440069</v>
      </c>
      <c r="G2355" t="s">
        <v>57</v>
      </c>
      <c r="H2355" t="s">
        <v>84</v>
      </c>
      <c r="I2355" t="s">
        <v>84</v>
      </c>
      <c r="J2355" t="s">
        <v>84</v>
      </c>
      <c r="K2355" t="s">
        <v>84</v>
      </c>
      <c r="L2355" t="s">
        <v>84</v>
      </c>
      <c r="M2355" t="s">
        <v>84</v>
      </c>
      <c r="N2355" t="s">
        <v>84</v>
      </c>
      <c r="O2355" t="s">
        <v>84</v>
      </c>
      <c r="P2355" t="s">
        <v>84</v>
      </c>
      <c r="Q2355" t="s">
        <v>84</v>
      </c>
      <c r="R2355" t="s">
        <v>84</v>
      </c>
      <c r="S2355" t="s">
        <v>84</v>
      </c>
      <c r="T2355" t="s">
        <v>84</v>
      </c>
      <c r="U2355" t="s">
        <v>84</v>
      </c>
      <c r="V2355" t="s">
        <v>84</v>
      </c>
      <c r="W2355" t="s">
        <v>84</v>
      </c>
      <c r="X2355" t="s">
        <v>84</v>
      </c>
    </row>
    <row r="2356" spans="1:24" hidden="1" x14ac:dyDescent="0.3">
      <c r="A2356">
        <v>0.56193779511469022</v>
      </c>
      <c r="B2356">
        <v>0</v>
      </c>
      <c r="C2356" t="s">
        <v>82</v>
      </c>
      <c r="D2356">
        <v>0.1</v>
      </c>
      <c r="E2356" t="s">
        <v>87</v>
      </c>
      <c r="F2356">
        <v>-64.21462172102845</v>
      </c>
      <c r="G2356" t="s">
        <v>57</v>
      </c>
      <c r="H2356" t="s">
        <v>84</v>
      </c>
      <c r="I2356" t="s">
        <v>84</v>
      </c>
      <c r="J2356" t="s">
        <v>84</v>
      </c>
      <c r="K2356" t="s">
        <v>84</v>
      </c>
      <c r="L2356" t="s">
        <v>84</v>
      </c>
      <c r="M2356" t="s">
        <v>84</v>
      </c>
      <c r="N2356" t="s">
        <v>84</v>
      </c>
      <c r="O2356" t="s">
        <v>84</v>
      </c>
      <c r="P2356" t="s">
        <v>84</v>
      </c>
      <c r="Q2356" t="s">
        <v>84</v>
      </c>
      <c r="R2356" t="s">
        <v>84</v>
      </c>
      <c r="S2356" t="s">
        <v>84</v>
      </c>
      <c r="T2356" t="s">
        <v>84</v>
      </c>
      <c r="U2356" t="s">
        <v>84</v>
      </c>
      <c r="V2356" t="s">
        <v>84</v>
      </c>
      <c r="W2356" t="s">
        <v>84</v>
      </c>
      <c r="X2356" t="s">
        <v>84</v>
      </c>
    </row>
    <row r="2357" spans="1:24" hidden="1" x14ac:dyDescent="0.3">
      <c r="A2357">
        <v>0.59793062691968302</v>
      </c>
      <c r="B2357">
        <v>0</v>
      </c>
      <c r="C2357" t="s">
        <v>82</v>
      </c>
      <c r="D2357">
        <v>0.1</v>
      </c>
      <c r="E2357" t="s">
        <v>87</v>
      </c>
      <c r="F2357">
        <v>-61.92252264410093</v>
      </c>
      <c r="G2357" t="s">
        <v>57</v>
      </c>
      <c r="H2357" t="s">
        <v>84</v>
      </c>
      <c r="I2357" t="s">
        <v>84</v>
      </c>
      <c r="J2357" t="s">
        <v>84</v>
      </c>
      <c r="K2357" t="s">
        <v>84</v>
      </c>
      <c r="L2357" t="s">
        <v>84</v>
      </c>
      <c r="M2357" t="s">
        <v>84</v>
      </c>
      <c r="N2357" t="s">
        <v>84</v>
      </c>
      <c r="O2357" t="s">
        <v>84</v>
      </c>
      <c r="P2357" t="s">
        <v>84</v>
      </c>
      <c r="Q2357" t="s">
        <v>84</v>
      </c>
      <c r="R2357" t="s">
        <v>84</v>
      </c>
      <c r="S2357" t="s">
        <v>84</v>
      </c>
      <c r="T2357" t="s">
        <v>84</v>
      </c>
      <c r="U2357" t="s">
        <v>84</v>
      </c>
      <c r="V2357" t="s">
        <v>84</v>
      </c>
      <c r="W2357" t="s">
        <v>84</v>
      </c>
      <c r="X2357" t="s">
        <v>84</v>
      </c>
    </row>
    <row r="2358" spans="1:24" hidden="1" x14ac:dyDescent="0.3">
      <c r="A2358">
        <v>0.75405304679337382</v>
      </c>
      <c r="B2358">
        <v>0</v>
      </c>
      <c r="C2358" t="s">
        <v>82</v>
      </c>
      <c r="D2358">
        <v>0.1</v>
      </c>
      <c r="E2358" t="s">
        <v>87</v>
      </c>
      <c r="F2358">
        <v>-51.980319251520491</v>
      </c>
      <c r="G2358" t="s">
        <v>57</v>
      </c>
      <c r="H2358" t="s">
        <v>84</v>
      </c>
      <c r="I2358" t="s">
        <v>84</v>
      </c>
      <c r="J2358" t="s">
        <v>84</v>
      </c>
      <c r="K2358" t="s">
        <v>84</v>
      </c>
      <c r="L2358" t="s">
        <v>84</v>
      </c>
      <c r="M2358" t="s">
        <v>84</v>
      </c>
      <c r="N2358" t="s">
        <v>84</v>
      </c>
      <c r="O2358" t="s">
        <v>84</v>
      </c>
      <c r="P2358" t="s">
        <v>84</v>
      </c>
      <c r="Q2358" t="s">
        <v>84</v>
      </c>
      <c r="R2358" t="s">
        <v>84</v>
      </c>
      <c r="S2358" t="s">
        <v>84</v>
      </c>
      <c r="T2358" t="s">
        <v>84</v>
      </c>
      <c r="U2358" t="s">
        <v>84</v>
      </c>
      <c r="V2358" t="s">
        <v>84</v>
      </c>
      <c r="W2358" t="s">
        <v>84</v>
      </c>
      <c r="X2358" t="s">
        <v>84</v>
      </c>
    </row>
    <row r="2359" spans="1:24" hidden="1" x14ac:dyDescent="0.3">
      <c r="A2359">
        <v>0.8191289735325239</v>
      </c>
      <c r="B2359">
        <v>0</v>
      </c>
      <c r="C2359" t="s">
        <v>82</v>
      </c>
      <c r="D2359">
        <v>0.1</v>
      </c>
      <c r="E2359" t="s">
        <v>87</v>
      </c>
      <c r="F2359">
        <v>-47.836147644875254</v>
      </c>
      <c r="G2359" t="s">
        <v>57</v>
      </c>
      <c r="H2359" t="s">
        <v>84</v>
      </c>
      <c r="I2359" t="s">
        <v>84</v>
      </c>
      <c r="J2359" t="s">
        <v>84</v>
      </c>
      <c r="K2359" t="s">
        <v>84</v>
      </c>
      <c r="L2359" t="s">
        <v>84</v>
      </c>
      <c r="M2359" t="s">
        <v>84</v>
      </c>
      <c r="N2359" t="s">
        <v>84</v>
      </c>
      <c r="O2359" t="s">
        <v>84</v>
      </c>
      <c r="P2359" t="s">
        <v>84</v>
      </c>
      <c r="Q2359" t="s">
        <v>84</v>
      </c>
      <c r="R2359" t="s">
        <v>84</v>
      </c>
      <c r="S2359" t="s">
        <v>84</v>
      </c>
      <c r="T2359" t="s">
        <v>84</v>
      </c>
      <c r="U2359" t="s">
        <v>84</v>
      </c>
      <c r="V2359" t="s">
        <v>84</v>
      </c>
      <c r="W2359" t="s">
        <v>84</v>
      </c>
      <c r="X2359" t="s">
        <v>84</v>
      </c>
    </row>
    <row r="2360" spans="1:24" hidden="1" x14ac:dyDescent="0.3">
      <c r="A2360">
        <v>0.97023420765804413</v>
      </c>
      <c r="B2360">
        <v>0</v>
      </c>
      <c r="C2360" t="s">
        <v>82</v>
      </c>
      <c r="D2360">
        <v>0.1</v>
      </c>
      <c r="E2360" t="s">
        <v>87</v>
      </c>
      <c r="F2360">
        <v>-38.213449171620447</v>
      </c>
      <c r="G2360" t="s">
        <v>57</v>
      </c>
      <c r="H2360" t="s">
        <v>84</v>
      </c>
      <c r="I2360" t="s">
        <v>84</v>
      </c>
      <c r="J2360" t="s">
        <v>84</v>
      </c>
      <c r="K2360" t="s">
        <v>84</v>
      </c>
      <c r="L2360" t="s">
        <v>84</v>
      </c>
      <c r="M2360" t="s">
        <v>84</v>
      </c>
      <c r="N2360" t="s">
        <v>84</v>
      </c>
      <c r="O2360" t="s">
        <v>84</v>
      </c>
      <c r="P2360" t="s">
        <v>84</v>
      </c>
      <c r="Q2360" t="s">
        <v>84</v>
      </c>
      <c r="R2360" t="s">
        <v>84</v>
      </c>
      <c r="S2360" t="s">
        <v>84</v>
      </c>
      <c r="T2360" t="s">
        <v>84</v>
      </c>
      <c r="U2360" t="s">
        <v>84</v>
      </c>
      <c r="V2360" t="s">
        <v>84</v>
      </c>
      <c r="W2360" t="s">
        <v>84</v>
      </c>
      <c r="X2360" t="s">
        <v>84</v>
      </c>
    </row>
    <row r="2361" spans="1:24" hidden="1" x14ac:dyDescent="0.3">
      <c r="A2361">
        <v>0.99314646581745003</v>
      </c>
      <c r="B2361">
        <v>0</v>
      </c>
      <c r="C2361" t="s">
        <v>82</v>
      </c>
      <c r="D2361">
        <v>0.1</v>
      </c>
      <c r="E2361" t="s">
        <v>87</v>
      </c>
      <c r="F2361">
        <v>-36.754348480070689</v>
      </c>
      <c r="G2361" t="s">
        <v>57</v>
      </c>
      <c r="H2361" t="s">
        <v>84</v>
      </c>
      <c r="I2361" t="s">
        <v>84</v>
      </c>
      <c r="J2361" t="s">
        <v>84</v>
      </c>
      <c r="K2361" t="s">
        <v>84</v>
      </c>
      <c r="L2361" t="s">
        <v>84</v>
      </c>
      <c r="M2361" t="s">
        <v>84</v>
      </c>
      <c r="N2361" t="s">
        <v>84</v>
      </c>
      <c r="O2361" t="s">
        <v>84</v>
      </c>
      <c r="P2361" t="s">
        <v>84</v>
      </c>
      <c r="Q2361" t="s">
        <v>84</v>
      </c>
      <c r="R2361" t="s">
        <v>84</v>
      </c>
      <c r="S2361" t="s">
        <v>84</v>
      </c>
      <c r="T2361" t="s">
        <v>84</v>
      </c>
      <c r="U2361" t="s">
        <v>84</v>
      </c>
      <c r="V2361" t="s">
        <v>84</v>
      </c>
      <c r="W2361" t="s">
        <v>84</v>
      </c>
      <c r="X2361" t="s">
        <v>84</v>
      </c>
    </row>
    <row r="2362" spans="1:24" hidden="1" x14ac:dyDescent="0.3">
      <c r="A2362">
        <v>0.72156681740564255</v>
      </c>
      <c r="B2362">
        <v>0</v>
      </c>
      <c r="C2362" t="s">
        <v>82</v>
      </c>
      <c r="D2362">
        <v>0.1</v>
      </c>
      <c r="E2362" t="s">
        <v>87</v>
      </c>
      <c r="F2362">
        <v>-54.049110526291635</v>
      </c>
      <c r="G2362" t="s">
        <v>57</v>
      </c>
      <c r="H2362" t="s">
        <v>84</v>
      </c>
      <c r="I2362" t="s">
        <v>84</v>
      </c>
      <c r="J2362" t="s">
        <v>84</v>
      </c>
      <c r="K2362" t="s">
        <v>84</v>
      </c>
      <c r="L2362" t="s">
        <v>84</v>
      </c>
      <c r="M2362" t="s">
        <v>84</v>
      </c>
      <c r="N2362" t="s">
        <v>84</v>
      </c>
      <c r="O2362" t="s">
        <v>84</v>
      </c>
      <c r="P2362" t="s">
        <v>84</v>
      </c>
      <c r="Q2362" t="s">
        <v>84</v>
      </c>
      <c r="R2362" t="s">
        <v>84</v>
      </c>
      <c r="S2362" t="s">
        <v>84</v>
      </c>
      <c r="T2362" t="s">
        <v>84</v>
      </c>
      <c r="U2362" t="s">
        <v>84</v>
      </c>
      <c r="V2362" t="s">
        <v>84</v>
      </c>
      <c r="W2362" t="s">
        <v>84</v>
      </c>
      <c r="X2362" t="s">
        <v>84</v>
      </c>
    </row>
    <row r="2363" spans="1:24" hidden="1" x14ac:dyDescent="0.3">
      <c r="A2363">
        <v>0.66950254776160201</v>
      </c>
      <c r="B2363">
        <v>0</v>
      </c>
      <c r="C2363" t="s">
        <v>82</v>
      </c>
      <c r="D2363">
        <v>0.1</v>
      </c>
      <c r="E2363" t="s">
        <v>87</v>
      </c>
      <c r="F2363">
        <v>-57.364672498146732</v>
      </c>
      <c r="G2363" t="s">
        <v>57</v>
      </c>
      <c r="H2363" t="s">
        <v>84</v>
      </c>
      <c r="I2363" t="s">
        <v>84</v>
      </c>
      <c r="J2363" t="s">
        <v>84</v>
      </c>
      <c r="K2363" t="s">
        <v>84</v>
      </c>
      <c r="L2363" t="s">
        <v>84</v>
      </c>
      <c r="M2363" t="s">
        <v>84</v>
      </c>
      <c r="N2363" t="s">
        <v>84</v>
      </c>
      <c r="O2363" t="s">
        <v>84</v>
      </c>
      <c r="P2363" t="s">
        <v>84</v>
      </c>
      <c r="Q2363" t="s">
        <v>84</v>
      </c>
      <c r="R2363" t="s">
        <v>84</v>
      </c>
      <c r="S2363" t="s">
        <v>84</v>
      </c>
      <c r="T2363" t="s">
        <v>84</v>
      </c>
      <c r="U2363" t="s">
        <v>84</v>
      </c>
      <c r="V2363" t="s">
        <v>84</v>
      </c>
      <c r="W2363" t="s">
        <v>84</v>
      </c>
      <c r="X2363" t="s">
        <v>84</v>
      </c>
    </row>
    <row r="2364" spans="1:24" hidden="1" x14ac:dyDescent="0.3">
      <c r="A2364">
        <v>0.67519273363077603</v>
      </c>
      <c r="B2364">
        <v>0</v>
      </c>
      <c r="C2364" t="s">
        <v>82</v>
      </c>
      <c r="D2364">
        <v>0.1</v>
      </c>
      <c r="E2364" t="s">
        <v>87</v>
      </c>
      <c r="F2364">
        <v>-57.002309518513918</v>
      </c>
      <c r="G2364" t="s">
        <v>57</v>
      </c>
      <c r="H2364" t="s">
        <v>84</v>
      </c>
      <c r="I2364" t="s">
        <v>84</v>
      </c>
      <c r="J2364" t="s">
        <v>84</v>
      </c>
      <c r="K2364" t="s">
        <v>84</v>
      </c>
      <c r="L2364" t="s">
        <v>84</v>
      </c>
      <c r="M2364" t="s">
        <v>84</v>
      </c>
      <c r="N2364" t="s">
        <v>84</v>
      </c>
      <c r="O2364" t="s">
        <v>84</v>
      </c>
      <c r="P2364" t="s">
        <v>84</v>
      </c>
      <c r="Q2364" t="s">
        <v>84</v>
      </c>
      <c r="R2364" t="s">
        <v>84</v>
      </c>
      <c r="S2364" t="s">
        <v>84</v>
      </c>
      <c r="T2364" t="s">
        <v>84</v>
      </c>
      <c r="U2364" t="s">
        <v>84</v>
      </c>
      <c r="V2364" t="s">
        <v>84</v>
      </c>
      <c r="W2364" t="s">
        <v>84</v>
      </c>
      <c r="X2364" t="s">
        <v>84</v>
      </c>
    </row>
    <row r="2365" spans="1:24" hidden="1" x14ac:dyDescent="0.3">
      <c r="A2365">
        <v>0.65615996002212884</v>
      </c>
      <c r="B2365">
        <v>0</v>
      </c>
      <c r="C2365" t="s">
        <v>82</v>
      </c>
      <c r="D2365">
        <v>0.1</v>
      </c>
      <c r="E2365" t="s">
        <v>87</v>
      </c>
      <c r="F2365">
        <v>-58.214356490980776</v>
      </c>
      <c r="G2365" t="s">
        <v>57</v>
      </c>
      <c r="H2365" t="s">
        <v>84</v>
      </c>
      <c r="I2365" t="s">
        <v>84</v>
      </c>
      <c r="J2365" t="s">
        <v>84</v>
      </c>
      <c r="K2365" t="s">
        <v>84</v>
      </c>
      <c r="L2365" t="s">
        <v>84</v>
      </c>
      <c r="M2365" t="s">
        <v>84</v>
      </c>
      <c r="N2365" t="s">
        <v>84</v>
      </c>
      <c r="O2365" t="s">
        <v>84</v>
      </c>
      <c r="P2365" t="s">
        <v>84</v>
      </c>
      <c r="Q2365" t="s">
        <v>84</v>
      </c>
      <c r="R2365" t="s">
        <v>84</v>
      </c>
      <c r="S2365" t="s">
        <v>84</v>
      </c>
      <c r="T2365" t="s">
        <v>84</v>
      </c>
      <c r="U2365" t="s">
        <v>84</v>
      </c>
      <c r="V2365" t="s">
        <v>84</v>
      </c>
      <c r="W2365" t="s">
        <v>84</v>
      </c>
      <c r="X2365" t="s">
        <v>84</v>
      </c>
    </row>
    <row r="2366" spans="1:24" hidden="1" x14ac:dyDescent="0.3">
      <c r="A2366">
        <v>1.3278259285529497</v>
      </c>
      <c r="B2366">
        <v>0</v>
      </c>
      <c r="C2366" t="s">
        <v>82</v>
      </c>
      <c r="D2366">
        <v>0.1</v>
      </c>
      <c r="E2366" t="s">
        <v>87</v>
      </c>
      <c r="F2366">
        <v>-15.441257813605702</v>
      </c>
      <c r="G2366" t="s">
        <v>57</v>
      </c>
      <c r="H2366" t="s">
        <v>84</v>
      </c>
      <c r="I2366" t="s">
        <v>84</v>
      </c>
      <c r="J2366" t="s">
        <v>84</v>
      </c>
      <c r="K2366" t="s">
        <v>84</v>
      </c>
      <c r="L2366" t="s">
        <v>84</v>
      </c>
      <c r="M2366" t="s">
        <v>84</v>
      </c>
      <c r="N2366" t="s">
        <v>84</v>
      </c>
      <c r="O2366" t="s">
        <v>84</v>
      </c>
      <c r="P2366" t="s">
        <v>84</v>
      </c>
      <c r="Q2366" t="s">
        <v>84</v>
      </c>
      <c r="R2366" t="s">
        <v>84</v>
      </c>
      <c r="S2366" t="s">
        <v>84</v>
      </c>
      <c r="T2366" t="s">
        <v>84</v>
      </c>
      <c r="U2366" t="s">
        <v>84</v>
      </c>
      <c r="V2366" t="s">
        <v>84</v>
      </c>
      <c r="W2366" t="s">
        <v>84</v>
      </c>
      <c r="X2366" t="s">
        <v>84</v>
      </c>
    </row>
    <row r="2367" spans="1:24" hidden="1" x14ac:dyDescent="0.3">
      <c r="A2367">
        <v>0.85346529548557371</v>
      </c>
      <c r="B2367">
        <v>0</v>
      </c>
      <c r="C2367" t="s">
        <v>82</v>
      </c>
      <c r="D2367">
        <v>0.1</v>
      </c>
      <c r="E2367" t="s">
        <v>87</v>
      </c>
      <c r="F2367">
        <v>-45.649538592270666</v>
      </c>
      <c r="G2367" t="s">
        <v>57</v>
      </c>
      <c r="H2367" t="s">
        <v>84</v>
      </c>
      <c r="I2367" t="s">
        <v>84</v>
      </c>
      <c r="J2367" t="s">
        <v>84</v>
      </c>
      <c r="K2367" t="s">
        <v>84</v>
      </c>
      <c r="L2367" t="s">
        <v>84</v>
      </c>
      <c r="M2367" t="s">
        <v>84</v>
      </c>
      <c r="N2367" t="s">
        <v>84</v>
      </c>
      <c r="O2367" t="s">
        <v>84</v>
      </c>
      <c r="P2367" t="s">
        <v>84</v>
      </c>
      <c r="Q2367" t="s">
        <v>84</v>
      </c>
      <c r="R2367" t="s">
        <v>84</v>
      </c>
      <c r="S2367" t="s">
        <v>84</v>
      </c>
      <c r="T2367" t="s">
        <v>84</v>
      </c>
      <c r="U2367" t="s">
        <v>84</v>
      </c>
      <c r="V2367" t="s">
        <v>84</v>
      </c>
      <c r="W2367" t="s">
        <v>84</v>
      </c>
      <c r="X2367" t="s">
        <v>84</v>
      </c>
    </row>
    <row r="2368" spans="1:24" hidden="1" x14ac:dyDescent="0.3">
      <c r="A2368">
        <v>1.0479760373023679</v>
      </c>
      <c r="B2368">
        <v>0</v>
      </c>
      <c r="C2368" t="s">
        <v>82</v>
      </c>
      <c r="D2368">
        <v>0.1</v>
      </c>
      <c r="E2368" t="s">
        <v>87</v>
      </c>
      <c r="F2368">
        <v>-33.262686282725099</v>
      </c>
      <c r="G2368" t="s">
        <v>57</v>
      </c>
      <c r="H2368" t="s">
        <v>84</v>
      </c>
      <c r="I2368" t="s">
        <v>84</v>
      </c>
      <c r="J2368" t="s">
        <v>84</v>
      </c>
      <c r="K2368" t="s">
        <v>84</v>
      </c>
      <c r="L2368" t="s">
        <v>84</v>
      </c>
      <c r="M2368" t="s">
        <v>84</v>
      </c>
      <c r="N2368" t="s">
        <v>84</v>
      </c>
      <c r="O2368" t="s">
        <v>84</v>
      </c>
      <c r="P2368" t="s">
        <v>84</v>
      </c>
      <c r="Q2368" t="s">
        <v>84</v>
      </c>
      <c r="R2368" t="s">
        <v>84</v>
      </c>
      <c r="S2368" t="s">
        <v>84</v>
      </c>
      <c r="T2368" t="s">
        <v>84</v>
      </c>
      <c r="U2368" t="s">
        <v>84</v>
      </c>
      <c r="V2368" t="s">
        <v>84</v>
      </c>
      <c r="W2368" t="s">
        <v>84</v>
      </c>
      <c r="X2368" t="s">
        <v>84</v>
      </c>
    </row>
    <row r="2369" spans="1:24" hidden="1" x14ac:dyDescent="0.3">
      <c r="A2369">
        <v>1.0497311773561953</v>
      </c>
      <c r="B2369">
        <v>0</v>
      </c>
      <c r="C2369" t="s">
        <v>82</v>
      </c>
      <c r="D2369">
        <v>0.1</v>
      </c>
      <c r="E2369" t="s">
        <v>87</v>
      </c>
      <c r="F2369">
        <v>-33.150915280125119</v>
      </c>
      <c r="G2369" t="s">
        <v>57</v>
      </c>
      <c r="H2369" t="s">
        <v>84</v>
      </c>
      <c r="I2369" t="s">
        <v>84</v>
      </c>
      <c r="J2369" t="s">
        <v>84</v>
      </c>
      <c r="K2369" t="s">
        <v>84</v>
      </c>
      <c r="L2369" t="s">
        <v>84</v>
      </c>
      <c r="M2369" t="s">
        <v>84</v>
      </c>
      <c r="N2369" t="s">
        <v>84</v>
      </c>
      <c r="O2369" t="s">
        <v>84</v>
      </c>
      <c r="P2369" t="s">
        <v>84</v>
      </c>
      <c r="Q2369" t="s">
        <v>84</v>
      </c>
      <c r="R2369" t="s">
        <v>84</v>
      </c>
      <c r="S2369" t="s">
        <v>84</v>
      </c>
      <c r="T2369" t="s">
        <v>84</v>
      </c>
      <c r="U2369" t="s">
        <v>84</v>
      </c>
      <c r="V2369" t="s">
        <v>84</v>
      </c>
      <c r="W2369" t="s">
        <v>84</v>
      </c>
      <c r="X2369" t="s">
        <v>84</v>
      </c>
    </row>
    <row r="2370" spans="1:24" hidden="1" x14ac:dyDescent="0.3">
      <c r="A2370">
        <v>0.94823916215193449</v>
      </c>
      <c r="B2370">
        <v>0</v>
      </c>
      <c r="C2370" t="s">
        <v>82</v>
      </c>
      <c r="D2370">
        <v>0.1</v>
      </c>
      <c r="E2370" t="s">
        <v>87</v>
      </c>
      <c r="F2370">
        <v>-39.614139836213816</v>
      </c>
      <c r="G2370" t="s">
        <v>57</v>
      </c>
      <c r="H2370" t="s">
        <v>84</v>
      </c>
      <c r="I2370" t="s">
        <v>84</v>
      </c>
      <c r="J2370" t="s">
        <v>84</v>
      </c>
      <c r="K2370" t="s">
        <v>84</v>
      </c>
      <c r="L2370" t="s">
        <v>84</v>
      </c>
      <c r="M2370" t="s">
        <v>84</v>
      </c>
      <c r="N2370" t="s">
        <v>84</v>
      </c>
      <c r="O2370" t="s">
        <v>84</v>
      </c>
      <c r="P2370" t="s">
        <v>84</v>
      </c>
      <c r="Q2370" t="s">
        <v>84</v>
      </c>
      <c r="R2370" t="s">
        <v>84</v>
      </c>
      <c r="S2370" t="s">
        <v>84</v>
      </c>
      <c r="T2370" t="s">
        <v>84</v>
      </c>
      <c r="U2370" t="s">
        <v>84</v>
      </c>
      <c r="V2370" t="s">
        <v>84</v>
      </c>
      <c r="W2370" t="s">
        <v>84</v>
      </c>
      <c r="X2370" t="s">
        <v>84</v>
      </c>
    </row>
    <row r="2371" spans="1:24" hidden="1" x14ac:dyDescent="0.3">
      <c r="A2371">
        <v>1.6642170990248435</v>
      </c>
      <c r="B2371">
        <v>0</v>
      </c>
      <c r="C2371" t="s">
        <v>82</v>
      </c>
      <c r="D2371">
        <v>0.1</v>
      </c>
      <c r="E2371" t="s">
        <v>87</v>
      </c>
      <c r="F2371">
        <v>5.9808379943223242</v>
      </c>
      <c r="G2371" t="s">
        <v>57</v>
      </c>
      <c r="H2371" t="s">
        <v>84</v>
      </c>
      <c r="I2371" t="s">
        <v>84</v>
      </c>
      <c r="J2371" t="s">
        <v>84</v>
      </c>
      <c r="K2371" t="s">
        <v>84</v>
      </c>
      <c r="L2371" t="s">
        <v>84</v>
      </c>
      <c r="M2371" t="s">
        <v>84</v>
      </c>
      <c r="N2371" t="s">
        <v>84</v>
      </c>
      <c r="O2371" t="s">
        <v>84</v>
      </c>
      <c r="P2371" t="s">
        <v>84</v>
      </c>
      <c r="Q2371" t="s">
        <v>84</v>
      </c>
      <c r="R2371" t="s">
        <v>84</v>
      </c>
      <c r="S2371" t="s">
        <v>84</v>
      </c>
      <c r="T2371" t="s">
        <v>84</v>
      </c>
      <c r="U2371" t="s">
        <v>84</v>
      </c>
      <c r="V2371" t="s">
        <v>84</v>
      </c>
      <c r="W2371" t="s">
        <v>84</v>
      </c>
      <c r="X2371" t="s">
        <v>84</v>
      </c>
    </row>
    <row r="2372" spans="1:24" hidden="1" x14ac:dyDescent="0.3">
      <c r="A2372">
        <v>1.125154023135972</v>
      </c>
      <c r="B2372">
        <v>0</v>
      </c>
      <c r="C2372" t="s">
        <v>82</v>
      </c>
      <c r="D2372">
        <v>0.1</v>
      </c>
      <c r="E2372" t="s">
        <v>87</v>
      </c>
      <c r="F2372">
        <v>-28.347830151183086</v>
      </c>
      <c r="G2372" t="s">
        <v>57</v>
      </c>
      <c r="H2372" t="s">
        <v>84</v>
      </c>
      <c r="I2372" t="s">
        <v>84</v>
      </c>
      <c r="J2372" t="s">
        <v>84</v>
      </c>
      <c r="K2372" t="s">
        <v>84</v>
      </c>
      <c r="L2372" t="s">
        <v>84</v>
      </c>
      <c r="M2372" t="s">
        <v>84</v>
      </c>
      <c r="N2372" t="s">
        <v>84</v>
      </c>
      <c r="O2372" t="s">
        <v>84</v>
      </c>
      <c r="P2372" t="s">
        <v>84</v>
      </c>
      <c r="Q2372" t="s">
        <v>84</v>
      </c>
      <c r="R2372" t="s">
        <v>84</v>
      </c>
      <c r="S2372" t="s">
        <v>84</v>
      </c>
      <c r="T2372" t="s">
        <v>84</v>
      </c>
      <c r="U2372" t="s">
        <v>84</v>
      </c>
      <c r="V2372" t="s">
        <v>84</v>
      </c>
      <c r="W2372" t="s">
        <v>84</v>
      </c>
      <c r="X2372" t="s">
        <v>84</v>
      </c>
    </row>
    <row r="2373" spans="1:24" hidden="1" x14ac:dyDescent="0.3">
      <c r="A2373">
        <v>0.87010874908486979</v>
      </c>
      <c r="B2373">
        <v>0</v>
      </c>
      <c r="C2373" t="s">
        <v>82</v>
      </c>
      <c r="D2373">
        <v>0.1</v>
      </c>
      <c r="E2373" t="s">
        <v>87</v>
      </c>
      <c r="F2373">
        <v>-44.589648533091143</v>
      </c>
      <c r="G2373" t="s">
        <v>57</v>
      </c>
      <c r="H2373" t="s">
        <v>84</v>
      </c>
      <c r="I2373" t="s">
        <v>84</v>
      </c>
      <c r="J2373" t="s">
        <v>84</v>
      </c>
      <c r="K2373" t="s">
        <v>84</v>
      </c>
      <c r="L2373" t="s">
        <v>84</v>
      </c>
      <c r="M2373" t="s">
        <v>84</v>
      </c>
      <c r="N2373" t="s">
        <v>84</v>
      </c>
      <c r="O2373" t="s">
        <v>84</v>
      </c>
      <c r="P2373" t="s">
        <v>84</v>
      </c>
      <c r="Q2373" t="s">
        <v>84</v>
      </c>
      <c r="R2373" t="s">
        <v>84</v>
      </c>
      <c r="S2373" t="s">
        <v>84</v>
      </c>
      <c r="T2373" t="s">
        <v>84</v>
      </c>
      <c r="U2373" t="s">
        <v>84</v>
      </c>
      <c r="V2373" t="s">
        <v>84</v>
      </c>
      <c r="W2373" t="s">
        <v>84</v>
      </c>
      <c r="X2373" t="s">
        <v>84</v>
      </c>
    </row>
    <row r="2374" spans="1:24" hidden="1" x14ac:dyDescent="0.3">
      <c r="A2374">
        <v>0.59906637971180476</v>
      </c>
      <c r="B2374">
        <v>0</v>
      </c>
      <c r="C2374" t="s">
        <v>82</v>
      </c>
      <c r="D2374">
        <v>0.1</v>
      </c>
      <c r="E2374" t="s">
        <v>87</v>
      </c>
      <c r="F2374">
        <v>-61.850195522396689</v>
      </c>
      <c r="G2374" t="s">
        <v>57</v>
      </c>
      <c r="H2374" t="s">
        <v>84</v>
      </c>
      <c r="I2374" t="s">
        <v>84</v>
      </c>
      <c r="J2374" t="s">
        <v>84</v>
      </c>
      <c r="K2374" t="s">
        <v>84</v>
      </c>
      <c r="L2374" t="s">
        <v>84</v>
      </c>
      <c r="M2374" t="s">
        <v>84</v>
      </c>
      <c r="N2374" t="s">
        <v>84</v>
      </c>
      <c r="O2374" t="s">
        <v>84</v>
      </c>
      <c r="P2374" t="s">
        <v>84</v>
      </c>
      <c r="Q2374" t="s">
        <v>84</v>
      </c>
      <c r="R2374" t="s">
        <v>84</v>
      </c>
      <c r="S2374" t="s">
        <v>84</v>
      </c>
      <c r="T2374" t="s">
        <v>84</v>
      </c>
      <c r="U2374" t="s">
        <v>84</v>
      </c>
      <c r="V2374" t="s">
        <v>84</v>
      </c>
      <c r="W2374" t="s">
        <v>84</v>
      </c>
      <c r="X2374" t="s">
        <v>84</v>
      </c>
    </row>
    <row r="2375" spans="1:24" hidden="1" x14ac:dyDescent="0.3">
      <c r="A2375">
        <v>0.65259808660498131</v>
      </c>
      <c r="B2375">
        <v>0</v>
      </c>
      <c r="C2375" t="s">
        <v>82</v>
      </c>
      <c r="D2375">
        <v>0.1</v>
      </c>
      <c r="E2375" t="s">
        <v>87</v>
      </c>
      <c r="F2375">
        <v>-58.441184066421627</v>
      </c>
      <c r="G2375" t="s">
        <v>57</v>
      </c>
      <c r="H2375" t="s">
        <v>84</v>
      </c>
      <c r="I2375" t="s">
        <v>84</v>
      </c>
      <c r="J2375" t="s">
        <v>84</v>
      </c>
      <c r="K2375" t="s">
        <v>84</v>
      </c>
      <c r="L2375" t="s">
        <v>84</v>
      </c>
      <c r="M2375" t="s">
        <v>84</v>
      </c>
      <c r="N2375" t="s">
        <v>84</v>
      </c>
      <c r="O2375" t="s">
        <v>84</v>
      </c>
      <c r="P2375" t="s">
        <v>84</v>
      </c>
      <c r="Q2375" t="s">
        <v>84</v>
      </c>
      <c r="R2375" t="s">
        <v>84</v>
      </c>
      <c r="S2375" t="s">
        <v>84</v>
      </c>
      <c r="T2375" t="s">
        <v>84</v>
      </c>
      <c r="U2375" t="s">
        <v>84</v>
      </c>
      <c r="V2375" t="s">
        <v>84</v>
      </c>
      <c r="W2375" t="s">
        <v>84</v>
      </c>
      <c r="X2375" t="s">
        <v>84</v>
      </c>
    </row>
    <row r="2376" spans="1:24" hidden="1" x14ac:dyDescent="0.3">
      <c r="A2376">
        <v>1.2115683246087561</v>
      </c>
      <c r="B2376">
        <v>0</v>
      </c>
      <c r="C2376" t="s">
        <v>82</v>
      </c>
      <c r="D2376">
        <v>0.1</v>
      </c>
      <c r="E2376" t="s">
        <v>87</v>
      </c>
      <c r="F2376">
        <v>-22.844786053062723</v>
      </c>
      <c r="G2376" t="s">
        <v>57</v>
      </c>
      <c r="H2376" t="s">
        <v>84</v>
      </c>
      <c r="I2376" t="s">
        <v>84</v>
      </c>
      <c r="J2376" t="s">
        <v>84</v>
      </c>
      <c r="K2376" t="s">
        <v>84</v>
      </c>
      <c r="L2376" t="s">
        <v>84</v>
      </c>
      <c r="M2376" t="s">
        <v>84</v>
      </c>
      <c r="N2376" t="s">
        <v>84</v>
      </c>
      <c r="O2376" t="s">
        <v>84</v>
      </c>
      <c r="P2376" t="s">
        <v>84</v>
      </c>
      <c r="Q2376" t="s">
        <v>84</v>
      </c>
      <c r="R2376" t="s">
        <v>84</v>
      </c>
      <c r="S2376" t="s">
        <v>84</v>
      </c>
      <c r="T2376" t="s">
        <v>84</v>
      </c>
      <c r="U2376" t="s">
        <v>84</v>
      </c>
      <c r="V2376" t="s">
        <v>84</v>
      </c>
      <c r="W2376" t="s">
        <v>84</v>
      </c>
      <c r="X2376" t="s">
        <v>84</v>
      </c>
    </row>
    <row r="2377" spans="1:24" hidden="1" x14ac:dyDescent="0.3">
      <c r="A2377">
        <v>1.0873316309208187</v>
      </c>
      <c r="B2377">
        <v>0</v>
      </c>
      <c r="C2377" t="s">
        <v>82</v>
      </c>
      <c r="D2377">
        <v>0.1</v>
      </c>
      <c r="E2377" t="s">
        <v>87</v>
      </c>
      <c r="F2377">
        <v>-30.756439475207365</v>
      </c>
      <c r="G2377" t="s">
        <v>57</v>
      </c>
      <c r="H2377" t="s">
        <v>84</v>
      </c>
      <c r="I2377" t="s">
        <v>84</v>
      </c>
      <c r="J2377" t="s">
        <v>84</v>
      </c>
      <c r="K2377" t="s">
        <v>84</v>
      </c>
      <c r="L2377" t="s">
        <v>84</v>
      </c>
      <c r="M2377" t="s">
        <v>84</v>
      </c>
      <c r="N2377" t="s">
        <v>84</v>
      </c>
      <c r="O2377" t="s">
        <v>84</v>
      </c>
      <c r="P2377" t="s">
        <v>84</v>
      </c>
      <c r="Q2377" t="s">
        <v>84</v>
      </c>
      <c r="R2377" t="s">
        <v>84</v>
      </c>
      <c r="S2377" t="s">
        <v>84</v>
      </c>
      <c r="T2377" t="s">
        <v>84</v>
      </c>
      <c r="U2377" t="s">
        <v>84</v>
      </c>
      <c r="V2377" t="s">
        <v>84</v>
      </c>
      <c r="W2377" t="s">
        <v>84</v>
      </c>
      <c r="X2377" t="s">
        <v>84</v>
      </c>
    </row>
    <row r="2378" spans="1:24" hidden="1" x14ac:dyDescent="0.3">
      <c r="A2378">
        <v>0.6310440827386129</v>
      </c>
      <c r="B2378">
        <v>0</v>
      </c>
      <c r="C2378" t="s">
        <v>82</v>
      </c>
      <c r="D2378">
        <v>0.1</v>
      </c>
      <c r="E2378" t="s">
        <v>87</v>
      </c>
      <c r="F2378">
        <v>-59.813788273666631</v>
      </c>
      <c r="G2378" t="s">
        <v>57</v>
      </c>
      <c r="H2378" t="s">
        <v>84</v>
      </c>
      <c r="I2378" t="s">
        <v>84</v>
      </c>
      <c r="J2378" t="s">
        <v>84</v>
      </c>
      <c r="K2378" t="s">
        <v>84</v>
      </c>
      <c r="L2378" t="s">
        <v>84</v>
      </c>
      <c r="M2378" t="s">
        <v>84</v>
      </c>
      <c r="N2378" t="s">
        <v>84</v>
      </c>
      <c r="O2378" t="s">
        <v>84</v>
      </c>
      <c r="P2378" t="s">
        <v>84</v>
      </c>
      <c r="Q2378" t="s">
        <v>84</v>
      </c>
      <c r="R2378" t="s">
        <v>84</v>
      </c>
      <c r="S2378" t="s">
        <v>84</v>
      </c>
      <c r="T2378" t="s">
        <v>84</v>
      </c>
      <c r="U2378" t="s">
        <v>84</v>
      </c>
      <c r="V2378" t="s">
        <v>84</v>
      </c>
      <c r="W2378" t="s">
        <v>84</v>
      </c>
      <c r="X2378" t="s">
        <v>84</v>
      </c>
    </row>
    <row r="2379" spans="1:24" hidden="1" x14ac:dyDescent="0.3">
      <c r="A2379">
        <v>1.417186161606979</v>
      </c>
      <c r="B2379">
        <v>0</v>
      </c>
      <c r="C2379" t="s">
        <v>82</v>
      </c>
      <c r="D2379">
        <v>0.1</v>
      </c>
      <c r="E2379" t="s">
        <v>87</v>
      </c>
      <c r="F2379">
        <v>-9.7506106089932523</v>
      </c>
      <c r="G2379" t="s">
        <v>57</v>
      </c>
      <c r="H2379" t="s">
        <v>84</v>
      </c>
      <c r="I2379" t="s">
        <v>84</v>
      </c>
      <c r="J2379" t="s">
        <v>84</v>
      </c>
      <c r="K2379" t="s">
        <v>84</v>
      </c>
      <c r="L2379" t="s">
        <v>84</v>
      </c>
      <c r="M2379" t="s">
        <v>84</v>
      </c>
      <c r="N2379" t="s">
        <v>84</v>
      </c>
      <c r="O2379" t="s">
        <v>84</v>
      </c>
      <c r="P2379" t="s">
        <v>84</v>
      </c>
      <c r="Q2379" t="s">
        <v>84</v>
      </c>
      <c r="R2379" t="s">
        <v>84</v>
      </c>
      <c r="S2379" t="s">
        <v>84</v>
      </c>
      <c r="T2379" t="s">
        <v>84</v>
      </c>
      <c r="U2379" t="s">
        <v>84</v>
      </c>
      <c r="V2379" t="s">
        <v>84</v>
      </c>
      <c r="W2379" t="s">
        <v>84</v>
      </c>
      <c r="X2379" t="s">
        <v>84</v>
      </c>
    </row>
    <row r="2380" spans="1:24" hidden="1" x14ac:dyDescent="0.3">
      <c r="A2380">
        <v>0.77141011315100039</v>
      </c>
      <c r="B2380">
        <v>0</v>
      </c>
      <c r="C2380" t="s">
        <v>85</v>
      </c>
      <c r="D2380">
        <v>0.1</v>
      </c>
      <c r="E2380" t="s">
        <v>87</v>
      </c>
      <c r="F2380">
        <v>-50.874984834044426</v>
      </c>
      <c r="G2380" t="s">
        <v>57</v>
      </c>
      <c r="H2380" t="s">
        <v>84</v>
      </c>
      <c r="I2380" t="s">
        <v>84</v>
      </c>
      <c r="J2380" t="s">
        <v>84</v>
      </c>
      <c r="K2380" t="s">
        <v>84</v>
      </c>
      <c r="L2380" t="s">
        <v>84</v>
      </c>
      <c r="M2380" t="s">
        <v>84</v>
      </c>
      <c r="N2380" t="s">
        <v>84</v>
      </c>
      <c r="O2380" t="s">
        <v>84</v>
      </c>
      <c r="P2380" t="s">
        <v>84</v>
      </c>
      <c r="Q2380" t="s">
        <v>84</v>
      </c>
      <c r="R2380" t="s">
        <v>84</v>
      </c>
      <c r="S2380" t="s">
        <v>84</v>
      </c>
      <c r="T2380" t="s">
        <v>84</v>
      </c>
      <c r="U2380" t="s">
        <v>84</v>
      </c>
      <c r="V2380" t="s">
        <v>84</v>
      </c>
      <c r="W2380" t="s">
        <v>84</v>
      </c>
      <c r="X2380" t="s">
        <v>84</v>
      </c>
    </row>
    <row r="2381" spans="1:24" hidden="1" x14ac:dyDescent="0.3">
      <c r="A2381">
        <v>1.3722711595806791</v>
      </c>
      <c r="B2381">
        <v>0</v>
      </c>
      <c r="C2381" t="s">
        <v>85</v>
      </c>
      <c r="D2381">
        <v>0.1</v>
      </c>
      <c r="E2381" t="s">
        <v>87</v>
      </c>
      <c r="F2381">
        <v>-12.610892212909691</v>
      </c>
      <c r="G2381" t="s">
        <v>57</v>
      </c>
      <c r="H2381" t="s">
        <v>84</v>
      </c>
      <c r="I2381" t="s">
        <v>84</v>
      </c>
      <c r="J2381" t="s">
        <v>84</v>
      </c>
      <c r="K2381" t="s">
        <v>84</v>
      </c>
      <c r="L2381" t="s">
        <v>84</v>
      </c>
      <c r="M2381" t="s">
        <v>84</v>
      </c>
      <c r="N2381" t="s">
        <v>84</v>
      </c>
      <c r="O2381" t="s">
        <v>84</v>
      </c>
      <c r="P2381" t="s">
        <v>84</v>
      </c>
      <c r="Q2381" t="s">
        <v>84</v>
      </c>
      <c r="R2381" t="s">
        <v>84</v>
      </c>
      <c r="S2381" t="s">
        <v>84</v>
      </c>
      <c r="T2381" t="s">
        <v>84</v>
      </c>
      <c r="U2381" t="s">
        <v>84</v>
      </c>
      <c r="V2381" t="s">
        <v>84</v>
      </c>
      <c r="W2381" t="s">
        <v>84</v>
      </c>
      <c r="X2381" t="s">
        <v>84</v>
      </c>
    </row>
    <row r="2382" spans="1:24" hidden="1" x14ac:dyDescent="0.3">
      <c r="A2382">
        <v>0.11122925872641161</v>
      </c>
      <c r="B2382">
        <v>0</v>
      </c>
      <c r="C2382" t="s">
        <v>85</v>
      </c>
      <c r="D2382">
        <v>0.1</v>
      </c>
      <c r="E2382" t="s">
        <v>87</v>
      </c>
      <c r="F2382">
        <v>-92.916687338316777</v>
      </c>
      <c r="G2382" t="s">
        <v>57</v>
      </c>
      <c r="H2382" t="s">
        <v>84</v>
      </c>
      <c r="I2382" t="s">
        <v>84</v>
      </c>
      <c r="J2382" t="s">
        <v>84</v>
      </c>
      <c r="K2382" t="s">
        <v>84</v>
      </c>
      <c r="L2382" t="s">
        <v>84</v>
      </c>
      <c r="M2382" t="s">
        <v>84</v>
      </c>
      <c r="N2382" t="s">
        <v>84</v>
      </c>
      <c r="O2382" t="s">
        <v>84</v>
      </c>
      <c r="P2382" t="s">
        <v>84</v>
      </c>
      <c r="Q2382" t="s">
        <v>84</v>
      </c>
      <c r="R2382" t="s">
        <v>84</v>
      </c>
      <c r="S2382" t="s">
        <v>84</v>
      </c>
      <c r="T2382" t="s">
        <v>84</v>
      </c>
      <c r="U2382" t="s">
        <v>84</v>
      </c>
      <c r="V2382" t="s">
        <v>84</v>
      </c>
      <c r="W2382" t="s">
        <v>84</v>
      </c>
      <c r="X2382" t="s">
        <v>84</v>
      </c>
    </row>
    <row r="2383" spans="1:24" hidden="1" x14ac:dyDescent="0.3">
      <c r="A2383">
        <v>0.68556239563738763</v>
      </c>
      <c r="B2383">
        <v>0</v>
      </c>
      <c r="C2383" t="s">
        <v>85</v>
      </c>
      <c r="D2383">
        <v>0.1</v>
      </c>
      <c r="E2383" t="s">
        <v>87</v>
      </c>
      <c r="F2383">
        <v>-56.341947676406569</v>
      </c>
      <c r="G2383" t="s">
        <v>57</v>
      </c>
      <c r="H2383" t="s">
        <v>84</v>
      </c>
      <c r="I2383" t="s">
        <v>84</v>
      </c>
      <c r="J2383" t="s">
        <v>84</v>
      </c>
      <c r="K2383" t="s">
        <v>84</v>
      </c>
      <c r="L2383" t="s">
        <v>84</v>
      </c>
      <c r="M2383" t="s">
        <v>84</v>
      </c>
      <c r="N2383" t="s">
        <v>84</v>
      </c>
      <c r="O2383" t="s">
        <v>84</v>
      </c>
      <c r="P2383" t="s">
        <v>84</v>
      </c>
      <c r="Q2383" t="s">
        <v>84</v>
      </c>
      <c r="R2383" t="s">
        <v>84</v>
      </c>
      <c r="S2383" t="s">
        <v>84</v>
      </c>
      <c r="T2383" t="s">
        <v>84</v>
      </c>
      <c r="U2383" t="s">
        <v>84</v>
      </c>
      <c r="V2383" t="s">
        <v>84</v>
      </c>
      <c r="W2383" t="s">
        <v>84</v>
      </c>
      <c r="X2383" t="s">
        <v>84</v>
      </c>
    </row>
    <row r="2384" spans="1:24" hidden="1" x14ac:dyDescent="0.3">
      <c r="A2384">
        <v>1.6753002531545012</v>
      </c>
      <c r="B2384">
        <v>0</v>
      </c>
      <c r="C2384" t="s">
        <v>85</v>
      </c>
      <c r="D2384">
        <v>0.1</v>
      </c>
      <c r="E2384" t="s">
        <v>87</v>
      </c>
      <c r="F2384">
        <v>6.6866365124180804</v>
      </c>
      <c r="G2384" t="s">
        <v>57</v>
      </c>
      <c r="H2384" t="s">
        <v>84</v>
      </c>
      <c r="I2384" t="s">
        <v>84</v>
      </c>
      <c r="J2384" t="s">
        <v>84</v>
      </c>
      <c r="K2384" t="s">
        <v>84</v>
      </c>
      <c r="L2384" t="s">
        <v>84</v>
      </c>
      <c r="M2384" t="s">
        <v>84</v>
      </c>
      <c r="N2384" t="s">
        <v>84</v>
      </c>
      <c r="O2384" t="s">
        <v>84</v>
      </c>
      <c r="P2384" t="s">
        <v>84</v>
      </c>
      <c r="Q2384" t="s">
        <v>84</v>
      </c>
      <c r="R2384" t="s">
        <v>84</v>
      </c>
      <c r="S2384" t="s">
        <v>84</v>
      </c>
      <c r="T2384" t="s">
        <v>84</v>
      </c>
      <c r="U2384" t="s">
        <v>84</v>
      </c>
      <c r="V2384" t="s">
        <v>84</v>
      </c>
      <c r="W2384" t="s">
        <v>84</v>
      </c>
      <c r="X2384" t="s">
        <v>84</v>
      </c>
    </row>
    <row r="2385" spans="1:24" hidden="1" x14ac:dyDescent="0.3">
      <c r="A2385">
        <v>1.2944039062780928</v>
      </c>
      <c r="B2385">
        <v>0</v>
      </c>
      <c r="C2385" t="s">
        <v>85</v>
      </c>
      <c r="D2385">
        <v>0.1</v>
      </c>
      <c r="E2385" t="s">
        <v>87</v>
      </c>
      <c r="F2385">
        <v>-17.5696423436227</v>
      </c>
      <c r="G2385" t="s">
        <v>57</v>
      </c>
      <c r="H2385" t="s">
        <v>84</v>
      </c>
      <c r="I2385" t="s">
        <v>84</v>
      </c>
      <c r="J2385" t="s">
        <v>84</v>
      </c>
      <c r="K2385" t="s">
        <v>84</v>
      </c>
      <c r="L2385" t="s">
        <v>84</v>
      </c>
      <c r="M2385" t="s">
        <v>84</v>
      </c>
      <c r="N2385" t="s">
        <v>84</v>
      </c>
      <c r="O2385" t="s">
        <v>84</v>
      </c>
      <c r="P2385" t="s">
        <v>84</v>
      </c>
      <c r="Q2385" t="s">
        <v>84</v>
      </c>
      <c r="R2385" t="s">
        <v>84</v>
      </c>
      <c r="S2385" t="s">
        <v>84</v>
      </c>
      <c r="T2385" t="s">
        <v>84</v>
      </c>
      <c r="U2385" t="s">
        <v>84</v>
      </c>
      <c r="V2385" t="s">
        <v>84</v>
      </c>
      <c r="W2385" t="s">
        <v>84</v>
      </c>
      <c r="X2385" t="s">
        <v>84</v>
      </c>
    </row>
    <row r="2386" spans="1:24" hidden="1" x14ac:dyDescent="0.3">
      <c r="A2386">
        <v>1.2147653420662672</v>
      </c>
      <c r="B2386">
        <v>0</v>
      </c>
      <c r="C2386" t="s">
        <v>85</v>
      </c>
      <c r="D2386">
        <v>0.1</v>
      </c>
      <c r="E2386" t="s">
        <v>87</v>
      </c>
      <c r="F2386">
        <v>-22.641193270950318</v>
      </c>
      <c r="G2386" t="s">
        <v>57</v>
      </c>
      <c r="H2386" t="s">
        <v>84</v>
      </c>
      <c r="I2386" t="s">
        <v>84</v>
      </c>
      <c r="J2386" t="s">
        <v>84</v>
      </c>
      <c r="K2386" t="s">
        <v>84</v>
      </c>
      <c r="L2386" t="s">
        <v>84</v>
      </c>
      <c r="M2386" t="s">
        <v>84</v>
      </c>
      <c r="N2386" t="s">
        <v>84</v>
      </c>
      <c r="O2386" t="s">
        <v>84</v>
      </c>
      <c r="P2386" t="s">
        <v>84</v>
      </c>
      <c r="Q2386" t="s">
        <v>84</v>
      </c>
      <c r="R2386" t="s">
        <v>84</v>
      </c>
      <c r="S2386" t="s">
        <v>84</v>
      </c>
      <c r="T2386" t="s">
        <v>84</v>
      </c>
      <c r="U2386" t="s">
        <v>84</v>
      </c>
      <c r="V2386" t="s">
        <v>84</v>
      </c>
      <c r="W2386" t="s">
        <v>84</v>
      </c>
      <c r="X2386" t="s">
        <v>84</v>
      </c>
    </row>
    <row r="2387" spans="1:24" hidden="1" x14ac:dyDescent="0.3">
      <c r="A2387">
        <v>1.1848162844912877</v>
      </c>
      <c r="B2387">
        <v>0</v>
      </c>
      <c r="C2387" t="s">
        <v>85</v>
      </c>
      <c r="D2387">
        <v>0.1</v>
      </c>
      <c r="E2387" t="s">
        <v>87</v>
      </c>
      <c r="F2387">
        <v>-24.548412119258252</v>
      </c>
      <c r="G2387" t="s">
        <v>57</v>
      </c>
      <c r="H2387" t="s">
        <v>84</v>
      </c>
      <c r="I2387" t="s">
        <v>84</v>
      </c>
      <c r="J2387" t="s">
        <v>84</v>
      </c>
      <c r="K2387" t="s">
        <v>84</v>
      </c>
      <c r="L2387" t="s">
        <v>84</v>
      </c>
      <c r="M2387" t="s">
        <v>84</v>
      </c>
      <c r="N2387" t="s">
        <v>84</v>
      </c>
      <c r="O2387" t="s">
        <v>84</v>
      </c>
      <c r="P2387" t="s">
        <v>84</v>
      </c>
      <c r="Q2387" t="s">
        <v>84</v>
      </c>
      <c r="R2387" t="s">
        <v>84</v>
      </c>
      <c r="S2387" t="s">
        <v>84</v>
      </c>
      <c r="T2387" t="s">
        <v>84</v>
      </c>
      <c r="U2387" t="s">
        <v>84</v>
      </c>
      <c r="V2387" t="s">
        <v>84</v>
      </c>
      <c r="W2387" t="s">
        <v>84</v>
      </c>
      <c r="X2387" t="s">
        <v>84</v>
      </c>
    </row>
    <row r="2388" spans="1:24" hidden="1" x14ac:dyDescent="0.3">
      <c r="A2388">
        <v>1.2883328943707042</v>
      </c>
      <c r="B2388">
        <v>0</v>
      </c>
      <c r="C2388" t="s">
        <v>85</v>
      </c>
      <c r="D2388">
        <v>0.1</v>
      </c>
      <c r="E2388" t="s">
        <v>87</v>
      </c>
      <c r="F2388">
        <v>-17.95625712470839</v>
      </c>
      <c r="G2388" t="s">
        <v>57</v>
      </c>
      <c r="H2388" t="s">
        <v>84</v>
      </c>
      <c r="I2388" t="s">
        <v>84</v>
      </c>
      <c r="J2388" t="s">
        <v>84</v>
      </c>
      <c r="K2388" t="s">
        <v>84</v>
      </c>
      <c r="L2388" t="s">
        <v>84</v>
      </c>
      <c r="M2388" t="s">
        <v>84</v>
      </c>
      <c r="N2388" t="s">
        <v>84</v>
      </c>
      <c r="O2388" t="s">
        <v>84</v>
      </c>
      <c r="P2388" t="s">
        <v>84</v>
      </c>
      <c r="Q2388" t="s">
        <v>84</v>
      </c>
      <c r="R2388" t="s">
        <v>84</v>
      </c>
      <c r="S2388" t="s">
        <v>84</v>
      </c>
      <c r="T2388" t="s">
        <v>84</v>
      </c>
      <c r="U2388" t="s">
        <v>84</v>
      </c>
      <c r="V2388" t="s">
        <v>84</v>
      </c>
      <c r="W2388" t="s">
        <v>84</v>
      </c>
      <c r="X2388" t="s">
        <v>84</v>
      </c>
    </row>
    <row r="2389" spans="1:24" hidden="1" x14ac:dyDescent="0.3">
      <c r="A2389">
        <v>1.0205751428492038</v>
      </c>
      <c r="B2389">
        <v>0</v>
      </c>
      <c r="C2389" t="s">
        <v>85</v>
      </c>
      <c r="D2389">
        <v>0.1</v>
      </c>
      <c r="E2389" t="s">
        <v>87</v>
      </c>
      <c r="F2389">
        <v>-35.007632754938307</v>
      </c>
      <c r="G2389" t="s">
        <v>57</v>
      </c>
      <c r="H2389" t="s">
        <v>84</v>
      </c>
      <c r="I2389" t="s">
        <v>84</v>
      </c>
      <c r="J2389" t="s">
        <v>84</v>
      </c>
      <c r="K2389" t="s">
        <v>84</v>
      </c>
      <c r="L2389" t="s">
        <v>84</v>
      </c>
      <c r="M2389" t="s">
        <v>84</v>
      </c>
      <c r="N2389" t="s">
        <v>84</v>
      </c>
      <c r="O2389" t="s">
        <v>84</v>
      </c>
      <c r="P2389" t="s">
        <v>84</v>
      </c>
      <c r="Q2389" t="s">
        <v>84</v>
      </c>
      <c r="R2389" t="s">
        <v>84</v>
      </c>
      <c r="S2389" t="s">
        <v>84</v>
      </c>
      <c r="T2389" t="s">
        <v>84</v>
      </c>
      <c r="U2389" t="s">
        <v>84</v>
      </c>
      <c r="V2389" t="s">
        <v>84</v>
      </c>
      <c r="W2389" t="s">
        <v>84</v>
      </c>
      <c r="X2389" t="s">
        <v>84</v>
      </c>
    </row>
    <row r="2390" spans="1:24" hidden="1" x14ac:dyDescent="0.3">
      <c r="A2390">
        <v>0.38660625270776672</v>
      </c>
      <c r="B2390">
        <v>0</v>
      </c>
      <c r="C2390" t="s">
        <v>85</v>
      </c>
      <c r="D2390">
        <v>0.1</v>
      </c>
      <c r="E2390" t="s">
        <v>87</v>
      </c>
      <c r="F2390">
        <v>-75.380102355743063</v>
      </c>
      <c r="G2390" t="s">
        <v>57</v>
      </c>
      <c r="H2390" t="s">
        <v>84</v>
      </c>
      <c r="I2390" t="s">
        <v>84</v>
      </c>
      <c r="J2390" t="s">
        <v>84</v>
      </c>
      <c r="K2390" t="s">
        <v>84</v>
      </c>
      <c r="L2390" t="s">
        <v>84</v>
      </c>
      <c r="M2390" t="s">
        <v>84</v>
      </c>
      <c r="N2390" t="s">
        <v>84</v>
      </c>
      <c r="O2390" t="s">
        <v>84</v>
      </c>
      <c r="P2390" t="s">
        <v>84</v>
      </c>
      <c r="Q2390" t="s">
        <v>84</v>
      </c>
      <c r="R2390" t="s">
        <v>84</v>
      </c>
      <c r="S2390" t="s">
        <v>84</v>
      </c>
      <c r="T2390" t="s">
        <v>84</v>
      </c>
      <c r="U2390" t="s">
        <v>84</v>
      </c>
      <c r="V2390" t="s">
        <v>84</v>
      </c>
      <c r="W2390" t="s">
        <v>84</v>
      </c>
      <c r="X2390" t="s">
        <v>84</v>
      </c>
    </row>
    <row r="2391" spans="1:24" hidden="1" x14ac:dyDescent="0.3">
      <c r="A2391">
        <v>0.65096074653249114</v>
      </c>
      <c r="B2391">
        <v>0</v>
      </c>
      <c r="C2391" t="s">
        <v>85</v>
      </c>
      <c r="D2391">
        <v>0.1</v>
      </c>
      <c r="E2391" t="s">
        <v>87</v>
      </c>
      <c r="F2391">
        <v>-58.545453318952354</v>
      </c>
      <c r="G2391" t="s">
        <v>57</v>
      </c>
      <c r="H2391" t="s">
        <v>84</v>
      </c>
      <c r="I2391" t="s">
        <v>84</v>
      </c>
      <c r="J2391" t="s">
        <v>84</v>
      </c>
      <c r="K2391" t="s">
        <v>84</v>
      </c>
      <c r="L2391" t="s">
        <v>84</v>
      </c>
      <c r="M2391" t="s">
        <v>84</v>
      </c>
      <c r="N2391" t="s">
        <v>84</v>
      </c>
      <c r="O2391" t="s">
        <v>84</v>
      </c>
      <c r="P2391" t="s">
        <v>84</v>
      </c>
      <c r="Q2391" t="s">
        <v>84</v>
      </c>
      <c r="R2391" t="s">
        <v>84</v>
      </c>
      <c r="S2391" t="s">
        <v>84</v>
      </c>
      <c r="T2391" t="s">
        <v>84</v>
      </c>
      <c r="U2391" t="s">
        <v>84</v>
      </c>
      <c r="V2391" t="s">
        <v>84</v>
      </c>
      <c r="W2391" t="s">
        <v>84</v>
      </c>
      <c r="X2391" t="s">
        <v>84</v>
      </c>
    </row>
    <row r="2392" spans="1:24" hidden="1" x14ac:dyDescent="0.3">
      <c r="A2392">
        <v>1.0364841766050399</v>
      </c>
      <c r="B2392">
        <v>0</v>
      </c>
      <c r="C2392" t="s">
        <v>85</v>
      </c>
      <c r="D2392">
        <v>0.1</v>
      </c>
      <c r="E2392" t="s">
        <v>87</v>
      </c>
      <c r="F2392">
        <v>-33.994512092909645</v>
      </c>
      <c r="G2392" t="s">
        <v>57</v>
      </c>
      <c r="H2392" t="s">
        <v>84</v>
      </c>
      <c r="I2392" t="s">
        <v>84</v>
      </c>
      <c r="J2392" t="s">
        <v>84</v>
      </c>
      <c r="K2392" t="s">
        <v>84</v>
      </c>
      <c r="L2392" t="s">
        <v>84</v>
      </c>
      <c r="M2392" t="s">
        <v>84</v>
      </c>
      <c r="N2392" t="s">
        <v>84</v>
      </c>
      <c r="O2392" t="s">
        <v>84</v>
      </c>
      <c r="P2392" t="s">
        <v>84</v>
      </c>
      <c r="Q2392" t="s">
        <v>84</v>
      </c>
      <c r="R2392" t="s">
        <v>84</v>
      </c>
      <c r="S2392" t="s">
        <v>84</v>
      </c>
      <c r="T2392" t="s">
        <v>84</v>
      </c>
      <c r="U2392" t="s">
        <v>84</v>
      </c>
      <c r="V2392" t="s">
        <v>84</v>
      </c>
      <c r="W2392" t="s">
        <v>84</v>
      </c>
      <c r="X2392" t="s">
        <v>84</v>
      </c>
    </row>
    <row r="2393" spans="1:24" hidden="1" x14ac:dyDescent="0.3">
      <c r="A2393">
        <v>0.86260548989619479</v>
      </c>
      <c r="B2393">
        <v>0</v>
      </c>
      <c r="C2393" t="s">
        <v>85</v>
      </c>
      <c r="D2393">
        <v>0.1</v>
      </c>
      <c r="E2393" t="s">
        <v>87</v>
      </c>
      <c r="F2393">
        <v>-45.06747182728175</v>
      </c>
      <c r="G2393" t="s">
        <v>57</v>
      </c>
      <c r="H2393" t="s">
        <v>84</v>
      </c>
      <c r="I2393" t="s">
        <v>84</v>
      </c>
      <c r="J2393" t="s">
        <v>84</v>
      </c>
      <c r="K2393" t="s">
        <v>84</v>
      </c>
      <c r="L2393" t="s">
        <v>84</v>
      </c>
      <c r="M2393" t="s">
        <v>84</v>
      </c>
      <c r="N2393" t="s">
        <v>84</v>
      </c>
      <c r="O2393" t="s">
        <v>84</v>
      </c>
      <c r="P2393" t="s">
        <v>84</v>
      </c>
      <c r="Q2393" t="s">
        <v>84</v>
      </c>
      <c r="R2393" t="s">
        <v>84</v>
      </c>
      <c r="S2393" t="s">
        <v>84</v>
      </c>
      <c r="T2393" t="s">
        <v>84</v>
      </c>
      <c r="U2393" t="s">
        <v>84</v>
      </c>
      <c r="V2393" t="s">
        <v>84</v>
      </c>
      <c r="W2393" t="s">
        <v>84</v>
      </c>
      <c r="X2393" t="s">
        <v>84</v>
      </c>
    </row>
    <row r="2394" spans="1:24" hidden="1" x14ac:dyDescent="0.3">
      <c r="A2394">
        <v>0.57075546956527767</v>
      </c>
      <c r="B2394">
        <v>0</v>
      </c>
      <c r="C2394" t="s">
        <v>85</v>
      </c>
      <c r="D2394">
        <v>0.1</v>
      </c>
      <c r="E2394" t="s">
        <v>87</v>
      </c>
      <c r="F2394">
        <v>-63.653093704051599</v>
      </c>
      <c r="G2394" t="s">
        <v>57</v>
      </c>
      <c r="H2394" t="s">
        <v>84</v>
      </c>
      <c r="I2394" t="s">
        <v>84</v>
      </c>
      <c r="J2394" t="s">
        <v>84</v>
      </c>
      <c r="K2394" t="s">
        <v>84</v>
      </c>
      <c r="L2394" t="s">
        <v>84</v>
      </c>
      <c r="M2394" t="s">
        <v>84</v>
      </c>
      <c r="N2394" t="s">
        <v>84</v>
      </c>
      <c r="O2394" t="s">
        <v>84</v>
      </c>
      <c r="P2394" t="s">
        <v>84</v>
      </c>
      <c r="Q2394" t="s">
        <v>84</v>
      </c>
      <c r="R2394" t="s">
        <v>84</v>
      </c>
      <c r="S2394" t="s">
        <v>84</v>
      </c>
      <c r="T2394" t="s">
        <v>84</v>
      </c>
      <c r="U2394" t="s">
        <v>84</v>
      </c>
      <c r="V2394" t="s">
        <v>84</v>
      </c>
      <c r="W2394" t="s">
        <v>84</v>
      </c>
      <c r="X2394" t="s">
        <v>84</v>
      </c>
    </row>
    <row r="2395" spans="1:24" hidden="1" x14ac:dyDescent="0.3">
      <c r="A2395">
        <v>0.87496603214631319</v>
      </c>
      <c r="B2395">
        <v>0</v>
      </c>
      <c r="C2395" t="s">
        <v>85</v>
      </c>
      <c r="D2395">
        <v>0.1</v>
      </c>
      <c r="E2395" t="s">
        <v>87</v>
      </c>
      <c r="F2395">
        <v>-44.280326552485946</v>
      </c>
      <c r="G2395" t="s">
        <v>57</v>
      </c>
      <c r="H2395" t="s">
        <v>84</v>
      </c>
      <c r="I2395" t="s">
        <v>84</v>
      </c>
      <c r="J2395" t="s">
        <v>84</v>
      </c>
      <c r="K2395" t="s">
        <v>84</v>
      </c>
      <c r="L2395" t="s">
        <v>84</v>
      </c>
      <c r="M2395" t="s">
        <v>84</v>
      </c>
      <c r="N2395" t="s">
        <v>84</v>
      </c>
      <c r="O2395" t="s">
        <v>84</v>
      </c>
      <c r="P2395" t="s">
        <v>84</v>
      </c>
      <c r="Q2395" t="s">
        <v>84</v>
      </c>
      <c r="R2395" t="s">
        <v>84</v>
      </c>
      <c r="S2395" t="s">
        <v>84</v>
      </c>
      <c r="T2395" t="s">
        <v>84</v>
      </c>
      <c r="U2395" t="s">
        <v>84</v>
      </c>
      <c r="V2395" t="s">
        <v>84</v>
      </c>
      <c r="W2395" t="s">
        <v>84</v>
      </c>
      <c r="X2395" t="s">
        <v>84</v>
      </c>
    </row>
    <row r="2396" spans="1:24" hidden="1" x14ac:dyDescent="0.3">
      <c r="A2396">
        <v>0.84446320460964919</v>
      </c>
      <c r="B2396">
        <v>0</v>
      </c>
      <c r="C2396" t="s">
        <v>85</v>
      </c>
      <c r="D2396">
        <v>0.1</v>
      </c>
      <c r="E2396" t="s">
        <v>87</v>
      </c>
      <c r="F2396">
        <v>-46.222810634296046</v>
      </c>
      <c r="G2396" t="s">
        <v>57</v>
      </c>
      <c r="H2396" t="s">
        <v>84</v>
      </c>
      <c r="I2396" t="s">
        <v>84</v>
      </c>
      <c r="J2396" t="s">
        <v>84</v>
      </c>
      <c r="K2396" t="s">
        <v>84</v>
      </c>
      <c r="L2396" t="s">
        <v>84</v>
      </c>
      <c r="M2396" t="s">
        <v>84</v>
      </c>
      <c r="N2396" t="s">
        <v>84</v>
      </c>
      <c r="O2396" t="s">
        <v>84</v>
      </c>
      <c r="P2396" t="s">
        <v>84</v>
      </c>
      <c r="Q2396" t="s">
        <v>84</v>
      </c>
      <c r="R2396" t="s">
        <v>84</v>
      </c>
      <c r="S2396" t="s">
        <v>84</v>
      </c>
      <c r="T2396" t="s">
        <v>84</v>
      </c>
      <c r="U2396" t="s">
        <v>84</v>
      </c>
      <c r="V2396" t="s">
        <v>84</v>
      </c>
      <c r="W2396" t="s">
        <v>84</v>
      </c>
      <c r="X2396" t="s">
        <v>84</v>
      </c>
    </row>
    <row r="2397" spans="1:24" hidden="1" x14ac:dyDescent="0.3">
      <c r="A2397">
        <v>1.2413880695125161</v>
      </c>
      <c r="B2397">
        <v>0</v>
      </c>
      <c r="C2397" t="s">
        <v>85</v>
      </c>
      <c r="D2397">
        <v>0.1</v>
      </c>
      <c r="E2397" t="s">
        <v>87</v>
      </c>
      <c r="F2397">
        <v>-20.945802107080425</v>
      </c>
      <c r="G2397" t="s">
        <v>57</v>
      </c>
      <c r="H2397" t="s">
        <v>84</v>
      </c>
      <c r="I2397" t="s">
        <v>84</v>
      </c>
      <c r="J2397" t="s">
        <v>84</v>
      </c>
      <c r="K2397" t="s">
        <v>84</v>
      </c>
      <c r="L2397" t="s">
        <v>84</v>
      </c>
      <c r="M2397" t="s">
        <v>84</v>
      </c>
      <c r="N2397" t="s">
        <v>84</v>
      </c>
      <c r="O2397" t="s">
        <v>84</v>
      </c>
      <c r="P2397" t="s">
        <v>84</v>
      </c>
      <c r="Q2397" t="s">
        <v>84</v>
      </c>
      <c r="R2397" t="s">
        <v>84</v>
      </c>
      <c r="S2397" t="s">
        <v>84</v>
      </c>
      <c r="T2397" t="s">
        <v>84</v>
      </c>
      <c r="U2397" t="s">
        <v>84</v>
      </c>
      <c r="V2397" t="s">
        <v>84</v>
      </c>
      <c r="W2397" t="s">
        <v>84</v>
      </c>
      <c r="X2397" t="s">
        <v>84</v>
      </c>
    </row>
    <row r="2398" spans="1:24" hidden="1" x14ac:dyDescent="0.3">
      <c r="A2398">
        <v>0.83525866476640309</v>
      </c>
      <c r="B2398">
        <v>0</v>
      </c>
      <c r="C2398" t="s">
        <v>85</v>
      </c>
      <c r="D2398">
        <v>0.1</v>
      </c>
      <c r="E2398" t="s">
        <v>87</v>
      </c>
      <c r="F2398">
        <v>-46.80897505149315</v>
      </c>
      <c r="G2398" t="s">
        <v>57</v>
      </c>
      <c r="H2398" t="s">
        <v>84</v>
      </c>
      <c r="I2398" t="s">
        <v>84</v>
      </c>
      <c r="J2398" t="s">
        <v>84</v>
      </c>
      <c r="K2398" t="s">
        <v>84</v>
      </c>
      <c r="L2398" t="s">
        <v>84</v>
      </c>
      <c r="M2398" t="s">
        <v>84</v>
      </c>
      <c r="N2398" t="s">
        <v>84</v>
      </c>
      <c r="O2398" t="s">
        <v>84</v>
      </c>
      <c r="P2398" t="s">
        <v>84</v>
      </c>
      <c r="Q2398" t="s">
        <v>84</v>
      </c>
      <c r="R2398" t="s">
        <v>84</v>
      </c>
      <c r="S2398" t="s">
        <v>84</v>
      </c>
      <c r="T2398" t="s">
        <v>84</v>
      </c>
      <c r="U2398" t="s">
        <v>84</v>
      </c>
      <c r="V2398" t="s">
        <v>84</v>
      </c>
      <c r="W2398" t="s">
        <v>84</v>
      </c>
      <c r="X2398" t="s">
        <v>84</v>
      </c>
    </row>
    <row r="2399" spans="1:24" hidden="1" x14ac:dyDescent="0.3">
      <c r="A2399">
        <v>0.82486592416141902</v>
      </c>
      <c r="B2399">
        <v>0</v>
      </c>
      <c r="C2399" t="s">
        <v>85</v>
      </c>
      <c r="D2399">
        <v>0.1</v>
      </c>
      <c r="E2399" t="s">
        <v>87</v>
      </c>
      <c r="F2399">
        <v>-47.470806587185955</v>
      </c>
      <c r="G2399" t="s">
        <v>57</v>
      </c>
      <c r="H2399" t="s">
        <v>84</v>
      </c>
      <c r="I2399" t="s">
        <v>84</v>
      </c>
      <c r="J2399" t="s">
        <v>84</v>
      </c>
      <c r="K2399" t="s">
        <v>84</v>
      </c>
      <c r="L2399" t="s">
        <v>84</v>
      </c>
      <c r="M2399" t="s">
        <v>84</v>
      </c>
      <c r="N2399" t="s">
        <v>84</v>
      </c>
      <c r="O2399" t="s">
        <v>84</v>
      </c>
      <c r="P2399" t="s">
        <v>84</v>
      </c>
      <c r="Q2399" t="s">
        <v>84</v>
      </c>
      <c r="R2399" t="s">
        <v>84</v>
      </c>
      <c r="S2399" t="s">
        <v>84</v>
      </c>
      <c r="T2399" t="s">
        <v>84</v>
      </c>
      <c r="U2399" t="s">
        <v>84</v>
      </c>
      <c r="V2399" t="s">
        <v>84</v>
      </c>
      <c r="W2399" t="s">
        <v>84</v>
      </c>
      <c r="X2399" t="s">
        <v>84</v>
      </c>
    </row>
    <row r="2400" spans="1:24" hidden="1" x14ac:dyDescent="0.3">
      <c r="A2400">
        <v>0.3763546144025921</v>
      </c>
      <c r="B2400">
        <v>0</v>
      </c>
      <c r="C2400" t="s">
        <v>85</v>
      </c>
      <c r="D2400">
        <v>0.1</v>
      </c>
      <c r="E2400" t="s">
        <v>87</v>
      </c>
      <c r="F2400">
        <v>-76.032948200815639</v>
      </c>
      <c r="G2400" t="s">
        <v>57</v>
      </c>
      <c r="H2400" t="s">
        <v>84</v>
      </c>
      <c r="I2400" t="s">
        <v>84</v>
      </c>
      <c r="J2400" t="s">
        <v>84</v>
      </c>
      <c r="K2400" t="s">
        <v>84</v>
      </c>
      <c r="L2400" t="s">
        <v>84</v>
      </c>
      <c r="M2400" t="s">
        <v>84</v>
      </c>
      <c r="N2400" t="s">
        <v>84</v>
      </c>
      <c r="O2400" t="s">
        <v>84</v>
      </c>
      <c r="P2400" t="s">
        <v>84</v>
      </c>
      <c r="Q2400" t="s">
        <v>84</v>
      </c>
      <c r="R2400" t="s">
        <v>84</v>
      </c>
      <c r="S2400" t="s">
        <v>84</v>
      </c>
      <c r="T2400" t="s">
        <v>84</v>
      </c>
      <c r="U2400" t="s">
        <v>84</v>
      </c>
      <c r="V2400" t="s">
        <v>84</v>
      </c>
      <c r="W2400" t="s">
        <v>84</v>
      </c>
      <c r="X2400" t="s">
        <v>84</v>
      </c>
    </row>
    <row r="2401" spans="1:24" hidden="1" x14ac:dyDescent="0.3">
      <c r="A2401">
        <v>1.1654916601349947</v>
      </c>
      <c r="B2401">
        <v>0</v>
      </c>
      <c r="C2401" t="s">
        <v>85</v>
      </c>
      <c r="D2401">
        <v>0.1</v>
      </c>
      <c r="E2401" t="s">
        <v>87</v>
      </c>
      <c r="F2401">
        <v>-25.779044759918822</v>
      </c>
      <c r="G2401" t="s">
        <v>57</v>
      </c>
      <c r="H2401" t="s">
        <v>84</v>
      </c>
      <c r="I2401" t="s">
        <v>84</v>
      </c>
      <c r="J2401" t="s">
        <v>84</v>
      </c>
      <c r="K2401" t="s">
        <v>84</v>
      </c>
      <c r="L2401" t="s">
        <v>84</v>
      </c>
      <c r="M2401" t="s">
        <v>84</v>
      </c>
      <c r="N2401" t="s">
        <v>84</v>
      </c>
      <c r="O2401" t="s">
        <v>84</v>
      </c>
      <c r="P2401" t="s">
        <v>84</v>
      </c>
      <c r="Q2401" t="s">
        <v>84</v>
      </c>
      <c r="R2401" t="s">
        <v>84</v>
      </c>
      <c r="S2401" t="s">
        <v>84</v>
      </c>
      <c r="T2401" t="s">
        <v>84</v>
      </c>
      <c r="U2401" t="s">
        <v>84</v>
      </c>
      <c r="V2401" t="s">
        <v>84</v>
      </c>
      <c r="W2401" t="s">
        <v>84</v>
      </c>
      <c r="X2401" t="s">
        <v>84</v>
      </c>
    </row>
    <row r="2402" spans="1:24" hidden="1" x14ac:dyDescent="0.3">
      <c r="A2402">
        <v>1.3995842099463276</v>
      </c>
      <c r="B2402">
        <v>0</v>
      </c>
      <c r="C2402" t="s">
        <v>85</v>
      </c>
      <c r="D2402">
        <v>0.1</v>
      </c>
      <c r="E2402" t="s">
        <v>87</v>
      </c>
      <c r="F2402">
        <v>-10.871539836570873</v>
      </c>
      <c r="G2402" t="s">
        <v>57</v>
      </c>
      <c r="H2402" t="s">
        <v>84</v>
      </c>
      <c r="I2402" t="s">
        <v>84</v>
      </c>
      <c r="J2402" t="s">
        <v>84</v>
      </c>
      <c r="K2402" t="s">
        <v>84</v>
      </c>
      <c r="L2402" t="s">
        <v>84</v>
      </c>
      <c r="M2402" t="s">
        <v>84</v>
      </c>
      <c r="N2402" t="s">
        <v>84</v>
      </c>
      <c r="O2402" t="s">
        <v>84</v>
      </c>
      <c r="P2402" t="s">
        <v>84</v>
      </c>
      <c r="Q2402" t="s">
        <v>84</v>
      </c>
      <c r="R2402" t="s">
        <v>84</v>
      </c>
      <c r="S2402" t="s">
        <v>84</v>
      </c>
      <c r="T2402" t="s">
        <v>84</v>
      </c>
      <c r="U2402" t="s">
        <v>84</v>
      </c>
      <c r="V2402" t="s">
        <v>84</v>
      </c>
      <c r="W2402" t="s">
        <v>84</v>
      </c>
      <c r="X2402" t="s">
        <v>84</v>
      </c>
    </row>
    <row r="2403" spans="1:24" hidden="1" x14ac:dyDescent="0.3">
      <c r="A2403">
        <v>0.91229428843000726</v>
      </c>
      <c r="B2403">
        <v>0</v>
      </c>
      <c r="C2403" t="s">
        <v>85</v>
      </c>
      <c r="D2403">
        <v>0.1</v>
      </c>
      <c r="E2403" t="s">
        <v>87</v>
      </c>
      <c r="F2403">
        <v>-41.903184841749521</v>
      </c>
      <c r="G2403" t="s">
        <v>57</v>
      </c>
      <c r="H2403" t="s">
        <v>84</v>
      </c>
      <c r="I2403" t="s">
        <v>84</v>
      </c>
      <c r="J2403" t="s">
        <v>84</v>
      </c>
      <c r="K2403" t="s">
        <v>84</v>
      </c>
      <c r="L2403" t="s">
        <v>84</v>
      </c>
      <c r="M2403" t="s">
        <v>84</v>
      </c>
      <c r="N2403" t="s">
        <v>84</v>
      </c>
      <c r="O2403" t="s">
        <v>84</v>
      </c>
      <c r="P2403" t="s">
        <v>84</v>
      </c>
      <c r="Q2403" t="s">
        <v>84</v>
      </c>
      <c r="R2403" t="s">
        <v>84</v>
      </c>
      <c r="S2403" t="s">
        <v>84</v>
      </c>
      <c r="T2403" t="s">
        <v>84</v>
      </c>
      <c r="U2403" t="s">
        <v>84</v>
      </c>
      <c r="V2403" t="s">
        <v>84</v>
      </c>
      <c r="W2403" t="s">
        <v>84</v>
      </c>
      <c r="X2403" t="s">
        <v>84</v>
      </c>
    </row>
    <row r="2404" spans="1:24" hidden="1" x14ac:dyDescent="0.3">
      <c r="A2404">
        <v>0.82075259562264136</v>
      </c>
      <c r="B2404">
        <v>0</v>
      </c>
      <c r="C2404" t="s">
        <v>85</v>
      </c>
      <c r="D2404">
        <v>0.1</v>
      </c>
      <c r="E2404" t="s">
        <v>87</v>
      </c>
      <c r="F2404">
        <v>-47.732751982255536</v>
      </c>
      <c r="G2404" t="s">
        <v>57</v>
      </c>
      <c r="H2404" t="s">
        <v>84</v>
      </c>
      <c r="I2404" t="s">
        <v>84</v>
      </c>
      <c r="J2404" t="s">
        <v>84</v>
      </c>
      <c r="K2404" t="s">
        <v>84</v>
      </c>
      <c r="L2404" t="s">
        <v>84</v>
      </c>
      <c r="M2404" t="s">
        <v>84</v>
      </c>
      <c r="N2404" t="s">
        <v>84</v>
      </c>
      <c r="O2404" t="s">
        <v>84</v>
      </c>
      <c r="P2404" t="s">
        <v>84</v>
      </c>
      <c r="Q2404" t="s">
        <v>84</v>
      </c>
      <c r="R2404" t="s">
        <v>84</v>
      </c>
      <c r="S2404" t="s">
        <v>84</v>
      </c>
      <c r="T2404" t="s">
        <v>84</v>
      </c>
      <c r="U2404" t="s">
        <v>84</v>
      </c>
      <c r="V2404" t="s">
        <v>84</v>
      </c>
      <c r="W2404" t="s">
        <v>84</v>
      </c>
      <c r="X2404" t="s">
        <v>84</v>
      </c>
    </row>
    <row r="2405" spans="1:24" hidden="1" x14ac:dyDescent="0.3">
      <c r="A2405">
        <v>0.9396585980784099</v>
      </c>
      <c r="B2405">
        <v>0</v>
      </c>
      <c r="C2405" t="s">
        <v>85</v>
      </c>
      <c r="D2405">
        <v>0.1</v>
      </c>
      <c r="E2405" t="s">
        <v>87</v>
      </c>
      <c r="F2405">
        <v>-40.160568166693636</v>
      </c>
      <c r="G2405" t="s">
        <v>57</v>
      </c>
      <c r="H2405" t="s">
        <v>84</v>
      </c>
      <c r="I2405" t="s">
        <v>84</v>
      </c>
      <c r="J2405" t="s">
        <v>84</v>
      </c>
      <c r="K2405" t="s">
        <v>84</v>
      </c>
      <c r="L2405" t="s">
        <v>84</v>
      </c>
      <c r="M2405" t="s">
        <v>84</v>
      </c>
      <c r="N2405" t="s">
        <v>84</v>
      </c>
      <c r="O2405" t="s">
        <v>84</v>
      </c>
      <c r="P2405" t="s">
        <v>84</v>
      </c>
      <c r="Q2405" t="s">
        <v>84</v>
      </c>
      <c r="R2405" t="s">
        <v>84</v>
      </c>
      <c r="S2405" t="s">
        <v>84</v>
      </c>
      <c r="T2405" t="s">
        <v>84</v>
      </c>
      <c r="U2405" t="s">
        <v>84</v>
      </c>
      <c r="V2405" t="s">
        <v>84</v>
      </c>
      <c r="W2405" t="s">
        <v>84</v>
      </c>
      <c r="X2405" t="s">
        <v>84</v>
      </c>
    </row>
    <row r="2406" spans="1:24" hidden="1" x14ac:dyDescent="0.3">
      <c r="A2406">
        <v>0.53496473806549694</v>
      </c>
      <c r="B2406">
        <v>0</v>
      </c>
      <c r="C2406" t="s">
        <v>85</v>
      </c>
      <c r="D2406">
        <v>0.1</v>
      </c>
      <c r="E2406" t="s">
        <v>87</v>
      </c>
      <c r="F2406">
        <v>-65.932322609342364</v>
      </c>
      <c r="G2406" t="s">
        <v>57</v>
      </c>
      <c r="H2406" t="s">
        <v>84</v>
      </c>
      <c r="I2406" t="s">
        <v>84</v>
      </c>
      <c r="J2406" t="s">
        <v>84</v>
      </c>
      <c r="K2406" t="s">
        <v>84</v>
      </c>
      <c r="L2406" t="s">
        <v>84</v>
      </c>
      <c r="M2406" t="s">
        <v>84</v>
      </c>
      <c r="N2406" t="s">
        <v>84</v>
      </c>
      <c r="O2406" t="s">
        <v>84</v>
      </c>
      <c r="P2406" t="s">
        <v>84</v>
      </c>
      <c r="Q2406" t="s">
        <v>84</v>
      </c>
      <c r="R2406" t="s">
        <v>84</v>
      </c>
      <c r="S2406" t="s">
        <v>84</v>
      </c>
      <c r="T2406" t="s">
        <v>84</v>
      </c>
      <c r="U2406" t="s">
        <v>84</v>
      </c>
      <c r="V2406" t="s">
        <v>84</v>
      </c>
      <c r="W2406" t="s">
        <v>84</v>
      </c>
      <c r="X2406" t="s">
        <v>84</v>
      </c>
    </row>
    <row r="2407" spans="1:24" hidden="1" x14ac:dyDescent="0.3">
      <c r="A2407">
        <v>1.5485211739965536</v>
      </c>
      <c r="B2407">
        <v>0</v>
      </c>
      <c r="C2407" t="s">
        <v>85</v>
      </c>
      <c r="D2407">
        <v>0.1</v>
      </c>
      <c r="E2407" t="s">
        <v>87</v>
      </c>
      <c r="F2407">
        <v>-1.3869213528272548</v>
      </c>
      <c r="G2407" t="s">
        <v>57</v>
      </c>
      <c r="H2407" t="s">
        <v>84</v>
      </c>
      <c r="I2407" t="s">
        <v>84</v>
      </c>
      <c r="J2407" t="s">
        <v>84</v>
      </c>
      <c r="K2407" t="s">
        <v>84</v>
      </c>
      <c r="L2407" t="s">
        <v>84</v>
      </c>
      <c r="M2407" t="s">
        <v>84</v>
      </c>
      <c r="N2407" t="s">
        <v>84</v>
      </c>
      <c r="O2407" t="s">
        <v>84</v>
      </c>
      <c r="P2407" t="s">
        <v>84</v>
      </c>
      <c r="Q2407" t="s">
        <v>84</v>
      </c>
      <c r="R2407" t="s">
        <v>84</v>
      </c>
      <c r="S2407" t="s">
        <v>84</v>
      </c>
      <c r="T2407" t="s">
        <v>84</v>
      </c>
      <c r="U2407" t="s">
        <v>84</v>
      </c>
      <c r="V2407" t="s">
        <v>84</v>
      </c>
      <c r="W2407" t="s">
        <v>84</v>
      </c>
      <c r="X2407" t="s">
        <v>84</v>
      </c>
    </row>
    <row r="2408" spans="1:24" hidden="1" x14ac:dyDescent="0.3">
      <c r="A2408">
        <v>1.3132316908818182</v>
      </c>
      <c r="B2408">
        <v>0</v>
      </c>
      <c r="C2408" t="s">
        <v>85</v>
      </c>
      <c r="D2408">
        <v>0.1</v>
      </c>
      <c r="E2408" t="s">
        <v>87</v>
      </c>
      <c r="F2408">
        <v>-16.370649501253379</v>
      </c>
      <c r="G2408" t="s">
        <v>57</v>
      </c>
      <c r="H2408" t="s">
        <v>84</v>
      </c>
      <c r="I2408" t="s">
        <v>84</v>
      </c>
      <c r="J2408" t="s">
        <v>84</v>
      </c>
      <c r="K2408" t="s">
        <v>84</v>
      </c>
      <c r="L2408" t="s">
        <v>84</v>
      </c>
      <c r="M2408" t="s">
        <v>84</v>
      </c>
      <c r="N2408" t="s">
        <v>84</v>
      </c>
      <c r="O2408" t="s">
        <v>84</v>
      </c>
      <c r="P2408" t="s">
        <v>84</v>
      </c>
      <c r="Q2408" t="s">
        <v>84</v>
      </c>
      <c r="R2408" t="s">
        <v>84</v>
      </c>
      <c r="S2408" t="s">
        <v>84</v>
      </c>
      <c r="T2408" t="s">
        <v>84</v>
      </c>
      <c r="U2408" t="s">
        <v>84</v>
      </c>
      <c r="V2408" t="s">
        <v>84</v>
      </c>
      <c r="W2408" t="s">
        <v>84</v>
      </c>
      <c r="X2408" t="s">
        <v>84</v>
      </c>
    </row>
    <row r="2409" spans="1:24" hidden="1" x14ac:dyDescent="0.3">
      <c r="A2409">
        <v>0.61699937503008229</v>
      </c>
      <c r="B2409">
        <v>0</v>
      </c>
      <c r="C2409" t="s">
        <v>86</v>
      </c>
      <c r="D2409">
        <v>0.1</v>
      </c>
      <c r="E2409" t="s">
        <v>87</v>
      </c>
      <c r="F2409">
        <v>-60.708184739853387</v>
      </c>
      <c r="G2409" t="s">
        <v>57</v>
      </c>
      <c r="H2409" t="s">
        <v>84</v>
      </c>
      <c r="I2409" t="s">
        <v>84</v>
      </c>
      <c r="J2409" t="s">
        <v>84</v>
      </c>
      <c r="K2409" t="s">
        <v>84</v>
      </c>
      <c r="L2409" t="s">
        <v>84</v>
      </c>
      <c r="M2409" t="s">
        <v>84</v>
      </c>
      <c r="N2409" t="s">
        <v>84</v>
      </c>
      <c r="O2409" t="s">
        <v>84</v>
      </c>
      <c r="P2409" t="s">
        <v>84</v>
      </c>
      <c r="Q2409" t="s">
        <v>84</v>
      </c>
      <c r="R2409" t="s">
        <v>84</v>
      </c>
      <c r="S2409" t="s">
        <v>84</v>
      </c>
      <c r="T2409" t="s">
        <v>84</v>
      </c>
      <c r="U2409" t="s">
        <v>84</v>
      </c>
      <c r="V2409" t="s">
        <v>84</v>
      </c>
      <c r="W2409" t="s">
        <v>84</v>
      </c>
      <c r="X2409" t="s">
        <v>84</v>
      </c>
    </row>
    <row r="2410" spans="1:24" hidden="1" x14ac:dyDescent="0.3">
      <c r="A2410">
        <v>0.51521986985594348</v>
      </c>
      <c r="B2410">
        <v>0</v>
      </c>
      <c r="C2410" t="s">
        <v>86</v>
      </c>
      <c r="D2410">
        <v>0.1</v>
      </c>
      <c r="E2410" t="s">
        <v>87</v>
      </c>
      <c r="F2410">
        <v>-67.189717260654433</v>
      </c>
      <c r="G2410" t="s">
        <v>57</v>
      </c>
      <c r="H2410" t="s">
        <v>84</v>
      </c>
      <c r="I2410" t="s">
        <v>84</v>
      </c>
      <c r="J2410" t="s">
        <v>84</v>
      </c>
      <c r="K2410" t="s">
        <v>84</v>
      </c>
      <c r="L2410" t="s">
        <v>84</v>
      </c>
      <c r="M2410" t="s">
        <v>84</v>
      </c>
      <c r="N2410" t="s">
        <v>84</v>
      </c>
      <c r="O2410" t="s">
        <v>84</v>
      </c>
      <c r="P2410" t="s">
        <v>84</v>
      </c>
      <c r="Q2410" t="s">
        <v>84</v>
      </c>
      <c r="R2410" t="s">
        <v>84</v>
      </c>
      <c r="S2410" t="s">
        <v>84</v>
      </c>
      <c r="T2410" t="s">
        <v>84</v>
      </c>
      <c r="U2410" t="s">
        <v>84</v>
      </c>
      <c r="V2410" t="s">
        <v>84</v>
      </c>
      <c r="W2410" t="s">
        <v>84</v>
      </c>
      <c r="X2410" t="s">
        <v>84</v>
      </c>
    </row>
    <row r="2411" spans="1:24" hidden="1" x14ac:dyDescent="0.3">
      <c r="A2411">
        <v>1.1035981457566602</v>
      </c>
      <c r="B2411">
        <v>0</v>
      </c>
      <c r="C2411" t="s">
        <v>86</v>
      </c>
      <c r="D2411">
        <v>0.1</v>
      </c>
      <c r="E2411" t="s">
        <v>87</v>
      </c>
      <c r="F2411">
        <v>-29.720553667664767</v>
      </c>
      <c r="G2411" t="s">
        <v>57</v>
      </c>
      <c r="H2411" t="s">
        <v>84</v>
      </c>
      <c r="I2411" t="s">
        <v>84</v>
      </c>
      <c r="J2411" t="s">
        <v>84</v>
      </c>
      <c r="K2411" t="s">
        <v>84</v>
      </c>
      <c r="L2411" t="s">
        <v>84</v>
      </c>
      <c r="M2411" t="s">
        <v>84</v>
      </c>
      <c r="N2411" t="s">
        <v>84</v>
      </c>
      <c r="O2411" t="s">
        <v>84</v>
      </c>
      <c r="P2411" t="s">
        <v>84</v>
      </c>
      <c r="Q2411" t="s">
        <v>84</v>
      </c>
      <c r="R2411" t="s">
        <v>84</v>
      </c>
      <c r="S2411" t="s">
        <v>84</v>
      </c>
      <c r="T2411" t="s">
        <v>84</v>
      </c>
      <c r="U2411" t="s">
        <v>84</v>
      </c>
      <c r="V2411" t="s">
        <v>84</v>
      </c>
      <c r="W2411" t="s">
        <v>84</v>
      </c>
      <c r="X2411" t="s">
        <v>84</v>
      </c>
    </row>
    <row r="2412" spans="1:24" hidden="1" x14ac:dyDescent="0.3">
      <c r="A2412">
        <v>0.652209815581967</v>
      </c>
      <c r="B2412">
        <v>0</v>
      </c>
      <c r="C2412" t="s">
        <v>86</v>
      </c>
      <c r="D2412">
        <v>0.1</v>
      </c>
      <c r="E2412" t="s">
        <v>87</v>
      </c>
      <c r="F2412">
        <v>-58.46590998013329</v>
      </c>
      <c r="G2412" t="s">
        <v>57</v>
      </c>
      <c r="H2412" t="s">
        <v>84</v>
      </c>
      <c r="I2412" t="s">
        <v>84</v>
      </c>
      <c r="J2412" t="s">
        <v>84</v>
      </c>
      <c r="K2412" t="s">
        <v>84</v>
      </c>
      <c r="L2412" t="s">
        <v>84</v>
      </c>
      <c r="M2412" t="s">
        <v>84</v>
      </c>
      <c r="N2412" t="s">
        <v>84</v>
      </c>
      <c r="O2412" t="s">
        <v>84</v>
      </c>
      <c r="P2412" t="s">
        <v>84</v>
      </c>
      <c r="Q2412" t="s">
        <v>84</v>
      </c>
      <c r="R2412" t="s">
        <v>84</v>
      </c>
      <c r="S2412" t="s">
        <v>84</v>
      </c>
      <c r="T2412" t="s">
        <v>84</v>
      </c>
      <c r="U2412" t="s">
        <v>84</v>
      </c>
      <c r="V2412" t="s">
        <v>84</v>
      </c>
      <c r="W2412" t="s">
        <v>84</v>
      </c>
      <c r="X2412" t="s">
        <v>84</v>
      </c>
    </row>
    <row r="2413" spans="1:24" hidden="1" x14ac:dyDescent="0.3">
      <c r="A2413">
        <v>0.59268959571890745</v>
      </c>
      <c r="B2413">
        <v>0</v>
      </c>
      <c r="C2413" t="s">
        <v>86</v>
      </c>
      <c r="D2413">
        <v>0.1</v>
      </c>
      <c r="E2413" t="s">
        <v>87</v>
      </c>
      <c r="F2413">
        <v>-62.256282511691566</v>
      </c>
      <c r="G2413" t="s">
        <v>57</v>
      </c>
      <c r="H2413" t="s">
        <v>84</v>
      </c>
      <c r="I2413" t="s">
        <v>84</v>
      </c>
      <c r="J2413" t="s">
        <v>84</v>
      </c>
      <c r="K2413" t="s">
        <v>84</v>
      </c>
      <c r="L2413" t="s">
        <v>84</v>
      </c>
      <c r="M2413" t="s">
        <v>84</v>
      </c>
      <c r="N2413" t="s">
        <v>84</v>
      </c>
      <c r="O2413" t="s">
        <v>84</v>
      </c>
      <c r="P2413" t="s">
        <v>84</v>
      </c>
      <c r="Q2413" t="s">
        <v>84</v>
      </c>
      <c r="R2413" t="s">
        <v>84</v>
      </c>
      <c r="S2413" t="s">
        <v>84</v>
      </c>
      <c r="T2413" t="s">
        <v>84</v>
      </c>
      <c r="U2413" t="s">
        <v>84</v>
      </c>
      <c r="V2413" t="s">
        <v>84</v>
      </c>
      <c r="W2413" t="s">
        <v>84</v>
      </c>
      <c r="X2413" t="s">
        <v>84</v>
      </c>
    </row>
    <row r="2414" spans="1:24" hidden="1" x14ac:dyDescent="0.3">
      <c r="A2414">
        <v>0.76431159341911059</v>
      </c>
      <c r="B2414">
        <v>0</v>
      </c>
      <c r="C2414" t="s">
        <v>86</v>
      </c>
      <c r="D2414">
        <v>0.1</v>
      </c>
      <c r="E2414" t="s">
        <v>87</v>
      </c>
      <c r="F2414">
        <v>-51.327033470094207</v>
      </c>
      <c r="G2414" t="s">
        <v>57</v>
      </c>
      <c r="H2414" t="s">
        <v>84</v>
      </c>
      <c r="I2414" t="s">
        <v>84</v>
      </c>
      <c r="J2414" t="s">
        <v>84</v>
      </c>
      <c r="K2414" t="s">
        <v>84</v>
      </c>
      <c r="L2414" t="s">
        <v>84</v>
      </c>
      <c r="M2414" t="s">
        <v>84</v>
      </c>
      <c r="N2414" t="s">
        <v>84</v>
      </c>
      <c r="O2414" t="s">
        <v>84</v>
      </c>
      <c r="P2414" t="s">
        <v>84</v>
      </c>
      <c r="Q2414" t="s">
        <v>84</v>
      </c>
      <c r="R2414" t="s">
        <v>84</v>
      </c>
      <c r="S2414" t="s">
        <v>84</v>
      </c>
      <c r="T2414" t="s">
        <v>84</v>
      </c>
      <c r="U2414" t="s">
        <v>84</v>
      </c>
      <c r="V2414" t="s">
        <v>84</v>
      </c>
      <c r="W2414" t="s">
        <v>84</v>
      </c>
      <c r="X2414" t="s">
        <v>84</v>
      </c>
    </row>
    <row r="2415" spans="1:24" hidden="1" x14ac:dyDescent="0.3">
      <c r="A2415">
        <v>1.4988905847307914</v>
      </c>
      <c r="B2415">
        <v>0</v>
      </c>
      <c r="C2415" t="s">
        <v>86</v>
      </c>
      <c r="D2415">
        <v>0.1</v>
      </c>
      <c r="E2415" t="s">
        <v>87</v>
      </c>
      <c r="F2415">
        <v>-4.5475014499909978</v>
      </c>
      <c r="G2415" t="s">
        <v>57</v>
      </c>
      <c r="H2415" t="s">
        <v>84</v>
      </c>
      <c r="I2415" t="s">
        <v>84</v>
      </c>
      <c r="J2415" t="s">
        <v>84</v>
      </c>
      <c r="K2415" t="s">
        <v>84</v>
      </c>
      <c r="L2415" t="s">
        <v>84</v>
      </c>
      <c r="M2415" t="s">
        <v>84</v>
      </c>
      <c r="N2415" t="s">
        <v>84</v>
      </c>
      <c r="O2415" t="s">
        <v>84</v>
      </c>
      <c r="P2415" t="s">
        <v>84</v>
      </c>
      <c r="Q2415" t="s">
        <v>84</v>
      </c>
      <c r="R2415" t="s">
        <v>84</v>
      </c>
      <c r="S2415" t="s">
        <v>84</v>
      </c>
      <c r="T2415" t="s">
        <v>84</v>
      </c>
      <c r="U2415" t="s">
        <v>84</v>
      </c>
      <c r="V2415" t="s">
        <v>84</v>
      </c>
      <c r="W2415" t="s">
        <v>84</v>
      </c>
      <c r="X2415" t="s">
        <v>84</v>
      </c>
    </row>
    <row r="2416" spans="1:24" hidden="1" x14ac:dyDescent="0.3">
      <c r="A2416">
        <v>0.31994091463200885</v>
      </c>
      <c r="B2416">
        <v>0</v>
      </c>
      <c r="C2416" t="s">
        <v>86</v>
      </c>
      <c r="D2416">
        <v>0.1</v>
      </c>
      <c r="E2416" t="s">
        <v>87</v>
      </c>
      <c r="F2416">
        <v>-79.625491012417442</v>
      </c>
      <c r="G2416" t="s">
        <v>57</v>
      </c>
      <c r="H2416" t="s">
        <v>84</v>
      </c>
      <c r="I2416" t="s">
        <v>84</v>
      </c>
      <c r="J2416" t="s">
        <v>84</v>
      </c>
      <c r="K2416" t="s">
        <v>84</v>
      </c>
      <c r="L2416" t="s">
        <v>84</v>
      </c>
      <c r="M2416" t="s">
        <v>84</v>
      </c>
      <c r="N2416" t="s">
        <v>84</v>
      </c>
      <c r="O2416" t="s">
        <v>84</v>
      </c>
      <c r="P2416" t="s">
        <v>84</v>
      </c>
      <c r="Q2416" t="s">
        <v>84</v>
      </c>
      <c r="R2416" t="s">
        <v>84</v>
      </c>
      <c r="S2416" t="s">
        <v>84</v>
      </c>
      <c r="T2416" t="s">
        <v>84</v>
      </c>
      <c r="U2416" t="s">
        <v>84</v>
      </c>
      <c r="V2416" t="s">
        <v>84</v>
      </c>
      <c r="W2416" t="s">
        <v>84</v>
      </c>
      <c r="X2416" t="s">
        <v>84</v>
      </c>
    </row>
    <row r="2417" spans="1:24" hidden="1" x14ac:dyDescent="0.3">
      <c r="A2417">
        <v>0.44777881518177531</v>
      </c>
      <c r="B2417">
        <v>0</v>
      </c>
      <c r="C2417" t="s">
        <v>86</v>
      </c>
      <c r="D2417">
        <v>0.1</v>
      </c>
      <c r="E2417" t="s">
        <v>87</v>
      </c>
      <c r="F2417">
        <v>-71.484505178515221</v>
      </c>
      <c r="G2417" t="s">
        <v>57</v>
      </c>
      <c r="H2417" t="s">
        <v>84</v>
      </c>
      <c r="I2417" t="s">
        <v>84</v>
      </c>
      <c r="J2417" t="s">
        <v>84</v>
      </c>
      <c r="K2417" t="s">
        <v>84</v>
      </c>
      <c r="L2417" t="s">
        <v>84</v>
      </c>
      <c r="M2417" t="s">
        <v>84</v>
      </c>
      <c r="N2417" t="s">
        <v>84</v>
      </c>
      <c r="O2417" t="s">
        <v>84</v>
      </c>
      <c r="P2417" t="s">
        <v>84</v>
      </c>
      <c r="Q2417" t="s">
        <v>84</v>
      </c>
      <c r="R2417" t="s">
        <v>84</v>
      </c>
      <c r="S2417" t="s">
        <v>84</v>
      </c>
      <c r="T2417" t="s">
        <v>84</v>
      </c>
      <c r="U2417" t="s">
        <v>84</v>
      </c>
      <c r="V2417" t="s">
        <v>84</v>
      </c>
      <c r="W2417" t="s">
        <v>84</v>
      </c>
      <c r="X2417" t="s">
        <v>84</v>
      </c>
    </row>
    <row r="2418" spans="1:24" hidden="1" x14ac:dyDescent="0.3">
      <c r="A2418">
        <v>0.74240081450193129</v>
      </c>
      <c r="B2418">
        <v>0</v>
      </c>
      <c r="C2418" t="s">
        <v>86</v>
      </c>
      <c r="D2418">
        <v>0.1</v>
      </c>
      <c r="E2418" t="s">
        <v>87</v>
      </c>
      <c r="F2418">
        <v>-52.722357861432137</v>
      </c>
      <c r="G2418" t="s">
        <v>57</v>
      </c>
      <c r="H2418" t="s">
        <v>84</v>
      </c>
      <c r="I2418" t="s">
        <v>84</v>
      </c>
      <c r="J2418" t="s">
        <v>84</v>
      </c>
      <c r="K2418" t="s">
        <v>84</v>
      </c>
      <c r="L2418" t="s">
        <v>84</v>
      </c>
      <c r="M2418" t="s">
        <v>84</v>
      </c>
      <c r="N2418" t="s">
        <v>84</v>
      </c>
      <c r="O2418" t="s">
        <v>84</v>
      </c>
      <c r="P2418" t="s">
        <v>84</v>
      </c>
      <c r="Q2418" t="s">
        <v>84</v>
      </c>
      <c r="R2418" t="s">
        <v>84</v>
      </c>
      <c r="S2418" t="s">
        <v>84</v>
      </c>
      <c r="T2418" t="s">
        <v>84</v>
      </c>
      <c r="U2418" t="s">
        <v>84</v>
      </c>
      <c r="V2418" t="s">
        <v>84</v>
      </c>
      <c r="W2418" t="s">
        <v>84</v>
      </c>
      <c r="X2418" t="s">
        <v>84</v>
      </c>
    </row>
    <row r="2419" spans="1:24" hidden="1" x14ac:dyDescent="0.3">
      <c r="A2419">
        <v>0.35115195896178408</v>
      </c>
      <c r="B2419">
        <v>0</v>
      </c>
      <c r="C2419" t="s">
        <v>86</v>
      </c>
      <c r="D2419">
        <v>0.1</v>
      </c>
      <c r="E2419" t="s">
        <v>87</v>
      </c>
      <c r="F2419">
        <v>-77.637906198701913</v>
      </c>
      <c r="G2419" t="s">
        <v>57</v>
      </c>
      <c r="H2419" t="s">
        <v>84</v>
      </c>
      <c r="I2419" t="s">
        <v>84</v>
      </c>
      <c r="J2419" t="s">
        <v>84</v>
      </c>
      <c r="K2419" t="s">
        <v>84</v>
      </c>
      <c r="L2419" t="s">
        <v>84</v>
      </c>
      <c r="M2419" t="s">
        <v>84</v>
      </c>
      <c r="N2419" t="s">
        <v>84</v>
      </c>
      <c r="O2419" t="s">
        <v>84</v>
      </c>
      <c r="P2419" t="s">
        <v>84</v>
      </c>
      <c r="Q2419" t="s">
        <v>84</v>
      </c>
      <c r="R2419" t="s">
        <v>84</v>
      </c>
      <c r="S2419" t="s">
        <v>84</v>
      </c>
      <c r="T2419" t="s">
        <v>84</v>
      </c>
      <c r="U2419" t="s">
        <v>84</v>
      </c>
      <c r="V2419" t="s">
        <v>84</v>
      </c>
      <c r="W2419" t="s">
        <v>84</v>
      </c>
      <c r="X2419" t="s">
        <v>84</v>
      </c>
    </row>
    <row r="2420" spans="1:24" hidden="1" x14ac:dyDescent="0.3">
      <c r="A2420">
        <v>0.58269166227432723</v>
      </c>
      <c r="B2420">
        <v>0</v>
      </c>
      <c r="C2420" t="s">
        <v>86</v>
      </c>
      <c r="D2420">
        <v>0.1</v>
      </c>
      <c r="E2420" t="s">
        <v>87</v>
      </c>
      <c r="F2420">
        <v>-62.892971898724625</v>
      </c>
      <c r="G2420" t="s">
        <v>57</v>
      </c>
      <c r="H2420" t="s">
        <v>84</v>
      </c>
      <c r="I2420" t="s">
        <v>84</v>
      </c>
      <c r="J2420" t="s">
        <v>84</v>
      </c>
      <c r="K2420" t="s">
        <v>84</v>
      </c>
      <c r="L2420" t="s">
        <v>84</v>
      </c>
      <c r="M2420" t="s">
        <v>84</v>
      </c>
      <c r="N2420" t="s">
        <v>84</v>
      </c>
      <c r="O2420" t="s">
        <v>84</v>
      </c>
      <c r="P2420" t="s">
        <v>84</v>
      </c>
      <c r="Q2420" t="s">
        <v>84</v>
      </c>
      <c r="R2420" t="s">
        <v>84</v>
      </c>
      <c r="S2420" t="s">
        <v>84</v>
      </c>
      <c r="T2420" t="s">
        <v>84</v>
      </c>
      <c r="U2420" t="s">
        <v>84</v>
      </c>
      <c r="V2420" t="s">
        <v>84</v>
      </c>
      <c r="W2420" t="s">
        <v>84</v>
      </c>
      <c r="X2420" t="s">
        <v>84</v>
      </c>
    </row>
    <row r="2421" spans="1:24" hidden="1" x14ac:dyDescent="0.3">
      <c r="A2421">
        <v>0.29462343757694953</v>
      </c>
      <c r="B2421">
        <v>0</v>
      </c>
      <c r="C2421" t="s">
        <v>86</v>
      </c>
      <c r="D2421">
        <v>0.1</v>
      </c>
      <c r="E2421" t="s">
        <v>87</v>
      </c>
      <c r="F2421">
        <v>-81.237761091705437</v>
      </c>
      <c r="G2421" t="s">
        <v>57</v>
      </c>
      <c r="H2421" t="s">
        <v>84</v>
      </c>
      <c r="I2421" t="s">
        <v>84</v>
      </c>
      <c r="J2421" t="s">
        <v>84</v>
      </c>
      <c r="K2421" t="s">
        <v>84</v>
      </c>
      <c r="L2421" t="s">
        <v>84</v>
      </c>
      <c r="M2421" t="s">
        <v>84</v>
      </c>
      <c r="N2421" t="s">
        <v>84</v>
      </c>
      <c r="O2421" t="s">
        <v>84</v>
      </c>
      <c r="P2421" t="s">
        <v>84</v>
      </c>
      <c r="Q2421" t="s">
        <v>84</v>
      </c>
      <c r="R2421" t="s">
        <v>84</v>
      </c>
      <c r="S2421" t="s">
        <v>84</v>
      </c>
      <c r="T2421" t="s">
        <v>84</v>
      </c>
      <c r="U2421" t="s">
        <v>84</v>
      </c>
      <c r="V2421" t="s">
        <v>84</v>
      </c>
      <c r="W2421" t="s">
        <v>84</v>
      </c>
      <c r="X2421" t="s">
        <v>84</v>
      </c>
    </row>
    <row r="2422" spans="1:24" hidden="1" x14ac:dyDescent="0.3">
      <c r="A2422">
        <v>0.74918442601029456</v>
      </c>
      <c r="B2422">
        <v>0</v>
      </c>
      <c r="C2422" t="s">
        <v>86</v>
      </c>
      <c r="D2422">
        <v>0.1</v>
      </c>
      <c r="E2422" t="s">
        <v>87</v>
      </c>
      <c r="F2422">
        <v>-52.290363242036904</v>
      </c>
      <c r="G2422" t="s">
        <v>57</v>
      </c>
      <c r="H2422" t="s">
        <v>84</v>
      </c>
      <c r="I2422" t="s">
        <v>84</v>
      </c>
      <c r="J2422" t="s">
        <v>84</v>
      </c>
      <c r="K2422" t="s">
        <v>84</v>
      </c>
      <c r="L2422" t="s">
        <v>84</v>
      </c>
      <c r="M2422" t="s">
        <v>84</v>
      </c>
      <c r="N2422" t="s">
        <v>84</v>
      </c>
      <c r="O2422" t="s">
        <v>84</v>
      </c>
      <c r="P2422" t="s">
        <v>84</v>
      </c>
      <c r="Q2422" t="s">
        <v>84</v>
      </c>
      <c r="R2422" t="s">
        <v>84</v>
      </c>
      <c r="S2422" t="s">
        <v>84</v>
      </c>
      <c r="T2422" t="s">
        <v>84</v>
      </c>
      <c r="U2422" t="s">
        <v>84</v>
      </c>
      <c r="V2422" t="s">
        <v>84</v>
      </c>
      <c r="W2422" t="s">
        <v>84</v>
      </c>
      <c r="X2422" t="s">
        <v>84</v>
      </c>
    </row>
    <row r="2423" spans="1:24" hidden="1" x14ac:dyDescent="0.3">
      <c r="A2423">
        <v>1.1486180116620301</v>
      </c>
      <c r="B2423">
        <v>0</v>
      </c>
      <c r="C2423" t="s">
        <v>86</v>
      </c>
      <c r="D2423">
        <v>0.1</v>
      </c>
      <c r="E2423" t="s">
        <v>87</v>
      </c>
      <c r="F2423">
        <v>-26.853594111823849</v>
      </c>
      <c r="G2423" t="s">
        <v>57</v>
      </c>
      <c r="H2423" t="s">
        <v>84</v>
      </c>
      <c r="I2423" t="s">
        <v>84</v>
      </c>
      <c r="J2423" t="s">
        <v>84</v>
      </c>
      <c r="K2423" t="s">
        <v>84</v>
      </c>
      <c r="L2423" t="s">
        <v>84</v>
      </c>
      <c r="M2423" t="s">
        <v>84</v>
      </c>
      <c r="N2423" t="s">
        <v>84</v>
      </c>
      <c r="O2423" t="s">
        <v>84</v>
      </c>
      <c r="P2423" t="s">
        <v>84</v>
      </c>
      <c r="Q2423" t="s">
        <v>84</v>
      </c>
      <c r="R2423" t="s">
        <v>84</v>
      </c>
      <c r="S2423" t="s">
        <v>84</v>
      </c>
      <c r="T2423" t="s">
        <v>84</v>
      </c>
      <c r="U2423" t="s">
        <v>84</v>
      </c>
      <c r="V2423" t="s">
        <v>84</v>
      </c>
      <c r="W2423" t="s">
        <v>84</v>
      </c>
      <c r="X2423" t="s">
        <v>84</v>
      </c>
    </row>
    <row r="2424" spans="1:24" hidden="1" x14ac:dyDescent="0.3">
      <c r="A2424">
        <v>0.34501278256650847</v>
      </c>
      <c r="B2424">
        <v>0</v>
      </c>
      <c r="C2424" t="s">
        <v>86</v>
      </c>
      <c r="D2424">
        <v>0.1</v>
      </c>
      <c r="E2424" t="s">
        <v>87</v>
      </c>
      <c r="F2424">
        <v>-78.02886183745089</v>
      </c>
      <c r="G2424" t="s">
        <v>57</v>
      </c>
      <c r="H2424" t="s">
        <v>84</v>
      </c>
      <c r="I2424" t="s">
        <v>84</v>
      </c>
      <c r="J2424" t="s">
        <v>84</v>
      </c>
      <c r="K2424" t="s">
        <v>84</v>
      </c>
      <c r="L2424" t="s">
        <v>84</v>
      </c>
      <c r="M2424" t="s">
        <v>84</v>
      </c>
      <c r="N2424" t="s">
        <v>84</v>
      </c>
      <c r="O2424" t="s">
        <v>84</v>
      </c>
      <c r="P2424" t="s">
        <v>84</v>
      </c>
      <c r="Q2424" t="s">
        <v>84</v>
      </c>
      <c r="R2424" t="s">
        <v>84</v>
      </c>
      <c r="S2424" t="s">
        <v>84</v>
      </c>
      <c r="T2424" t="s">
        <v>84</v>
      </c>
      <c r="U2424" t="s">
        <v>84</v>
      </c>
      <c r="V2424" t="s">
        <v>84</v>
      </c>
      <c r="W2424" t="s">
        <v>84</v>
      </c>
      <c r="X2424" t="s">
        <v>84</v>
      </c>
    </row>
    <row r="2425" spans="1:24" hidden="1" x14ac:dyDescent="0.3">
      <c r="A2425">
        <v>0.81364307196855579</v>
      </c>
      <c r="B2425">
        <v>0</v>
      </c>
      <c r="C2425" t="s">
        <v>86</v>
      </c>
      <c r="D2425">
        <v>0.1</v>
      </c>
      <c r="E2425" t="s">
        <v>87</v>
      </c>
      <c r="F2425">
        <v>-48.185501371167561</v>
      </c>
      <c r="G2425" t="s">
        <v>57</v>
      </c>
      <c r="H2425" t="s">
        <v>84</v>
      </c>
      <c r="I2425" t="s">
        <v>84</v>
      </c>
      <c r="J2425" t="s">
        <v>84</v>
      </c>
      <c r="K2425" t="s">
        <v>84</v>
      </c>
      <c r="L2425" t="s">
        <v>84</v>
      </c>
      <c r="M2425" t="s">
        <v>84</v>
      </c>
      <c r="N2425" t="s">
        <v>84</v>
      </c>
      <c r="O2425" t="s">
        <v>84</v>
      </c>
      <c r="P2425" t="s">
        <v>84</v>
      </c>
      <c r="Q2425" t="s">
        <v>84</v>
      </c>
      <c r="R2425" t="s">
        <v>84</v>
      </c>
      <c r="S2425" t="s">
        <v>84</v>
      </c>
      <c r="T2425" t="s">
        <v>84</v>
      </c>
      <c r="U2425" t="s">
        <v>84</v>
      </c>
      <c r="V2425" t="s">
        <v>84</v>
      </c>
      <c r="W2425" t="s">
        <v>84</v>
      </c>
      <c r="X2425" t="s">
        <v>84</v>
      </c>
    </row>
    <row r="2426" spans="1:24" hidden="1" x14ac:dyDescent="0.3">
      <c r="A2426">
        <v>0.54077761775448097</v>
      </c>
      <c r="B2426">
        <v>0</v>
      </c>
      <c r="C2426" t="s">
        <v>86</v>
      </c>
      <c r="D2426">
        <v>0.1</v>
      </c>
      <c r="E2426" t="s">
        <v>87</v>
      </c>
      <c r="F2426">
        <v>-65.562146229734381</v>
      </c>
      <c r="G2426" t="s">
        <v>57</v>
      </c>
      <c r="H2426" t="s">
        <v>84</v>
      </c>
      <c r="I2426" t="s">
        <v>84</v>
      </c>
      <c r="J2426" t="s">
        <v>84</v>
      </c>
      <c r="K2426" t="s">
        <v>84</v>
      </c>
      <c r="L2426" t="s">
        <v>84</v>
      </c>
      <c r="M2426" t="s">
        <v>84</v>
      </c>
      <c r="N2426" t="s">
        <v>84</v>
      </c>
      <c r="O2426" t="s">
        <v>84</v>
      </c>
      <c r="P2426" t="s">
        <v>84</v>
      </c>
      <c r="Q2426" t="s">
        <v>84</v>
      </c>
      <c r="R2426" t="s">
        <v>84</v>
      </c>
      <c r="S2426" t="s">
        <v>84</v>
      </c>
      <c r="T2426" t="s">
        <v>84</v>
      </c>
      <c r="U2426" t="s">
        <v>84</v>
      </c>
      <c r="V2426" t="s">
        <v>84</v>
      </c>
      <c r="W2426" t="s">
        <v>84</v>
      </c>
      <c r="X2426" t="s">
        <v>84</v>
      </c>
    </row>
    <row r="2427" spans="1:24" hidden="1" x14ac:dyDescent="0.3">
      <c r="A2427">
        <v>0.93064617826360785</v>
      </c>
      <c r="B2427">
        <v>0</v>
      </c>
      <c r="C2427" t="s">
        <v>86</v>
      </c>
      <c r="D2427">
        <v>0.1</v>
      </c>
      <c r="E2427" t="s">
        <v>87</v>
      </c>
      <c r="F2427">
        <v>-40.734497977226781</v>
      </c>
      <c r="G2427" t="s">
        <v>57</v>
      </c>
      <c r="H2427" t="s">
        <v>84</v>
      </c>
      <c r="I2427" t="s">
        <v>84</v>
      </c>
      <c r="J2427" t="s">
        <v>84</v>
      </c>
      <c r="K2427" t="s">
        <v>84</v>
      </c>
      <c r="L2427" t="s">
        <v>84</v>
      </c>
      <c r="M2427" t="s">
        <v>84</v>
      </c>
      <c r="N2427" t="s">
        <v>84</v>
      </c>
      <c r="O2427" t="s">
        <v>84</v>
      </c>
      <c r="P2427" t="s">
        <v>84</v>
      </c>
      <c r="Q2427" t="s">
        <v>84</v>
      </c>
      <c r="R2427" t="s">
        <v>84</v>
      </c>
      <c r="S2427" t="s">
        <v>84</v>
      </c>
      <c r="T2427" t="s">
        <v>84</v>
      </c>
      <c r="U2427" t="s">
        <v>84</v>
      </c>
      <c r="V2427" t="s">
        <v>84</v>
      </c>
      <c r="W2427" t="s">
        <v>84</v>
      </c>
      <c r="X2427" t="s">
        <v>84</v>
      </c>
    </row>
    <row r="2428" spans="1:24" hidden="1" x14ac:dyDescent="0.3">
      <c r="A2428">
        <v>0.38052534974447622</v>
      </c>
      <c r="B2428">
        <v>0</v>
      </c>
      <c r="C2428" t="s">
        <v>86</v>
      </c>
      <c r="D2428">
        <v>0.1</v>
      </c>
      <c r="E2428" t="s">
        <v>87</v>
      </c>
      <c r="F2428">
        <v>-75.767347020029533</v>
      </c>
      <c r="G2428" t="s">
        <v>57</v>
      </c>
      <c r="H2428" t="s">
        <v>84</v>
      </c>
      <c r="I2428" t="s">
        <v>84</v>
      </c>
      <c r="J2428" t="s">
        <v>84</v>
      </c>
      <c r="K2428" t="s">
        <v>84</v>
      </c>
      <c r="L2428" t="s">
        <v>84</v>
      </c>
      <c r="M2428" t="s">
        <v>84</v>
      </c>
      <c r="N2428" t="s">
        <v>84</v>
      </c>
      <c r="O2428" t="s">
        <v>84</v>
      </c>
      <c r="P2428" t="s">
        <v>84</v>
      </c>
      <c r="Q2428" t="s">
        <v>84</v>
      </c>
      <c r="R2428" t="s">
        <v>84</v>
      </c>
      <c r="S2428" t="s">
        <v>84</v>
      </c>
      <c r="T2428" t="s">
        <v>84</v>
      </c>
      <c r="U2428" t="s">
        <v>84</v>
      </c>
      <c r="V2428" t="s">
        <v>84</v>
      </c>
      <c r="W2428" t="s">
        <v>84</v>
      </c>
      <c r="X2428" t="s">
        <v>84</v>
      </c>
    </row>
    <row r="2429" spans="1:24" hidden="1" x14ac:dyDescent="0.3">
      <c r="A2429">
        <v>1.1264527166747356</v>
      </c>
      <c r="B2429">
        <v>0</v>
      </c>
      <c r="C2429" t="s">
        <v>86</v>
      </c>
      <c r="D2429">
        <v>0.1</v>
      </c>
      <c r="E2429" t="s">
        <v>87</v>
      </c>
      <c r="F2429">
        <v>-28.26512662072626</v>
      </c>
      <c r="G2429" t="s">
        <v>57</v>
      </c>
      <c r="H2429" t="s">
        <v>84</v>
      </c>
      <c r="I2429" t="s">
        <v>84</v>
      </c>
      <c r="J2429" t="s">
        <v>84</v>
      </c>
      <c r="K2429" t="s">
        <v>84</v>
      </c>
      <c r="L2429" t="s">
        <v>84</v>
      </c>
      <c r="M2429" t="s">
        <v>84</v>
      </c>
      <c r="N2429" t="s">
        <v>84</v>
      </c>
      <c r="O2429" t="s">
        <v>84</v>
      </c>
      <c r="P2429" t="s">
        <v>84</v>
      </c>
      <c r="Q2429" t="s">
        <v>84</v>
      </c>
      <c r="R2429" t="s">
        <v>84</v>
      </c>
      <c r="S2429" t="s">
        <v>84</v>
      </c>
      <c r="T2429" t="s">
        <v>84</v>
      </c>
      <c r="U2429" t="s">
        <v>84</v>
      </c>
      <c r="V2429" t="s">
        <v>84</v>
      </c>
      <c r="W2429" t="s">
        <v>84</v>
      </c>
      <c r="X2429" t="s">
        <v>84</v>
      </c>
    </row>
    <row r="2430" spans="1:24" hidden="1" x14ac:dyDescent="0.3">
      <c r="A2430">
        <v>0.72087869016239281</v>
      </c>
      <c r="B2430">
        <v>0</v>
      </c>
      <c r="C2430" t="s">
        <v>86</v>
      </c>
      <c r="D2430">
        <v>0.1</v>
      </c>
      <c r="E2430" t="s">
        <v>87</v>
      </c>
      <c r="F2430">
        <v>-54.092931913494688</v>
      </c>
      <c r="G2430" t="s">
        <v>57</v>
      </c>
      <c r="H2430" t="s">
        <v>84</v>
      </c>
      <c r="I2430" t="s">
        <v>84</v>
      </c>
      <c r="J2430" t="s">
        <v>84</v>
      </c>
      <c r="K2430" t="s">
        <v>84</v>
      </c>
      <c r="L2430" t="s">
        <v>84</v>
      </c>
      <c r="M2430" t="s">
        <v>84</v>
      </c>
      <c r="N2430" t="s">
        <v>84</v>
      </c>
      <c r="O2430" t="s">
        <v>84</v>
      </c>
      <c r="P2430" t="s">
        <v>84</v>
      </c>
      <c r="Q2430" t="s">
        <v>84</v>
      </c>
      <c r="R2430" t="s">
        <v>84</v>
      </c>
      <c r="S2430" t="s">
        <v>84</v>
      </c>
      <c r="T2430" t="s">
        <v>84</v>
      </c>
      <c r="U2430" t="s">
        <v>84</v>
      </c>
      <c r="V2430" t="s">
        <v>84</v>
      </c>
      <c r="W2430" t="s">
        <v>84</v>
      </c>
      <c r="X2430" t="s">
        <v>84</v>
      </c>
    </row>
    <row r="2431" spans="1:24" hidden="1" x14ac:dyDescent="0.3">
      <c r="A2431">
        <v>1.1976675156402983</v>
      </c>
      <c r="B2431">
        <v>0</v>
      </c>
      <c r="C2431" t="s">
        <v>86</v>
      </c>
      <c r="D2431">
        <v>0.1</v>
      </c>
      <c r="E2431" t="s">
        <v>87</v>
      </c>
      <c r="F2431">
        <v>-23.730018745443658</v>
      </c>
      <c r="G2431" t="s">
        <v>57</v>
      </c>
      <c r="H2431" t="s">
        <v>84</v>
      </c>
      <c r="I2431" t="s">
        <v>84</v>
      </c>
      <c r="J2431" t="s">
        <v>84</v>
      </c>
      <c r="K2431" t="s">
        <v>84</v>
      </c>
      <c r="L2431" t="s">
        <v>84</v>
      </c>
      <c r="M2431" t="s">
        <v>84</v>
      </c>
      <c r="N2431" t="s">
        <v>84</v>
      </c>
      <c r="O2431" t="s">
        <v>84</v>
      </c>
      <c r="P2431" t="s">
        <v>84</v>
      </c>
      <c r="Q2431" t="s">
        <v>84</v>
      </c>
      <c r="R2431" t="s">
        <v>84</v>
      </c>
      <c r="S2431" t="s">
        <v>84</v>
      </c>
      <c r="T2431" t="s">
        <v>84</v>
      </c>
      <c r="U2431" t="s">
        <v>84</v>
      </c>
      <c r="V2431" t="s">
        <v>84</v>
      </c>
      <c r="W2431" t="s">
        <v>84</v>
      </c>
      <c r="X2431" t="s">
        <v>84</v>
      </c>
    </row>
    <row r="2432" spans="1:24" hidden="1" x14ac:dyDescent="0.3">
      <c r="A2432">
        <v>0.71165611533942652</v>
      </c>
      <c r="B2432">
        <v>0</v>
      </c>
      <c r="C2432" t="s">
        <v>86</v>
      </c>
      <c r="D2432">
        <v>0.1</v>
      </c>
      <c r="E2432" t="s">
        <v>87</v>
      </c>
      <c r="F2432">
        <v>-54.680244836055117</v>
      </c>
      <c r="G2432" t="s">
        <v>57</v>
      </c>
      <c r="H2432" t="s">
        <v>84</v>
      </c>
      <c r="I2432" t="s">
        <v>84</v>
      </c>
      <c r="J2432" t="s">
        <v>84</v>
      </c>
      <c r="K2432" t="s">
        <v>84</v>
      </c>
      <c r="L2432" t="s">
        <v>84</v>
      </c>
      <c r="M2432" t="s">
        <v>84</v>
      </c>
      <c r="N2432" t="s">
        <v>84</v>
      </c>
      <c r="O2432" t="s">
        <v>84</v>
      </c>
      <c r="P2432" t="s">
        <v>84</v>
      </c>
      <c r="Q2432" t="s">
        <v>84</v>
      </c>
      <c r="R2432" t="s">
        <v>84</v>
      </c>
      <c r="S2432" t="s">
        <v>84</v>
      </c>
      <c r="T2432" t="s">
        <v>84</v>
      </c>
      <c r="U2432" t="s">
        <v>84</v>
      </c>
      <c r="V2432" t="s">
        <v>84</v>
      </c>
      <c r="W2432" t="s">
        <v>84</v>
      </c>
      <c r="X2432" t="s">
        <v>84</v>
      </c>
    </row>
    <row r="2433" spans="1:24" hidden="1" x14ac:dyDescent="0.3">
      <c r="A2433">
        <v>1.0684780358594563</v>
      </c>
      <c r="B2433">
        <v>0</v>
      </c>
      <c r="C2433" t="s">
        <v>86</v>
      </c>
      <c r="D2433">
        <v>0.1</v>
      </c>
      <c r="E2433" t="s">
        <v>87</v>
      </c>
      <c r="F2433">
        <v>-31.957075981694178</v>
      </c>
      <c r="G2433" t="s">
        <v>57</v>
      </c>
      <c r="H2433" t="s">
        <v>84</v>
      </c>
      <c r="I2433" t="s">
        <v>84</v>
      </c>
      <c r="J2433" t="s">
        <v>84</v>
      </c>
      <c r="K2433" t="s">
        <v>84</v>
      </c>
      <c r="L2433" t="s">
        <v>84</v>
      </c>
      <c r="M2433" t="s">
        <v>84</v>
      </c>
      <c r="N2433" t="s">
        <v>84</v>
      </c>
      <c r="O2433" t="s">
        <v>84</v>
      </c>
      <c r="P2433" t="s">
        <v>84</v>
      </c>
      <c r="Q2433" t="s">
        <v>84</v>
      </c>
      <c r="R2433" t="s">
        <v>84</v>
      </c>
      <c r="S2433" t="s">
        <v>84</v>
      </c>
      <c r="T2433" t="s">
        <v>84</v>
      </c>
      <c r="U2433" t="s">
        <v>84</v>
      </c>
      <c r="V2433" t="s">
        <v>84</v>
      </c>
      <c r="W2433" t="s">
        <v>84</v>
      </c>
      <c r="X2433" t="s">
        <v>84</v>
      </c>
    </row>
    <row r="2434" spans="1:24" hidden="1" x14ac:dyDescent="0.3">
      <c r="A2434">
        <v>0.42927628598574091</v>
      </c>
      <c r="B2434">
        <v>0</v>
      </c>
      <c r="C2434" t="s">
        <v>86</v>
      </c>
      <c r="D2434">
        <v>0.1</v>
      </c>
      <c r="E2434" t="s">
        <v>87</v>
      </c>
      <c r="F2434">
        <v>-72.662785073824054</v>
      </c>
      <c r="G2434" t="s">
        <v>57</v>
      </c>
      <c r="H2434" t="s">
        <v>84</v>
      </c>
      <c r="I2434" t="s">
        <v>84</v>
      </c>
      <c r="J2434" t="s">
        <v>84</v>
      </c>
      <c r="K2434" t="s">
        <v>84</v>
      </c>
      <c r="L2434" t="s">
        <v>84</v>
      </c>
      <c r="M2434" t="s">
        <v>84</v>
      </c>
      <c r="N2434" t="s">
        <v>84</v>
      </c>
      <c r="O2434" t="s">
        <v>84</v>
      </c>
      <c r="P2434" t="s">
        <v>84</v>
      </c>
      <c r="Q2434" t="s">
        <v>84</v>
      </c>
      <c r="R2434" t="s">
        <v>84</v>
      </c>
      <c r="S2434" t="s">
        <v>84</v>
      </c>
      <c r="T2434" t="s">
        <v>84</v>
      </c>
      <c r="U2434" t="s">
        <v>84</v>
      </c>
      <c r="V2434" t="s">
        <v>84</v>
      </c>
      <c r="W2434" t="s">
        <v>84</v>
      </c>
      <c r="X2434" t="s">
        <v>84</v>
      </c>
    </row>
    <row r="2435" spans="1:24" hidden="1" x14ac:dyDescent="0.3">
      <c r="A2435">
        <v>0.62532211174586083</v>
      </c>
      <c r="B2435">
        <v>0</v>
      </c>
      <c r="C2435" t="s">
        <v>86</v>
      </c>
      <c r="D2435">
        <v>0.1</v>
      </c>
      <c r="E2435" t="s">
        <v>87</v>
      </c>
      <c r="F2435">
        <v>-60.178175396684651</v>
      </c>
      <c r="G2435" t="s">
        <v>57</v>
      </c>
      <c r="H2435" t="s">
        <v>84</v>
      </c>
      <c r="I2435" t="s">
        <v>84</v>
      </c>
      <c r="J2435" t="s">
        <v>84</v>
      </c>
      <c r="K2435" t="s">
        <v>84</v>
      </c>
      <c r="L2435" t="s">
        <v>84</v>
      </c>
      <c r="M2435" t="s">
        <v>84</v>
      </c>
      <c r="N2435" t="s">
        <v>84</v>
      </c>
      <c r="O2435" t="s">
        <v>84</v>
      </c>
      <c r="P2435" t="s">
        <v>84</v>
      </c>
      <c r="Q2435" t="s">
        <v>84</v>
      </c>
      <c r="R2435" t="s">
        <v>84</v>
      </c>
      <c r="S2435" t="s">
        <v>84</v>
      </c>
      <c r="T2435" t="s">
        <v>84</v>
      </c>
      <c r="U2435" t="s">
        <v>84</v>
      </c>
      <c r="V2435" t="s">
        <v>84</v>
      </c>
      <c r="W2435" t="s">
        <v>84</v>
      </c>
      <c r="X2435" t="s">
        <v>84</v>
      </c>
    </row>
    <row r="2436" spans="1:24" hidden="1" x14ac:dyDescent="0.3">
      <c r="A2436">
        <v>0.27998447649244418</v>
      </c>
      <c r="B2436">
        <v>0</v>
      </c>
      <c r="C2436" t="s">
        <v>86</v>
      </c>
      <c r="D2436">
        <v>0.1</v>
      </c>
      <c r="E2436" t="s">
        <v>87</v>
      </c>
      <c r="F2436">
        <v>-82.170000860189504</v>
      </c>
      <c r="G2436" t="s">
        <v>57</v>
      </c>
      <c r="H2436" t="s">
        <v>84</v>
      </c>
      <c r="I2436" t="s">
        <v>84</v>
      </c>
      <c r="J2436" t="s">
        <v>84</v>
      </c>
      <c r="K2436" t="s">
        <v>84</v>
      </c>
      <c r="L2436" t="s">
        <v>84</v>
      </c>
      <c r="M2436" t="s">
        <v>84</v>
      </c>
      <c r="N2436" t="s">
        <v>84</v>
      </c>
      <c r="O2436" t="s">
        <v>84</v>
      </c>
      <c r="P2436" t="s">
        <v>84</v>
      </c>
      <c r="Q2436" t="s">
        <v>84</v>
      </c>
      <c r="R2436" t="s">
        <v>84</v>
      </c>
      <c r="S2436" t="s">
        <v>84</v>
      </c>
      <c r="T2436" t="s">
        <v>84</v>
      </c>
      <c r="U2436" t="s">
        <v>84</v>
      </c>
      <c r="V2436" t="s">
        <v>84</v>
      </c>
      <c r="W2436" t="s">
        <v>84</v>
      </c>
      <c r="X2436" t="s">
        <v>84</v>
      </c>
    </row>
    <row r="2437" spans="1:24" hidden="1" x14ac:dyDescent="0.3">
      <c r="A2437">
        <v>0.10042345608715239</v>
      </c>
      <c r="B2437">
        <v>0</v>
      </c>
      <c r="C2437" t="s">
        <v>86</v>
      </c>
      <c r="D2437">
        <v>0.1</v>
      </c>
      <c r="E2437" t="s">
        <v>87</v>
      </c>
      <c r="F2437">
        <v>-93.60482353135373</v>
      </c>
      <c r="G2437" t="s">
        <v>57</v>
      </c>
      <c r="H2437" t="s">
        <v>84</v>
      </c>
      <c r="I2437" t="s">
        <v>84</v>
      </c>
      <c r="J2437" t="s">
        <v>84</v>
      </c>
      <c r="K2437" t="s">
        <v>84</v>
      </c>
      <c r="L2437" t="s">
        <v>84</v>
      </c>
      <c r="M2437" t="s">
        <v>84</v>
      </c>
      <c r="N2437" t="s">
        <v>84</v>
      </c>
      <c r="O2437" t="s">
        <v>84</v>
      </c>
      <c r="P2437" t="s">
        <v>84</v>
      </c>
      <c r="Q2437" t="s">
        <v>84</v>
      </c>
      <c r="R2437" t="s">
        <v>84</v>
      </c>
      <c r="S2437" t="s">
        <v>84</v>
      </c>
      <c r="T2437" t="s">
        <v>84</v>
      </c>
      <c r="U2437" t="s">
        <v>84</v>
      </c>
      <c r="V2437" t="s">
        <v>84</v>
      </c>
      <c r="W2437" t="s">
        <v>84</v>
      </c>
      <c r="X2437" t="s">
        <v>84</v>
      </c>
    </row>
    <row r="2438" spans="1:24" hidden="1" x14ac:dyDescent="0.3">
      <c r="A2438">
        <v>1.1603008468768186</v>
      </c>
      <c r="B2438">
        <v>0</v>
      </c>
      <c r="C2438" t="s">
        <v>82</v>
      </c>
      <c r="D2438">
        <v>0.2</v>
      </c>
      <c r="E2438" t="s">
        <v>87</v>
      </c>
      <c r="F2438">
        <v>-26.109606643519168</v>
      </c>
      <c r="G2438" t="s">
        <v>57</v>
      </c>
      <c r="H2438" t="s">
        <v>84</v>
      </c>
      <c r="I2438" t="s">
        <v>84</v>
      </c>
      <c r="J2438" t="s">
        <v>84</v>
      </c>
      <c r="K2438" t="s">
        <v>84</v>
      </c>
      <c r="L2438" t="s">
        <v>84</v>
      </c>
      <c r="M2438" t="s">
        <v>84</v>
      </c>
      <c r="N2438" t="s">
        <v>84</v>
      </c>
      <c r="O2438" t="s">
        <v>84</v>
      </c>
      <c r="P2438" t="s">
        <v>84</v>
      </c>
      <c r="Q2438" t="s">
        <v>84</v>
      </c>
      <c r="R2438" t="s">
        <v>84</v>
      </c>
      <c r="S2438" t="s">
        <v>84</v>
      </c>
      <c r="T2438" t="s">
        <v>84</v>
      </c>
      <c r="U2438" t="s">
        <v>84</v>
      </c>
      <c r="V2438" t="s">
        <v>84</v>
      </c>
      <c r="W2438" t="s">
        <v>84</v>
      </c>
      <c r="X2438" t="s">
        <v>84</v>
      </c>
    </row>
    <row r="2439" spans="1:24" hidden="1" x14ac:dyDescent="0.3">
      <c r="A2439">
        <v>1.0260477319301864</v>
      </c>
      <c r="B2439">
        <v>0</v>
      </c>
      <c r="C2439" t="s">
        <v>82</v>
      </c>
      <c r="D2439">
        <v>0.2</v>
      </c>
      <c r="E2439" t="s">
        <v>87</v>
      </c>
      <c r="F2439">
        <v>-34.65912679550491</v>
      </c>
      <c r="G2439" t="s">
        <v>57</v>
      </c>
      <c r="H2439" t="s">
        <v>84</v>
      </c>
      <c r="I2439" t="s">
        <v>84</v>
      </c>
      <c r="J2439" t="s">
        <v>84</v>
      </c>
      <c r="K2439" t="s">
        <v>84</v>
      </c>
      <c r="L2439" t="s">
        <v>84</v>
      </c>
      <c r="M2439" t="s">
        <v>84</v>
      </c>
      <c r="N2439" t="s">
        <v>84</v>
      </c>
      <c r="O2439" t="s">
        <v>84</v>
      </c>
      <c r="P2439" t="s">
        <v>84</v>
      </c>
      <c r="Q2439" t="s">
        <v>84</v>
      </c>
      <c r="R2439" t="s">
        <v>84</v>
      </c>
      <c r="S2439" t="s">
        <v>84</v>
      </c>
      <c r="T2439" t="s">
        <v>84</v>
      </c>
      <c r="U2439" t="s">
        <v>84</v>
      </c>
      <c r="V2439" t="s">
        <v>84</v>
      </c>
      <c r="W2439" t="s">
        <v>84</v>
      </c>
      <c r="X2439" t="s">
        <v>84</v>
      </c>
    </row>
    <row r="2440" spans="1:24" hidden="1" x14ac:dyDescent="0.3">
      <c r="A2440">
        <v>1.6501374648371196</v>
      </c>
      <c r="B2440">
        <v>0</v>
      </c>
      <c r="C2440" t="s">
        <v>82</v>
      </c>
      <c r="D2440">
        <v>0.2</v>
      </c>
      <c r="E2440" t="s">
        <v>87</v>
      </c>
      <c r="F2440">
        <v>5.0842173366311929</v>
      </c>
      <c r="G2440" t="s">
        <v>57</v>
      </c>
      <c r="H2440" t="s">
        <v>84</v>
      </c>
      <c r="I2440" t="s">
        <v>84</v>
      </c>
      <c r="J2440" t="s">
        <v>84</v>
      </c>
      <c r="K2440" t="s">
        <v>84</v>
      </c>
      <c r="L2440" t="s">
        <v>84</v>
      </c>
      <c r="M2440" t="s">
        <v>84</v>
      </c>
      <c r="N2440" t="s">
        <v>84</v>
      </c>
      <c r="O2440" t="s">
        <v>84</v>
      </c>
      <c r="P2440" t="s">
        <v>84</v>
      </c>
      <c r="Q2440" t="s">
        <v>84</v>
      </c>
      <c r="R2440" t="s">
        <v>84</v>
      </c>
      <c r="S2440" t="s">
        <v>84</v>
      </c>
      <c r="T2440" t="s">
        <v>84</v>
      </c>
      <c r="U2440" t="s">
        <v>84</v>
      </c>
      <c r="V2440" t="s">
        <v>84</v>
      </c>
      <c r="W2440" t="s">
        <v>84</v>
      </c>
      <c r="X2440" t="s">
        <v>84</v>
      </c>
    </row>
    <row r="2441" spans="1:24" hidden="1" x14ac:dyDescent="0.3">
      <c r="A2441">
        <v>1.7276793528824559</v>
      </c>
      <c r="B2441">
        <v>0</v>
      </c>
      <c r="C2441" t="s">
        <v>82</v>
      </c>
      <c r="D2441">
        <v>0.2</v>
      </c>
      <c r="E2441" t="s">
        <v>87</v>
      </c>
      <c r="F2441">
        <v>10.022247524833206</v>
      </c>
      <c r="G2441" t="s">
        <v>57</v>
      </c>
      <c r="H2441" t="s">
        <v>84</v>
      </c>
      <c r="I2441" t="s">
        <v>84</v>
      </c>
      <c r="J2441" t="s">
        <v>84</v>
      </c>
      <c r="K2441" t="s">
        <v>84</v>
      </c>
      <c r="L2441" t="s">
        <v>84</v>
      </c>
      <c r="M2441" t="s">
        <v>84</v>
      </c>
      <c r="N2441" t="s">
        <v>84</v>
      </c>
      <c r="O2441" t="s">
        <v>84</v>
      </c>
      <c r="P2441" t="s">
        <v>84</v>
      </c>
      <c r="Q2441" t="s">
        <v>84</v>
      </c>
      <c r="R2441" t="s">
        <v>84</v>
      </c>
      <c r="S2441" t="s">
        <v>84</v>
      </c>
      <c r="T2441" t="s">
        <v>84</v>
      </c>
      <c r="U2441" t="s">
        <v>84</v>
      </c>
      <c r="V2441" t="s">
        <v>84</v>
      </c>
      <c r="W2441" t="s">
        <v>84</v>
      </c>
      <c r="X2441" t="s">
        <v>84</v>
      </c>
    </row>
    <row r="2442" spans="1:24" hidden="1" x14ac:dyDescent="0.3">
      <c r="A2442">
        <v>1.8041273105119664</v>
      </c>
      <c r="B2442">
        <v>0</v>
      </c>
      <c r="C2442" t="s">
        <v>82</v>
      </c>
      <c r="D2442">
        <v>0.2</v>
      </c>
      <c r="E2442" t="s">
        <v>87</v>
      </c>
      <c r="F2442">
        <v>14.890613928037086</v>
      </c>
      <c r="G2442" t="s">
        <v>57</v>
      </c>
      <c r="H2442" t="s">
        <v>84</v>
      </c>
      <c r="I2442" t="s">
        <v>84</v>
      </c>
      <c r="J2442" t="s">
        <v>84</v>
      </c>
      <c r="K2442" t="s">
        <v>84</v>
      </c>
      <c r="L2442" t="s">
        <v>84</v>
      </c>
      <c r="M2442" t="s">
        <v>84</v>
      </c>
      <c r="N2442" t="s">
        <v>84</v>
      </c>
      <c r="O2442" t="s">
        <v>84</v>
      </c>
      <c r="P2442" t="s">
        <v>84</v>
      </c>
      <c r="Q2442" t="s">
        <v>84</v>
      </c>
      <c r="R2442" t="s">
        <v>84</v>
      </c>
      <c r="S2442" t="s">
        <v>84</v>
      </c>
      <c r="T2442" t="s">
        <v>84</v>
      </c>
      <c r="U2442" t="s">
        <v>84</v>
      </c>
      <c r="V2442" t="s">
        <v>84</v>
      </c>
      <c r="W2442" t="s">
        <v>84</v>
      </c>
      <c r="X2442" t="s">
        <v>84</v>
      </c>
    </row>
    <row r="2443" spans="1:24" hidden="1" x14ac:dyDescent="0.3">
      <c r="A2443">
        <v>0.89625398151005953</v>
      </c>
      <c r="B2443">
        <v>0</v>
      </c>
      <c r="C2443" t="s">
        <v>82</v>
      </c>
      <c r="D2443">
        <v>0.2</v>
      </c>
      <c r="E2443" t="s">
        <v>87</v>
      </c>
      <c r="F2443">
        <v>-42.9246652544062</v>
      </c>
      <c r="G2443" t="s">
        <v>57</v>
      </c>
      <c r="H2443" t="s">
        <v>84</v>
      </c>
      <c r="I2443" t="s">
        <v>84</v>
      </c>
      <c r="J2443" t="s">
        <v>84</v>
      </c>
      <c r="K2443" t="s">
        <v>84</v>
      </c>
      <c r="L2443" t="s">
        <v>84</v>
      </c>
      <c r="M2443" t="s">
        <v>84</v>
      </c>
      <c r="N2443" t="s">
        <v>84</v>
      </c>
      <c r="O2443" t="s">
        <v>84</v>
      </c>
      <c r="P2443" t="s">
        <v>84</v>
      </c>
      <c r="Q2443" t="s">
        <v>84</v>
      </c>
      <c r="R2443" t="s">
        <v>84</v>
      </c>
      <c r="S2443" t="s">
        <v>84</v>
      </c>
      <c r="T2443" t="s">
        <v>84</v>
      </c>
      <c r="U2443" t="s">
        <v>84</v>
      </c>
      <c r="V2443" t="s">
        <v>84</v>
      </c>
      <c r="W2443" t="s">
        <v>84</v>
      </c>
      <c r="X2443" t="s">
        <v>84</v>
      </c>
    </row>
    <row r="2444" spans="1:24" hidden="1" x14ac:dyDescent="0.3">
      <c r="A2444">
        <v>0.87530242520802093</v>
      </c>
      <c r="B2444">
        <v>0</v>
      </c>
      <c r="C2444" t="s">
        <v>82</v>
      </c>
      <c r="D2444">
        <v>0.2</v>
      </c>
      <c r="E2444" t="s">
        <v>87</v>
      </c>
      <c r="F2444">
        <v>-44.25890433624015</v>
      </c>
      <c r="G2444" t="s">
        <v>57</v>
      </c>
      <c r="H2444" t="s">
        <v>84</v>
      </c>
      <c r="I2444" t="s">
        <v>84</v>
      </c>
      <c r="J2444" t="s">
        <v>84</v>
      </c>
      <c r="K2444" t="s">
        <v>84</v>
      </c>
      <c r="L2444" t="s">
        <v>84</v>
      </c>
      <c r="M2444" t="s">
        <v>84</v>
      </c>
      <c r="N2444" t="s">
        <v>84</v>
      </c>
      <c r="O2444" t="s">
        <v>84</v>
      </c>
      <c r="P2444" t="s">
        <v>84</v>
      </c>
      <c r="Q2444" t="s">
        <v>84</v>
      </c>
      <c r="R2444" t="s">
        <v>84</v>
      </c>
      <c r="S2444" t="s">
        <v>84</v>
      </c>
      <c r="T2444" t="s">
        <v>84</v>
      </c>
      <c r="U2444" t="s">
        <v>84</v>
      </c>
      <c r="V2444" t="s">
        <v>84</v>
      </c>
      <c r="W2444" t="s">
        <v>84</v>
      </c>
      <c r="X2444" t="s">
        <v>84</v>
      </c>
    </row>
    <row r="2445" spans="1:24" hidden="1" x14ac:dyDescent="0.3">
      <c r="A2445">
        <v>1.2062358980716332</v>
      </c>
      <c r="B2445">
        <v>0</v>
      </c>
      <c r="C2445" t="s">
        <v>82</v>
      </c>
      <c r="D2445">
        <v>0.2</v>
      </c>
      <c r="E2445" t="s">
        <v>87</v>
      </c>
      <c r="F2445">
        <v>-23.184366167507278</v>
      </c>
      <c r="G2445" t="s">
        <v>57</v>
      </c>
      <c r="H2445" t="s">
        <v>84</v>
      </c>
      <c r="I2445" t="s">
        <v>84</v>
      </c>
      <c r="J2445" t="s">
        <v>84</v>
      </c>
      <c r="K2445" t="s">
        <v>84</v>
      </c>
      <c r="L2445" t="s">
        <v>84</v>
      </c>
      <c r="M2445" t="s">
        <v>84</v>
      </c>
      <c r="N2445" t="s">
        <v>84</v>
      </c>
      <c r="O2445" t="s">
        <v>84</v>
      </c>
      <c r="P2445" t="s">
        <v>84</v>
      </c>
      <c r="Q2445" t="s">
        <v>84</v>
      </c>
      <c r="R2445" t="s">
        <v>84</v>
      </c>
      <c r="S2445" t="s">
        <v>84</v>
      </c>
      <c r="T2445" t="s">
        <v>84</v>
      </c>
      <c r="U2445" t="s">
        <v>84</v>
      </c>
      <c r="V2445" t="s">
        <v>84</v>
      </c>
      <c r="W2445" t="s">
        <v>84</v>
      </c>
      <c r="X2445" t="s">
        <v>84</v>
      </c>
    </row>
    <row r="2446" spans="1:24" hidden="1" x14ac:dyDescent="0.3">
      <c r="A2446">
        <v>1.2785085093043325</v>
      </c>
      <c r="B2446">
        <v>0</v>
      </c>
      <c r="C2446" t="s">
        <v>82</v>
      </c>
      <c r="D2446">
        <v>0.2</v>
      </c>
      <c r="E2446" t="s">
        <v>87</v>
      </c>
      <c r="F2446">
        <v>-18.58189458674569</v>
      </c>
      <c r="G2446" t="s">
        <v>57</v>
      </c>
      <c r="H2446" t="s">
        <v>84</v>
      </c>
      <c r="I2446" t="s">
        <v>84</v>
      </c>
      <c r="J2446" t="s">
        <v>84</v>
      </c>
      <c r="K2446" t="s">
        <v>84</v>
      </c>
      <c r="L2446" t="s">
        <v>84</v>
      </c>
      <c r="M2446" t="s">
        <v>84</v>
      </c>
      <c r="N2446" t="s">
        <v>84</v>
      </c>
      <c r="O2446" t="s">
        <v>84</v>
      </c>
      <c r="P2446" t="s">
        <v>84</v>
      </c>
      <c r="Q2446" t="s">
        <v>84</v>
      </c>
      <c r="R2446" t="s">
        <v>84</v>
      </c>
      <c r="S2446" t="s">
        <v>84</v>
      </c>
      <c r="T2446" t="s">
        <v>84</v>
      </c>
      <c r="U2446" t="s">
        <v>84</v>
      </c>
      <c r="V2446" t="s">
        <v>84</v>
      </c>
      <c r="W2446" t="s">
        <v>84</v>
      </c>
      <c r="X2446" t="s">
        <v>84</v>
      </c>
    </row>
    <row r="2447" spans="1:24" hidden="1" x14ac:dyDescent="0.3">
      <c r="A2447">
        <v>1.3610725194358169</v>
      </c>
      <c r="B2447">
        <v>0</v>
      </c>
      <c r="C2447" t="s">
        <v>82</v>
      </c>
      <c r="D2447">
        <v>0.2</v>
      </c>
      <c r="E2447" t="s">
        <v>87</v>
      </c>
      <c r="F2447">
        <v>-13.324045122854432</v>
      </c>
      <c r="G2447" t="s">
        <v>57</v>
      </c>
      <c r="H2447" t="s">
        <v>84</v>
      </c>
      <c r="I2447" t="s">
        <v>84</v>
      </c>
      <c r="J2447" t="s">
        <v>84</v>
      </c>
      <c r="K2447" t="s">
        <v>84</v>
      </c>
      <c r="L2447" t="s">
        <v>84</v>
      </c>
      <c r="M2447" t="s">
        <v>84</v>
      </c>
      <c r="N2447" t="s">
        <v>84</v>
      </c>
      <c r="O2447" t="s">
        <v>84</v>
      </c>
      <c r="P2447" t="s">
        <v>84</v>
      </c>
      <c r="Q2447" t="s">
        <v>84</v>
      </c>
      <c r="R2447" t="s">
        <v>84</v>
      </c>
      <c r="S2447" t="s">
        <v>84</v>
      </c>
      <c r="T2447" t="s">
        <v>84</v>
      </c>
      <c r="U2447" t="s">
        <v>84</v>
      </c>
      <c r="V2447" t="s">
        <v>84</v>
      </c>
      <c r="W2447" t="s">
        <v>84</v>
      </c>
      <c r="X2447" t="s">
        <v>84</v>
      </c>
    </row>
    <row r="2448" spans="1:24" hidden="1" x14ac:dyDescent="0.3">
      <c r="A2448">
        <v>1.4534675265269776</v>
      </c>
      <c r="B2448">
        <v>0</v>
      </c>
      <c r="C2448" t="s">
        <v>82</v>
      </c>
      <c r="D2448">
        <v>0.2</v>
      </c>
      <c r="E2448" t="s">
        <v>87</v>
      </c>
      <c r="F2448">
        <v>-7.4401371376821235</v>
      </c>
      <c r="G2448" t="s">
        <v>57</v>
      </c>
      <c r="H2448" t="s">
        <v>84</v>
      </c>
      <c r="I2448" t="s">
        <v>84</v>
      </c>
      <c r="J2448" t="s">
        <v>84</v>
      </c>
      <c r="K2448" t="s">
        <v>84</v>
      </c>
      <c r="L2448" t="s">
        <v>84</v>
      </c>
      <c r="M2448" t="s">
        <v>84</v>
      </c>
      <c r="N2448" t="s">
        <v>84</v>
      </c>
      <c r="O2448" t="s">
        <v>84</v>
      </c>
      <c r="P2448" t="s">
        <v>84</v>
      </c>
      <c r="Q2448" t="s">
        <v>84</v>
      </c>
      <c r="R2448" t="s">
        <v>84</v>
      </c>
      <c r="S2448" t="s">
        <v>84</v>
      </c>
      <c r="T2448" t="s">
        <v>84</v>
      </c>
      <c r="U2448" t="s">
        <v>84</v>
      </c>
      <c r="V2448" t="s">
        <v>84</v>
      </c>
      <c r="W2448" t="s">
        <v>84</v>
      </c>
      <c r="X2448" t="s">
        <v>84</v>
      </c>
    </row>
    <row r="2449" spans="1:24" hidden="1" x14ac:dyDescent="0.3">
      <c r="A2449">
        <v>1.1048171629644832</v>
      </c>
      <c r="B2449">
        <v>0</v>
      </c>
      <c r="C2449" t="s">
        <v>82</v>
      </c>
      <c r="D2449">
        <v>0.2</v>
      </c>
      <c r="E2449" t="s">
        <v>87</v>
      </c>
      <c r="F2449">
        <v>-29.642924093199824</v>
      </c>
      <c r="G2449" t="s">
        <v>57</v>
      </c>
      <c r="H2449" t="s">
        <v>84</v>
      </c>
      <c r="I2449" t="s">
        <v>84</v>
      </c>
      <c r="J2449" t="s">
        <v>84</v>
      </c>
      <c r="K2449" t="s">
        <v>84</v>
      </c>
      <c r="L2449" t="s">
        <v>84</v>
      </c>
      <c r="M2449" t="s">
        <v>84</v>
      </c>
      <c r="N2449" t="s">
        <v>84</v>
      </c>
      <c r="O2449" t="s">
        <v>84</v>
      </c>
      <c r="P2449" t="s">
        <v>84</v>
      </c>
      <c r="Q2449" t="s">
        <v>84</v>
      </c>
      <c r="R2449" t="s">
        <v>84</v>
      </c>
      <c r="S2449" t="s">
        <v>84</v>
      </c>
      <c r="T2449" t="s">
        <v>84</v>
      </c>
      <c r="U2449" t="s">
        <v>84</v>
      </c>
      <c r="V2449" t="s">
        <v>84</v>
      </c>
      <c r="W2449" t="s">
        <v>84</v>
      </c>
      <c r="X2449" t="s">
        <v>84</v>
      </c>
    </row>
    <row r="2450" spans="1:24" hidden="1" x14ac:dyDescent="0.3">
      <c r="A2450">
        <v>1.1515043350723742</v>
      </c>
      <c r="B2450">
        <v>0</v>
      </c>
      <c r="C2450" t="s">
        <v>82</v>
      </c>
      <c r="D2450">
        <v>0.2</v>
      </c>
      <c r="E2450" t="s">
        <v>87</v>
      </c>
      <c r="F2450">
        <v>-26.669786978770038</v>
      </c>
      <c r="G2450" t="s">
        <v>57</v>
      </c>
      <c r="H2450" t="s">
        <v>84</v>
      </c>
      <c r="I2450" t="s">
        <v>84</v>
      </c>
      <c r="J2450" t="s">
        <v>84</v>
      </c>
      <c r="K2450" t="s">
        <v>84</v>
      </c>
      <c r="L2450" t="s">
        <v>84</v>
      </c>
      <c r="M2450" t="s">
        <v>84</v>
      </c>
      <c r="N2450" t="s">
        <v>84</v>
      </c>
      <c r="O2450" t="s">
        <v>84</v>
      </c>
      <c r="P2450" t="s">
        <v>84</v>
      </c>
      <c r="Q2450" t="s">
        <v>84</v>
      </c>
      <c r="R2450" t="s">
        <v>84</v>
      </c>
      <c r="S2450" t="s">
        <v>84</v>
      </c>
      <c r="T2450" t="s">
        <v>84</v>
      </c>
      <c r="U2450" t="s">
        <v>84</v>
      </c>
      <c r="V2450" t="s">
        <v>84</v>
      </c>
      <c r="W2450" t="s">
        <v>84</v>
      </c>
      <c r="X2450" t="s">
        <v>84</v>
      </c>
    </row>
    <row r="2451" spans="1:24" hidden="1" x14ac:dyDescent="0.3">
      <c r="A2451">
        <v>1.2133066368721175</v>
      </c>
      <c r="B2451">
        <v>0</v>
      </c>
      <c r="C2451" t="s">
        <v>82</v>
      </c>
      <c r="D2451">
        <v>0.2</v>
      </c>
      <c r="E2451" t="s">
        <v>87</v>
      </c>
      <c r="F2451">
        <v>-22.734086679480516</v>
      </c>
      <c r="G2451" t="s">
        <v>57</v>
      </c>
      <c r="H2451" t="s">
        <v>84</v>
      </c>
      <c r="I2451" t="s">
        <v>84</v>
      </c>
      <c r="J2451" t="s">
        <v>84</v>
      </c>
      <c r="K2451" t="s">
        <v>84</v>
      </c>
      <c r="L2451" t="s">
        <v>84</v>
      </c>
      <c r="M2451" t="s">
        <v>84</v>
      </c>
      <c r="N2451" t="s">
        <v>84</v>
      </c>
      <c r="O2451" t="s">
        <v>84</v>
      </c>
      <c r="P2451" t="s">
        <v>84</v>
      </c>
      <c r="Q2451" t="s">
        <v>84</v>
      </c>
      <c r="R2451" t="s">
        <v>84</v>
      </c>
      <c r="S2451" t="s">
        <v>84</v>
      </c>
      <c r="T2451" t="s">
        <v>84</v>
      </c>
      <c r="U2451" t="s">
        <v>84</v>
      </c>
      <c r="V2451" t="s">
        <v>84</v>
      </c>
      <c r="W2451" t="s">
        <v>84</v>
      </c>
      <c r="X2451" t="s">
        <v>84</v>
      </c>
    </row>
    <row r="2452" spans="1:24" hidden="1" x14ac:dyDescent="0.3">
      <c r="A2452">
        <v>1.2383059653536148</v>
      </c>
      <c r="B2452">
        <v>0</v>
      </c>
      <c r="C2452" t="s">
        <v>82</v>
      </c>
      <c r="D2452">
        <v>0.2</v>
      </c>
      <c r="E2452" t="s">
        <v>87</v>
      </c>
      <c r="F2452">
        <v>-21.142076969138714</v>
      </c>
      <c r="G2452" t="s">
        <v>57</v>
      </c>
      <c r="H2452" t="s">
        <v>84</v>
      </c>
      <c r="I2452" t="s">
        <v>84</v>
      </c>
      <c r="J2452" t="s">
        <v>84</v>
      </c>
      <c r="K2452" t="s">
        <v>84</v>
      </c>
      <c r="L2452" t="s">
        <v>84</v>
      </c>
      <c r="M2452" t="s">
        <v>84</v>
      </c>
      <c r="N2452" t="s">
        <v>84</v>
      </c>
      <c r="O2452" t="s">
        <v>84</v>
      </c>
      <c r="P2452" t="s">
        <v>84</v>
      </c>
      <c r="Q2452" t="s">
        <v>84</v>
      </c>
      <c r="R2452" t="s">
        <v>84</v>
      </c>
      <c r="S2452" t="s">
        <v>84</v>
      </c>
      <c r="T2452" t="s">
        <v>84</v>
      </c>
      <c r="U2452" t="s">
        <v>84</v>
      </c>
      <c r="V2452" t="s">
        <v>84</v>
      </c>
      <c r="W2452" t="s">
        <v>84</v>
      </c>
      <c r="X2452" t="s">
        <v>84</v>
      </c>
    </row>
    <row r="2453" spans="1:24" hidden="1" x14ac:dyDescent="0.3">
      <c r="A2453">
        <v>1.6329642050481274</v>
      </c>
      <c r="B2453">
        <v>0</v>
      </c>
      <c r="C2453" t="s">
        <v>82</v>
      </c>
      <c r="D2453">
        <v>0.2</v>
      </c>
      <c r="E2453" t="s">
        <v>87</v>
      </c>
      <c r="F2453">
        <v>3.9905881072487688</v>
      </c>
      <c r="G2453" t="s">
        <v>57</v>
      </c>
      <c r="H2453" t="s">
        <v>84</v>
      </c>
      <c r="I2453" t="s">
        <v>84</v>
      </c>
      <c r="J2453" t="s">
        <v>84</v>
      </c>
      <c r="K2453" t="s">
        <v>84</v>
      </c>
      <c r="L2453" t="s">
        <v>84</v>
      </c>
      <c r="M2453" t="s">
        <v>84</v>
      </c>
      <c r="N2453" t="s">
        <v>84</v>
      </c>
      <c r="O2453" t="s">
        <v>84</v>
      </c>
      <c r="P2453" t="s">
        <v>84</v>
      </c>
      <c r="Q2453" t="s">
        <v>84</v>
      </c>
      <c r="R2453" t="s">
        <v>84</v>
      </c>
      <c r="S2453" t="s">
        <v>84</v>
      </c>
      <c r="T2453" t="s">
        <v>84</v>
      </c>
      <c r="U2453" t="s">
        <v>84</v>
      </c>
      <c r="V2453" t="s">
        <v>84</v>
      </c>
      <c r="W2453" t="s">
        <v>84</v>
      </c>
      <c r="X2453" t="s">
        <v>84</v>
      </c>
    </row>
    <row r="2454" spans="1:24" hidden="1" x14ac:dyDescent="0.3">
      <c r="A2454">
        <v>1.3568507873414137</v>
      </c>
      <c r="B2454">
        <v>0</v>
      </c>
      <c r="C2454" t="s">
        <v>82</v>
      </c>
      <c r="D2454">
        <v>0.2</v>
      </c>
      <c r="E2454" t="s">
        <v>87</v>
      </c>
      <c r="F2454">
        <v>-13.592893883881189</v>
      </c>
      <c r="G2454" t="s">
        <v>57</v>
      </c>
      <c r="H2454" t="s">
        <v>84</v>
      </c>
      <c r="I2454" t="s">
        <v>84</v>
      </c>
      <c r="J2454" t="s">
        <v>84</v>
      </c>
      <c r="K2454" t="s">
        <v>84</v>
      </c>
      <c r="L2454" t="s">
        <v>84</v>
      </c>
      <c r="M2454" t="s">
        <v>84</v>
      </c>
      <c r="N2454" t="s">
        <v>84</v>
      </c>
      <c r="O2454" t="s">
        <v>84</v>
      </c>
      <c r="P2454" t="s">
        <v>84</v>
      </c>
      <c r="Q2454" t="s">
        <v>84</v>
      </c>
      <c r="R2454" t="s">
        <v>84</v>
      </c>
      <c r="S2454" t="s">
        <v>84</v>
      </c>
      <c r="T2454" t="s">
        <v>84</v>
      </c>
      <c r="U2454" t="s">
        <v>84</v>
      </c>
      <c r="V2454" t="s">
        <v>84</v>
      </c>
      <c r="W2454" t="s">
        <v>84</v>
      </c>
      <c r="X2454" t="s">
        <v>84</v>
      </c>
    </row>
    <row r="2455" spans="1:24" hidden="1" x14ac:dyDescent="0.3">
      <c r="A2455">
        <v>1.5428978837501204</v>
      </c>
      <c r="B2455">
        <v>0</v>
      </c>
      <c r="C2455" t="s">
        <v>82</v>
      </c>
      <c r="D2455">
        <v>0.2</v>
      </c>
      <c r="E2455" t="s">
        <v>87</v>
      </c>
      <c r="F2455">
        <v>-1.7450242787925649</v>
      </c>
      <c r="G2455" t="s">
        <v>57</v>
      </c>
      <c r="H2455" t="s">
        <v>84</v>
      </c>
      <c r="I2455" t="s">
        <v>84</v>
      </c>
      <c r="J2455" t="s">
        <v>84</v>
      </c>
      <c r="K2455" t="s">
        <v>84</v>
      </c>
      <c r="L2455" t="s">
        <v>84</v>
      </c>
      <c r="M2455" t="s">
        <v>84</v>
      </c>
      <c r="N2455" t="s">
        <v>84</v>
      </c>
      <c r="O2455" t="s">
        <v>84</v>
      </c>
      <c r="P2455" t="s">
        <v>84</v>
      </c>
      <c r="Q2455" t="s">
        <v>84</v>
      </c>
      <c r="R2455" t="s">
        <v>84</v>
      </c>
      <c r="S2455" t="s">
        <v>84</v>
      </c>
      <c r="T2455" t="s">
        <v>84</v>
      </c>
      <c r="U2455" t="s">
        <v>84</v>
      </c>
      <c r="V2455" t="s">
        <v>84</v>
      </c>
      <c r="W2455" t="s">
        <v>84</v>
      </c>
      <c r="X2455" t="s">
        <v>84</v>
      </c>
    </row>
    <row r="2456" spans="1:24" hidden="1" x14ac:dyDescent="0.3">
      <c r="A2456">
        <v>1.5684494584187374</v>
      </c>
      <c r="B2456">
        <v>0</v>
      </c>
      <c r="C2456" t="s">
        <v>82</v>
      </c>
      <c r="D2456">
        <v>0.2</v>
      </c>
      <c r="E2456" t="s">
        <v>87</v>
      </c>
      <c r="F2456">
        <v>-0.11784637211122921</v>
      </c>
      <c r="G2456" t="s">
        <v>57</v>
      </c>
      <c r="H2456" t="s">
        <v>84</v>
      </c>
      <c r="I2456" t="s">
        <v>84</v>
      </c>
      <c r="J2456" t="s">
        <v>84</v>
      </c>
      <c r="K2456" t="s">
        <v>84</v>
      </c>
      <c r="L2456" t="s">
        <v>84</v>
      </c>
      <c r="M2456" t="s">
        <v>84</v>
      </c>
      <c r="N2456" t="s">
        <v>84</v>
      </c>
      <c r="O2456" t="s">
        <v>84</v>
      </c>
      <c r="P2456" t="s">
        <v>84</v>
      </c>
      <c r="Q2456" t="s">
        <v>84</v>
      </c>
      <c r="R2456" t="s">
        <v>84</v>
      </c>
      <c r="S2456" t="s">
        <v>84</v>
      </c>
      <c r="T2456" t="s">
        <v>84</v>
      </c>
      <c r="U2456" t="s">
        <v>84</v>
      </c>
      <c r="V2456" t="s">
        <v>84</v>
      </c>
      <c r="W2456" t="s">
        <v>84</v>
      </c>
      <c r="X2456" t="s">
        <v>84</v>
      </c>
    </row>
    <row r="2457" spans="1:24" hidden="1" x14ac:dyDescent="0.3">
      <c r="A2457">
        <v>1.3907759741982608</v>
      </c>
      <c r="B2457">
        <v>0</v>
      </c>
      <c r="C2457" t="s">
        <v>82</v>
      </c>
      <c r="D2457">
        <v>0.2</v>
      </c>
      <c r="E2457" t="s">
        <v>87</v>
      </c>
      <c r="F2457">
        <v>-11.432466777159728</v>
      </c>
      <c r="G2457" t="s">
        <v>57</v>
      </c>
      <c r="H2457" t="s">
        <v>84</v>
      </c>
      <c r="I2457" t="s">
        <v>84</v>
      </c>
      <c r="J2457" t="s">
        <v>84</v>
      </c>
      <c r="K2457" t="s">
        <v>84</v>
      </c>
      <c r="L2457" t="s">
        <v>84</v>
      </c>
      <c r="M2457" t="s">
        <v>84</v>
      </c>
      <c r="N2457" t="s">
        <v>84</v>
      </c>
      <c r="O2457" t="s">
        <v>84</v>
      </c>
      <c r="P2457" t="s">
        <v>84</v>
      </c>
      <c r="Q2457" t="s">
        <v>84</v>
      </c>
      <c r="R2457" t="s">
        <v>84</v>
      </c>
      <c r="S2457" t="s">
        <v>84</v>
      </c>
      <c r="T2457" t="s">
        <v>84</v>
      </c>
      <c r="U2457" t="s">
        <v>84</v>
      </c>
      <c r="V2457" t="s">
        <v>84</v>
      </c>
      <c r="W2457" t="s">
        <v>84</v>
      </c>
      <c r="X2457" t="s">
        <v>84</v>
      </c>
    </row>
    <row r="2458" spans="1:24" hidden="1" x14ac:dyDescent="0.3">
      <c r="A2458">
        <v>1.8309499798454587</v>
      </c>
      <c r="B2458">
        <v>0</v>
      </c>
      <c r="C2458" t="s">
        <v>82</v>
      </c>
      <c r="D2458">
        <v>0.2</v>
      </c>
      <c r="E2458" t="s">
        <v>87</v>
      </c>
      <c r="F2458">
        <v>16.598737810957058</v>
      </c>
      <c r="G2458" t="s">
        <v>57</v>
      </c>
      <c r="H2458" t="s">
        <v>84</v>
      </c>
      <c r="I2458" t="s">
        <v>84</v>
      </c>
      <c r="J2458" t="s">
        <v>84</v>
      </c>
      <c r="K2458" t="s">
        <v>84</v>
      </c>
      <c r="L2458" t="s">
        <v>84</v>
      </c>
      <c r="M2458" t="s">
        <v>84</v>
      </c>
      <c r="N2458" t="s">
        <v>84</v>
      </c>
      <c r="O2458" t="s">
        <v>84</v>
      </c>
      <c r="P2458" t="s">
        <v>84</v>
      </c>
      <c r="Q2458" t="s">
        <v>84</v>
      </c>
      <c r="R2458" t="s">
        <v>84</v>
      </c>
      <c r="S2458" t="s">
        <v>84</v>
      </c>
      <c r="T2458" t="s">
        <v>84</v>
      </c>
      <c r="U2458" t="s">
        <v>84</v>
      </c>
      <c r="V2458" t="s">
        <v>84</v>
      </c>
      <c r="W2458" t="s">
        <v>84</v>
      </c>
      <c r="X2458" t="s">
        <v>84</v>
      </c>
    </row>
    <row r="2459" spans="1:24" hidden="1" x14ac:dyDescent="0.3">
      <c r="A2459">
        <v>1.8532654516096703</v>
      </c>
      <c r="B2459">
        <v>0</v>
      </c>
      <c r="C2459" t="s">
        <v>82</v>
      </c>
      <c r="D2459">
        <v>0.2</v>
      </c>
      <c r="E2459" t="s">
        <v>87</v>
      </c>
      <c r="F2459">
        <v>18.019833892228888</v>
      </c>
      <c r="G2459" t="s">
        <v>57</v>
      </c>
      <c r="H2459" t="s">
        <v>84</v>
      </c>
      <c r="I2459" t="s">
        <v>84</v>
      </c>
      <c r="J2459" t="s">
        <v>84</v>
      </c>
      <c r="K2459" t="s">
        <v>84</v>
      </c>
      <c r="L2459" t="s">
        <v>84</v>
      </c>
      <c r="M2459" t="s">
        <v>84</v>
      </c>
      <c r="N2459" t="s">
        <v>84</v>
      </c>
      <c r="O2459" t="s">
        <v>84</v>
      </c>
      <c r="P2459" t="s">
        <v>84</v>
      </c>
      <c r="Q2459" t="s">
        <v>84</v>
      </c>
      <c r="R2459" t="s">
        <v>84</v>
      </c>
      <c r="S2459" t="s">
        <v>84</v>
      </c>
      <c r="T2459" t="s">
        <v>84</v>
      </c>
      <c r="U2459" t="s">
        <v>84</v>
      </c>
      <c r="V2459" t="s">
        <v>84</v>
      </c>
      <c r="W2459" t="s">
        <v>84</v>
      </c>
      <c r="X2459" t="s">
        <v>84</v>
      </c>
    </row>
    <row r="2460" spans="1:24" hidden="1" x14ac:dyDescent="0.3">
      <c r="A2460">
        <v>1.5887307823867203</v>
      </c>
      <c r="B2460">
        <v>0</v>
      </c>
      <c r="C2460" t="s">
        <v>82</v>
      </c>
      <c r="D2460">
        <v>0.2</v>
      </c>
      <c r="E2460" t="s">
        <v>87</v>
      </c>
      <c r="F2460">
        <v>1.1737109078978696</v>
      </c>
      <c r="G2460" t="s">
        <v>57</v>
      </c>
      <c r="H2460" t="s">
        <v>84</v>
      </c>
      <c r="I2460" t="s">
        <v>84</v>
      </c>
      <c r="J2460" t="s">
        <v>84</v>
      </c>
      <c r="K2460" t="s">
        <v>84</v>
      </c>
      <c r="L2460" t="s">
        <v>84</v>
      </c>
      <c r="M2460" t="s">
        <v>84</v>
      </c>
      <c r="N2460" t="s">
        <v>84</v>
      </c>
      <c r="O2460" t="s">
        <v>84</v>
      </c>
      <c r="P2460" t="s">
        <v>84</v>
      </c>
      <c r="Q2460" t="s">
        <v>84</v>
      </c>
      <c r="R2460" t="s">
        <v>84</v>
      </c>
      <c r="S2460" t="s">
        <v>84</v>
      </c>
      <c r="T2460" t="s">
        <v>84</v>
      </c>
      <c r="U2460" t="s">
        <v>84</v>
      </c>
      <c r="V2460" t="s">
        <v>84</v>
      </c>
      <c r="W2460" t="s">
        <v>84</v>
      </c>
      <c r="X2460" t="s">
        <v>84</v>
      </c>
    </row>
    <row r="2461" spans="1:24" hidden="1" x14ac:dyDescent="0.3">
      <c r="A2461">
        <v>0.94511122632127142</v>
      </c>
      <c r="B2461">
        <v>0</v>
      </c>
      <c r="C2461" t="s">
        <v>82</v>
      </c>
      <c r="D2461">
        <v>0.2</v>
      </c>
      <c r="E2461" t="s">
        <v>87</v>
      </c>
      <c r="F2461">
        <v>-39.81333335532883</v>
      </c>
      <c r="G2461" t="s">
        <v>57</v>
      </c>
      <c r="H2461" t="s">
        <v>84</v>
      </c>
      <c r="I2461" t="s">
        <v>84</v>
      </c>
      <c r="J2461" t="s">
        <v>84</v>
      </c>
      <c r="K2461" t="s">
        <v>84</v>
      </c>
      <c r="L2461" t="s">
        <v>84</v>
      </c>
      <c r="M2461" t="s">
        <v>84</v>
      </c>
      <c r="N2461" t="s">
        <v>84</v>
      </c>
      <c r="O2461" t="s">
        <v>84</v>
      </c>
      <c r="P2461" t="s">
        <v>84</v>
      </c>
      <c r="Q2461" t="s">
        <v>84</v>
      </c>
      <c r="R2461" t="s">
        <v>84</v>
      </c>
      <c r="S2461" t="s">
        <v>84</v>
      </c>
      <c r="T2461" t="s">
        <v>84</v>
      </c>
      <c r="U2461" t="s">
        <v>84</v>
      </c>
      <c r="V2461" t="s">
        <v>84</v>
      </c>
      <c r="W2461" t="s">
        <v>84</v>
      </c>
      <c r="X2461" t="s">
        <v>84</v>
      </c>
    </row>
    <row r="2462" spans="1:24" hidden="1" x14ac:dyDescent="0.3">
      <c r="A2462">
        <v>1.2198373100381714</v>
      </c>
      <c r="B2462">
        <v>0</v>
      </c>
      <c r="C2462" t="s">
        <v>82</v>
      </c>
      <c r="D2462">
        <v>0.2</v>
      </c>
      <c r="E2462" t="s">
        <v>87</v>
      </c>
      <c r="F2462">
        <v>-22.31819970463151</v>
      </c>
      <c r="G2462" t="s">
        <v>57</v>
      </c>
      <c r="H2462" t="s">
        <v>84</v>
      </c>
      <c r="I2462" t="s">
        <v>84</v>
      </c>
      <c r="J2462" t="s">
        <v>84</v>
      </c>
      <c r="K2462" t="s">
        <v>84</v>
      </c>
      <c r="L2462" t="s">
        <v>84</v>
      </c>
      <c r="M2462" t="s">
        <v>84</v>
      </c>
      <c r="N2462" t="s">
        <v>84</v>
      </c>
      <c r="O2462" t="s">
        <v>84</v>
      </c>
      <c r="P2462" t="s">
        <v>84</v>
      </c>
      <c r="Q2462" t="s">
        <v>84</v>
      </c>
      <c r="R2462" t="s">
        <v>84</v>
      </c>
      <c r="S2462" t="s">
        <v>84</v>
      </c>
      <c r="T2462" t="s">
        <v>84</v>
      </c>
      <c r="U2462" t="s">
        <v>84</v>
      </c>
      <c r="V2462" t="s">
        <v>84</v>
      </c>
      <c r="W2462" t="s">
        <v>84</v>
      </c>
      <c r="X2462" t="s">
        <v>84</v>
      </c>
    </row>
    <row r="2463" spans="1:24" hidden="1" x14ac:dyDescent="0.3">
      <c r="A2463">
        <v>1.444463844150522</v>
      </c>
      <c r="B2463">
        <v>0</v>
      </c>
      <c r="C2463" t="s">
        <v>82</v>
      </c>
      <c r="D2463">
        <v>0.2</v>
      </c>
      <c r="E2463" t="s">
        <v>87</v>
      </c>
      <c r="F2463">
        <v>-8.0135105298018239</v>
      </c>
      <c r="G2463" t="s">
        <v>57</v>
      </c>
      <c r="H2463" t="s">
        <v>84</v>
      </c>
      <c r="I2463" t="s">
        <v>84</v>
      </c>
      <c r="J2463" t="s">
        <v>84</v>
      </c>
      <c r="K2463" t="s">
        <v>84</v>
      </c>
      <c r="L2463" t="s">
        <v>84</v>
      </c>
      <c r="M2463" t="s">
        <v>84</v>
      </c>
      <c r="N2463" t="s">
        <v>84</v>
      </c>
      <c r="O2463" t="s">
        <v>84</v>
      </c>
      <c r="P2463" t="s">
        <v>84</v>
      </c>
      <c r="Q2463" t="s">
        <v>84</v>
      </c>
      <c r="R2463" t="s">
        <v>84</v>
      </c>
      <c r="S2463" t="s">
        <v>84</v>
      </c>
      <c r="T2463" t="s">
        <v>84</v>
      </c>
      <c r="U2463" t="s">
        <v>84</v>
      </c>
      <c r="V2463" t="s">
        <v>84</v>
      </c>
      <c r="W2463" t="s">
        <v>84</v>
      </c>
      <c r="X2463" t="s">
        <v>84</v>
      </c>
    </row>
    <row r="2464" spans="1:24" hidden="1" x14ac:dyDescent="0.3">
      <c r="A2464">
        <v>1.4490289500258917</v>
      </c>
      <c r="B2464">
        <v>0</v>
      </c>
      <c r="C2464" t="s">
        <v>82</v>
      </c>
      <c r="D2464">
        <v>0.2</v>
      </c>
      <c r="E2464" t="s">
        <v>87</v>
      </c>
      <c r="F2464">
        <v>-7.7227950056746044</v>
      </c>
      <c r="G2464" t="s">
        <v>57</v>
      </c>
      <c r="H2464" t="s">
        <v>84</v>
      </c>
      <c r="I2464" t="s">
        <v>84</v>
      </c>
      <c r="J2464" t="s">
        <v>84</v>
      </c>
      <c r="K2464" t="s">
        <v>84</v>
      </c>
      <c r="L2464" t="s">
        <v>84</v>
      </c>
      <c r="M2464" t="s">
        <v>84</v>
      </c>
      <c r="N2464" t="s">
        <v>84</v>
      </c>
      <c r="O2464" t="s">
        <v>84</v>
      </c>
      <c r="P2464" t="s">
        <v>84</v>
      </c>
      <c r="Q2464" t="s">
        <v>84</v>
      </c>
      <c r="R2464" t="s">
        <v>84</v>
      </c>
      <c r="S2464" t="s">
        <v>84</v>
      </c>
      <c r="T2464" t="s">
        <v>84</v>
      </c>
      <c r="U2464" t="s">
        <v>84</v>
      </c>
      <c r="V2464" t="s">
        <v>84</v>
      </c>
      <c r="W2464" t="s">
        <v>84</v>
      </c>
      <c r="X2464" t="s">
        <v>84</v>
      </c>
    </row>
    <row r="2465" spans="1:24" hidden="1" x14ac:dyDescent="0.3">
      <c r="A2465">
        <v>0.95998587586098538</v>
      </c>
      <c r="B2465">
        <v>0</v>
      </c>
      <c r="C2465" t="s">
        <v>82</v>
      </c>
      <c r="D2465">
        <v>0.2</v>
      </c>
      <c r="E2465" t="s">
        <v>87</v>
      </c>
      <c r="F2465">
        <v>-38.86608445131597</v>
      </c>
      <c r="G2465" t="s">
        <v>57</v>
      </c>
      <c r="H2465" t="s">
        <v>84</v>
      </c>
      <c r="I2465" t="s">
        <v>84</v>
      </c>
      <c r="J2465" t="s">
        <v>84</v>
      </c>
      <c r="K2465" t="s">
        <v>84</v>
      </c>
      <c r="L2465" t="s">
        <v>84</v>
      </c>
      <c r="M2465" t="s">
        <v>84</v>
      </c>
      <c r="N2465" t="s">
        <v>84</v>
      </c>
      <c r="O2465" t="s">
        <v>84</v>
      </c>
      <c r="P2465" t="s">
        <v>84</v>
      </c>
      <c r="Q2465" t="s">
        <v>84</v>
      </c>
      <c r="R2465" t="s">
        <v>84</v>
      </c>
      <c r="S2465" t="s">
        <v>84</v>
      </c>
      <c r="T2465" t="s">
        <v>84</v>
      </c>
      <c r="U2465" t="s">
        <v>84</v>
      </c>
      <c r="V2465" t="s">
        <v>84</v>
      </c>
      <c r="W2465" t="s">
        <v>84</v>
      </c>
      <c r="X2465" t="s">
        <v>84</v>
      </c>
    </row>
    <row r="2466" spans="1:24" hidden="1" x14ac:dyDescent="0.3">
      <c r="A2466">
        <v>1.6906185895170631</v>
      </c>
      <c r="B2466">
        <v>0</v>
      </c>
      <c r="C2466" t="s">
        <v>82</v>
      </c>
      <c r="D2466">
        <v>0.2</v>
      </c>
      <c r="E2466" t="s">
        <v>87</v>
      </c>
      <c r="F2466">
        <v>7.6621403245916762</v>
      </c>
      <c r="G2466" t="s">
        <v>57</v>
      </c>
      <c r="H2466" t="s">
        <v>84</v>
      </c>
      <c r="I2466" t="s">
        <v>84</v>
      </c>
      <c r="J2466" t="s">
        <v>84</v>
      </c>
      <c r="K2466" t="s">
        <v>84</v>
      </c>
      <c r="L2466" t="s">
        <v>84</v>
      </c>
      <c r="M2466" t="s">
        <v>84</v>
      </c>
      <c r="N2466" t="s">
        <v>84</v>
      </c>
      <c r="O2466" t="s">
        <v>84</v>
      </c>
      <c r="P2466" t="s">
        <v>84</v>
      </c>
      <c r="Q2466" t="s">
        <v>84</v>
      </c>
      <c r="R2466" t="s">
        <v>84</v>
      </c>
      <c r="S2466" t="s">
        <v>84</v>
      </c>
      <c r="T2466" t="s">
        <v>84</v>
      </c>
      <c r="U2466" t="s">
        <v>84</v>
      </c>
      <c r="V2466" t="s">
        <v>84</v>
      </c>
      <c r="W2466" t="s">
        <v>84</v>
      </c>
      <c r="X2466" t="s">
        <v>84</v>
      </c>
    </row>
    <row r="2467" spans="1:24" hidden="1" x14ac:dyDescent="0.3">
      <c r="A2467">
        <v>1.464598670258767</v>
      </c>
      <c r="B2467">
        <v>0</v>
      </c>
      <c r="C2467" t="s">
        <v>85</v>
      </c>
      <c r="D2467">
        <v>0.2</v>
      </c>
      <c r="E2467" t="s">
        <v>87</v>
      </c>
      <c r="F2467">
        <v>-6.73128254099427</v>
      </c>
      <c r="G2467" t="s">
        <v>57</v>
      </c>
      <c r="H2467" t="s">
        <v>84</v>
      </c>
      <c r="I2467" t="s">
        <v>84</v>
      </c>
      <c r="J2467" t="s">
        <v>84</v>
      </c>
      <c r="K2467" t="s">
        <v>84</v>
      </c>
      <c r="L2467" t="s">
        <v>84</v>
      </c>
      <c r="M2467" t="s">
        <v>84</v>
      </c>
      <c r="N2467" t="s">
        <v>84</v>
      </c>
      <c r="O2467" t="s">
        <v>84</v>
      </c>
      <c r="P2467" t="s">
        <v>84</v>
      </c>
      <c r="Q2467" t="s">
        <v>84</v>
      </c>
      <c r="R2467" t="s">
        <v>84</v>
      </c>
      <c r="S2467" t="s">
        <v>84</v>
      </c>
      <c r="T2467" t="s">
        <v>84</v>
      </c>
      <c r="U2467" t="s">
        <v>84</v>
      </c>
      <c r="V2467" t="s">
        <v>84</v>
      </c>
      <c r="W2467" t="s">
        <v>84</v>
      </c>
      <c r="X2467" t="s">
        <v>84</v>
      </c>
    </row>
    <row r="2468" spans="1:24" hidden="1" x14ac:dyDescent="0.3">
      <c r="A2468">
        <v>1.6982967104229723</v>
      </c>
      <c r="B2468">
        <v>0</v>
      </c>
      <c r="C2468" t="s">
        <v>85</v>
      </c>
      <c r="D2468">
        <v>0.2</v>
      </c>
      <c r="E2468" t="s">
        <v>87</v>
      </c>
      <c r="F2468">
        <v>8.1510991799638433</v>
      </c>
      <c r="G2468" t="s">
        <v>57</v>
      </c>
      <c r="H2468" t="s">
        <v>84</v>
      </c>
      <c r="I2468" t="s">
        <v>84</v>
      </c>
      <c r="J2468" t="s">
        <v>84</v>
      </c>
      <c r="K2468" t="s">
        <v>84</v>
      </c>
      <c r="L2468" t="s">
        <v>84</v>
      </c>
      <c r="M2468" t="s">
        <v>84</v>
      </c>
      <c r="N2468" t="s">
        <v>84</v>
      </c>
      <c r="O2468" t="s">
        <v>84</v>
      </c>
      <c r="P2468" t="s">
        <v>84</v>
      </c>
      <c r="Q2468" t="s">
        <v>84</v>
      </c>
      <c r="R2468" t="s">
        <v>84</v>
      </c>
      <c r="S2468" t="s">
        <v>84</v>
      </c>
      <c r="T2468" t="s">
        <v>84</v>
      </c>
      <c r="U2468" t="s">
        <v>84</v>
      </c>
      <c r="V2468" t="s">
        <v>84</v>
      </c>
      <c r="W2468" t="s">
        <v>84</v>
      </c>
      <c r="X2468" t="s">
        <v>84</v>
      </c>
    </row>
    <row r="2469" spans="1:24" hidden="1" x14ac:dyDescent="0.3">
      <c r="A2469">
        <v>0.25925895658684867</v>
      </c>
      <c r="B2469">
        <v>0</v>
      </c>
      <c r="C2469" t="s">
        <v>85</v>
      </c>
      <c r="D2469">
        <v>0.2</v>
      </c>
      <c r="E2469" t="s">
        <v>87</v>
      </c>
      <c r="F2469">
        <v>-83.489845469856178</v>
      </c>
      <c r="G2469" t="s">
        <v>57</v>
      </c>
      <c r="H2469" t="s">
        <v>84</v>
      </c>
      <c r="I2469" t="s">
        <v>84</v>
      </c>
      <c r="J2469" t="s">
        <v>84</v>
      </c>
      <c r="K2469" t="s">
        <v>84</v>
      </c>
      <c r="L2469" t="s">
        <v>84</v>
      </c>
      <c r="M2469" t="s">
        <v>84</v>
      </c>
      <c r="N2469" t="s">
        <v>84</v>
      </c>
      <c r="O2469" t="s">
        <v>84</v>
      </c>
      <c r="P2469" t="s">
        <v>84</v>
      </c>
      <c r="Q2469" t="s">
        <v>84</v>
      </c>
      <c r="R2469" t="s">
        <v>84</v>
      </c>
      <c r="S2469" t="s">
        <v>84</v>
      </c>
      <c r="T2469" t="s">
        <v>84</v>
      </c>
      <c r="U2469" t="s">
        <v>84</v>
      </c>
      <c r="V2469" t="s">
        <v>84</v>
      </c>
      <c r="W2469" t="s">
        <v>84</v>
      </c>
      <c r="X2469" t="s">
        <v>84</v>
      </c>
    </row>
    <row r="2470" spans="1:24" hidden="1" x14ac:dyDescent="0.3">
      <c r="A2470">
        <v>1.2306665751344468</v>
      </c>
      <c r="B2470">
        <v>0</v>
      </c>
      <c r="C2470" t="s">
        <v>85</v>
      </c>
      <c r="D2470">
        <v>0.2</v>
      </c>
      <c r="E2470" t="s">
        <v>87</v>
      </c>
      <c r="F2470">
        <v>-21.628569373084968</v>
      </c>
      <c r="G2470" t="s">
        <v>57</v>
      </c>
      <c r="H2470" t="s">
        <v>84</v>
      </c>
      <c r="I2470" t="s">
        <v>84</v>
      </c>
      <c r="J2470" t="s">
        <v>84</v>
      </c>
      <c r="K2470" t="s">
        <v>84</v>
      </c>
      <c r="L2470" t="s">
        <v>84</v>
      </c>
      <c r="M2470" t="s">
        <v>84</v>
      </c>
      <c r="N2470" t="s">
        <v>84</v>
      </c>
      <c r="O2470" t="s">
        <v>84</v>
      </c>
      <c r="P2470" t="s">
        <v>84</v>
      </c>
      <c r="Q2470" t="s">
        <v>84</v>
      </c>
      <c r="R2470" t="s">
        <v>84</v>
      </c>
      <c r="S2470" t="s">
        <v>84</v>
      </c>
      <c r="T2470" t="s">
        <v>84</v>
      </c>
      <c r="U2470" t="s">
        <v>84</v>
      </c>
      <c r="V2470" t="s">
        <v>84</v>
      </c>
      <c r="W2470" t="s">
        <v>84</v>
      </c>
      <c r="X2470" t="s">
        <v>84</v>
      </c>
    </row>
    <row r="2471" spans="1:24" hidden="1" x14ac:dyDescent="0.3">
      <c r="A2471">
        <v>2.0151480375826849</v>
      </c>
      <c r="B2471">
        <v>0</v>
      </c>
      <c r="C2471" t="s">
        <v>85</v>
      </c>
      <c r="D2471">
        <v>0.2</v>
      </c>
      <c r="E2471" t="s">
        <v>87</v>
      </c>
      <c r="F2471">
        <v>28.328856752383931</v>
      </c>
      <c r="G2471" t="s">
        <v>57</v>
      </c>
      <c r="H2471" t="s">
        <v>84</v>
      </c>
      <c r="I2471" t="s">
        <v>84</v>
      </c>
      <c r="J2471" t="s">
        <v>84</v>
      </c>
      <c r="K2471" t="s">
        <v>84</v>
      </c>
      <c r="L2471" t="s">
        <v>84</v>
      </c>
      <c r="M2471" t="s">
        <v>84</v>
      </c>
      <c r="N2471" t="s">
        <v>84</v>
      </c>
      <c r="O2471" t="s">
        <v>84</v>
      </c>
      <c r="P2471" t="s">
        <v>84</v>
      </c>
      <c r="Q2471" t="s">
        <v>84</v>
      </c>
      <c r="R2471" t="s">
        <v>84</v>
      </c>
      <c r="S2471" t="s">
        <v>84</v>
      </c>
      <c r="T2471" t="s">
        <v>84</v>
      </c>
      <c r="U2471" t="s">
        <v>84</v>
      </c>
      <c r="V2471" t="s">
        <v>84</v>
      </c>
      <c r="W2471" t="s">
        <v>84</v>
      </c>
      <c r="X2471" t="s">
        <v>84</v>
      </c>
    </row>
    <row r="2472" spans="1:24" hidden="1" x14ac:dyDescent="0.3">
      <c r="A2472">
        <v>1.5273411031786852</v>
      </c>
      <c r="B2472">
        <v>0</v>
      </c>
      <c r="C2472" t="s">
        <v>85</v>
      </c>
      <c r="D2472">
        <v>0.2</v>
      </c>
      <c r="E2472" t="s">
        <v>87</v>
      </c>
      <c r="F2472">
        <v>-2.7357127186725347</v>
      </c>
      <c r="G2472" t="s">
        <v>57</v>
      </c>
      <c r="H2472" t="s">
        <v>84</v>
      </c>
      <c r="I2472" t="s">
        <v>84</v>
      </c>
      <c r="J2472" t="s">
        <v>84</v>
      </c>
      <c r="K2472" t="s">
        <v>84</v>
      </c>
      <c r="L2472" t="s">
        <v>84</v>
      </c>
      <c r="M2472" t="s">
        <v>84</v>
      </c>
      <c r="N2472" t="s">
        <v>84</v>
      </c>
      <c r="O2472" t="s">
        <v>84</v>
      </c>
      <c r="P2472" t="s">
        <v>84</v>
      </c>
      <c r="Q2472" t="s">
        <v>84</v>
      </c>
      <c r="R2472" t="s">
        <v>84</v>
      </c>
      <c r="S2472" t="s">
        <v>84</v>
      </c>
      <c r="T2472" t="s">
        <v>84</v>
      </c>
      <c r="U2472" t="s">
        <v>84</v>
      </c>
      <c r="V2472" t="s">
        <v>84</v>
      </c>
      <c r="W2472" t="s">
        <v>84</v>
      </c>
      <c r="X2472" t="s">
        <v>84</v>
      </c>
    </row>
    <row r="2473" spans="1:24" hidden="1" x14ac:dyDescent="0.3">
      <c r="A2473">
        <v>1.6249297533681983</v>
      </c>
      <c r="B2473">
        <v>0</v>
      </c>
      <c r="C2473" t="s">
        <v>85</v>
      </c>
      <c r="D2473">
        <v>0.2</v>
      </c>
      <c r="E2473" t="s">
        <v>87</v>
      </c>
      <c r="F2473">
        <v>3.4789373602622624</v>
      </c>
      <c r="G2473" t="s">
        <v>57</v>
      </c>
      <c r="H2473" t="s">
        <v>84</v>
      </c>
      <c r="I2473" t="s">
        <v>84</v>
      </c>
      <c r="J2473" t="s">
        <v>84</v>
      </c>
      <c r="K2473" t="s">
        <v>84</v>
      </c>
      <c r="L2473" t="s">
        <v>84</v>
      </c>
      <c r="M2473" t="s">
        <v>84</v>
      </c>
      <c r="N2473" t="s">
        <v>84</v>
      </c>
      <c r="O2473" t="s">
        <v>84</v>
      </c>
      <c r="P2473" t="s">
        <v>84</v>
      </c>
      <c r="Q2473" t="s">
        <v>84</v>
      </c>
      <c r="R2473" t="s">
        <v>84</v>
      </c>
      <c r="S2473" t="s">
        <v>84</v>
      </c>
      <c r="T2473" t="s">
        <v>84</v>
      </c>
      <c r="U2473" t="s">
        <v>84</v>
      </c>
      <c r="V2473" t="s">
        <v>84</v>
      </c>
      <c r="W2473" t="s">
        <v>84</v>
      </c>
      <c r="X2473" t="s">
        <v>84</v>
      </c>
    </row>
    <row r="2474" spans="1:24" hidden="1" x14ac:dyDescent="0.3">
      <c r="A2474">
        <v>1.7852490483871333</v>
      </c>
      <c r="B2474">
        <v>0</v>
      </c>
      <c r="C2474" t="s">
        <v>85</v>
      </c>
      <c r="D2474">
        <v>0.2</v>
      </c>
      <c r="E2474" t="s">
        <v>87</v>
      </c>
      <c r="F2474">
        <v>13.688406571173232</v>
      </c>
      <c r="G2474" t="s">
        <v>57</v>
      </c>
      <c r="H2474" t="s">
        <v>84</v>
      </c>
      <c r="I2474" t="s">
        <v>84</v>
      </c>
      <c r="J2474" t="s">
        <v>84</v>
      </c>
      <c r="K2474" t="s">
        <v>84</v>
      </c>
      <c r="L2474" t="s">
        <v>84</v>
      </c>
      <c r="M2474" t="s">
        <v>84</v>
      </c>
      <c r="N2474" t="s">
        <v>84</v>
      </c>
      <c r="O2474" t="s">
        <v>84</v>
      </c>
      <c r="P2474" t="s">
        <v>84</v>
      </c>
      <c r="Q2474" t="s">
        <v>84</v>
      </c>
      <c r="R2474" t="s">
        <v>84</v>
      </c>
      <c r="S2474" t="s">
        <v>84</v>
      </c>
      <c r="T2474" t="s">
        <v>84</v>
      </c>
      <c r="U2474" t="s">
        <v>84</v>
      </c>
      <c r="V2474" t="s">
        <v>84</v>
      </c>
      <c r="W2474" t="s">
        <v>84</v>
      </c>
      <c r="X2474" t="s">
        <v>84</v>
      </c>
    </row>
    <row r="2475" spans="1:24" hidden="1" x14ac:dyDescent="0.3">
      <c r="A2475">
        <v>1.5958842661391217</v>
      </c>
      <c r="B2475">
        <v>0</v>
      </c>
      <c r="C2475" t="s">
        <v>85</v>
      </c>
      <c r="D2475">
        <v>0.2</v>
      </c>
      <c r="E2475" t="s">
        <v>87</v>
      </c>
      <c r="F2475">
        <v>1.6292597681412266</v>
      </c>
      <c r="G2475" t="s">
        <v>57</v>
      </c>
      <c r="H2475" t="s">
        <v>84</v>
      </c>
      <c r="I2475" t="s">
        <v>84</v>
      </c>
      <c r="J2475" t="s">
        <v>84</v>
      </c>
      <c r="K2475" t="s">
        <v>84</v>
      </c>
      <c r="L2475" t="s">
        <v>84</v>
      </c>
      <c r="M2475" t="s">
        <v>84</v>
      </c>
      <c r="N2475" t="s">
        <v>84</v>
      </c>
      <c r="O2475" t="s">
        <v>84</v>
      </c>
      <c r="P2475" t="s">
        <v>84</v>
      </c>
      <c r="Q2475" t="s">
        <v>84</v>
      </c>
      <c r="R2475" t="s">
        <v>84</v>
      </c>
      <c r="S2475" t="s">
        <v>84</v>
      </c>
      <c r="T2475" t="s">
        <v>84</v>
      </c>
      <c r="U2475" t="s">
        <v>84</v>
      </c>
      <c r="V2475" t="s">
        <v>84</v>
      </c>
      <c r="W2475" t="s">
        <v>84</v>
      </c>
      <c r="X2475" t="s">
        <v>84</v>
      </c>
    </row>
    <row r="2476" spans="1:24" hidden="1" x14ac:dyDescent="0.3">
      <c r="A2476">
        <v>1.743786398635562</v>
      </c>
      <c r="B2476">
        <v>0</v>
      </c>
      <c r="C2476" t="s">
        <v>85</v>
      </c>
      <c r="D2476">
        <v>0.2</v>
      </c>
      <c r="E2476" t="s">
        <v>87</v>
      </c>
      <c r="F2476">
        <v>11.047978006467677</v>
      </c>
      <c r="G2476" t="s">
        <v>57</v>
      </c>
      <c r="H2476" t="s">
        <v>84</v>
      </c>
      <c r="I2476" t="s">
        <v>84</v>
      </c>
      <c r="J2476" t="s">
        <v>84</v>
      </c>
      <c r="K2476" t="s">
        <v>84</v>
      </c>
      <c r="L2476" t="s">
        <v>84</v>
      </c>
      <c r="M2476" t="s">
        <v>84</v>
      </c>
      <c r="N2476" t="s">
        <v>84</v>
      </c>
      <c r="O2476" t="s">
        <v>84</v>
      </c>
      <c r="P2476" t="s">
        <v>84</v>
      </c>
      <c r="Q2476" t="s">
        <v>84</v>
      </c>
      <c r="R2476" t="s">
        <v>84</v>
      </c>
      <c r="S2476" t="s">
        <v>84</v>
      </c>
      <c r="T2476" t="s">
        <v>84</v>
      </c>
      <c r="U2476" t="s">
        <v>84</v>
      </c>
      <c r="V2476" t="s">
        <v>84</v>
      </c>
      <c r="W2476" t="s">
        <v>84</v>
      </c>
      <c r="X2476" t="s">
        <v>84</v>
      </c>
    </row>
    <row r="2477" spans="1:24" hidden="1" x14ac:dyDescent="0.3">
      <c r="A2477">
        <v>1.256237411917134</v>
      </c>
      <c r="B2477">
        <v>0</v>
      </c>
      <c r="C2477" t="s">
        <v>85</v>
      </c>
      <c r="D2477">
        <v>0.2</v>
      </c>
      <c r="E2477" t="s">
        <v>87</v>
      </c>
      <c r="F2477">
        <v>-20.000164814549194</v>
      </c>
      <c r="G2477" t="s">
        <v>57</v>
      </c>
      <c r="H2477" t="s">
        <v>84</v>
      </c>
      <c r="I2477" t="s">
        <v>84</v>
      </c>
      <c r="J2477" t="s">
        <v>84</v>
      </c>
      <c r="K2477" t="s">
        <v>84</v>
      </c>
      <c r="L2477" t="s">
        <v>84</v>
      </c>
      <c r="M2477" t="s">
        <v>84</v>
      </c>
      <c r="N2477" t="s">
        <v>84</v>
      </c>
      <c r="O2477" t="s">
        <v>84</v>
      </c>
      <c r="P2477" t="s">
        <v>84</v>
      </c>
      <c r="Q2477" t="s">
        <v>84</v>
      </c>
      <c r="R2477" t="s">
        <v>84</v>
      </c>
      <c r="S2477" t="s">
        <v>84</v>
      </c>
      <c r="T2477" t="s">
        <v>84</v>
      </c>
      <c r="U2477" t="s">
        <v>84</v>
      </c>
      <c r="V2477" t="s">
        <v>84</v>
      </c>
      <c r="W2477" t="s">
        <v>84</v>
      </c>
      <c r="X2477" t="s">
        <v>84</v>
      </c>
    </row>
    <row r="2478" spans="1:24" hidden="1" x14ac:dyDescent="0.3">
      <c r="A2478">
        <v>0.64314066703466766</v>
      </c>
      <c r="B2478">
        <v>0</v>
      </c>
      <c r="C2478" t="s">
        <v>85</v>
      </c>
      <c r="D2478">
        <v>0.2</v>
      </c>
      <c r="E2478" t="s">
        <v>87</v>
      </c>
      <c r="F2478">
        <v>-59.043452395423316</v>
      </c>
      <c r="G2478" t="s">
        <v>57</v>
      </c>
      <c r="H2478" t="s">
        <v>84</v>
      </c>
      <c r="I2478" t="s">
        <v>84</v>
      </c>
      <c r="J2478" t="s">
        <v>84</v>
      </c>
      <c r="K2478" t="s">
        <v>84</v>
      </c>
      <c r="L2478" t="s">
        <v>84</v>
      </c>
      <c r="M2478" t="s">
        <v>84</v>
      </c>
      <c r="N2478" t="s">
        <v>84</v>
      </c>
      <c r="O2478" t="s">
        <v>84</v>
      </c>
      <c r="P2478" t="s">
        <v>84</v>
      </c>
      <c r="Q2478" t="s">
        <v>84</v>
      </c>
      <c r="R2478" t="s">
        <v>84</v>
      </c>
      <c r="S2478" t="s">
        <v>84</v>
      </c>
      <c r="T2478" t="s">
        <v>84</v>
      </c>
      <c r="U2478" t="s">
        <v>84</v>
      </c>
      <c r="V2478" t="s">
        <v>84</v>
      </c>
      <c r="W2478" t="s">
        <v>84</v>
      </c>
      <c r="X2478" t="s">
        <v>84</v>
      </c>
    </row>
    <row r="2479" spans="1:24" hidden="1" x14ac:dyDescent="0.3">
      <c r="A2479">
        <v>1.5419501837242358</v>
      </c>
      <c r="B2479">
        <v>0</v>
      </c>
      <c r="C2479" t="s">
        <v>85</v>
      </c>
      <c r="D2479">
        <v>0.2</v>
      </c>
      <c r="E2479" t="s">
        <v>87</v>
      </c>
      <c r="F2479">
        <v>-1.8053758056272222</v>
      </c>
      <c r="G2479" t="s">
        <v>57</v>
      </c>
      <c r="H2479" t="s">
        <v>84</v>
      </c>
      <c r="I2479" t="s">
        <v>84</v>
      </c>
      <c r="J2479" t="s">
        <v>84</v>
      </c>
      <c r="K2479" t="s">
        <v>84</v>
      </c>
      <c r="L2479" t="s">
        <v>84</v>
      </c>
      <c r="M2479" t="s">
        <v>84</v>
      </c>
      <c r="N2479" t="s">
        <v>84</v>
      </c>
      <c r="O2479" t="s">
        <v>84</v>
      </c>
      <c r="P2479" t="s">
        <v>84</v>
      </c>
      <c r="Q2479" t="s">
        <v>84</v>
      </c>
      <c r="R2479" t="s">
        <v>84</v>
      </c>
      <c r="S2479" t="s">
        <v>84</v>
      </c>
      <c r="T2479" t="s">
        <v>84</v>
      </c>
      <c r="U2479" t="s">
        <v>84</v>
      </c>
      <c r="V2479" t="s">
        <v>84</v>
      </c>
      <c r="W2479" t="s">
        <v>84</v>
      </c>
      <c r="X2479" t="s">
        <v>84</v>
      </c>
    </row>
    <row r="2480" spans="1:24" hidden="1" x14ac:dyDescent="0.3">
      <c r="A2480">
        <v>1.3424359224327183</v>
      </c>
      <c r="B2480">
        <v>0</v>
      </c>
      <c r="C2480" t="s">
        <v>85</v>
      </c>
      <c r="D2480">
        <v>0.2</v>
      </c>
      <c r="E2480" t="s">
        <v>87</v>
      </c>
      <c r="F2480">
        <v>-14.510862737520332</v>
      </c>
      <c r="G2480" t="s">
        <v>57</v>
      </c>
      <c r="H2480" t="s">
        <v>84</v>
      </c>
      <c r="I2480" t="s">
        <v>84</v>
      </c>
      <c r="J2480" t="s">
        <v>84</v>
      </c>
      <c r="K2480" t="s">
        <v>84</v>
      </c>
      <c r="L2480" t="s">
        <v>84</v>
      </c>
      <c r="M2480" t="s">
        <v>84</v>
      </c>
      <c r="N2480" t="s">
        <v>84</v>
      </c>
      <c r="O2480" t="s">
        <v>84</v>
      </c>
      <c r="P2480" t="s">
        <v>84</v>
      </c>
      <c r="Q2480" t="s">
        <v>84</v>
      </c>
      <c r="R2480" t="s">
        <v>84</v>
      </c>
      <c r="S2480" t="s">
        <v>84</v>
      </c>
      <c r="T2480" t="s">
        <v>84</v>
      </c>
      <c r="U2480" t="s">
        <v>84</v>
      </c>
      <c r="V2480" t="s">
        <v>84</v>
      </c>
      <c r="W2480" t="s">
        <v>84</v>
      </c>
      <c r="X2480" t="s">
        <v>84</v>
      </c>
    </row>
    <row r="2481" spans="1:24" hidden="1" x14ac:dyDescent="0.3">
      <c r="A2481">
        <v>0.92041853218320557</v>
      </c>
      <c r="B2481">
        <v>0</v>
      </c>
      <c r="C2481" t="s">
        <v>85</v>
      </c>
      <c r="D2481">
        <v>0.2</v>
      </c>
      <c r="E2481" t="s">
        <v>87</v>
      </c>
      <c r="F2481">
        <v>-41.385815947067087</v>
      </c>
      <c r="G2481" t="s">
        <v>57</v>
      </c>
      <c r="H2481" t="s">
        <v>84</v>
      </c>
      <c r="I2481" t="s">
        <v>84</v>
      </c>
      <c r="J2481" t="s">
        <v>84</v>
      </c>
      <c r="K2481" t="s">
        <v>84</v>
      </c>
      <c r="L2481" t="s">
        <v>84</v>
      </c>
      <c r="M2481" t="s">
        <v>84</v>
      </c>
      <c r="N2481" t="s">
        <v>84</v>
      </c>
      <c r="O2481" t="s">
        <v>84</v>
      </c>
      <c r="P2481" t="s">
        <v>84</v>
      </c>
      <c r="Q2481" t="s">
        <v>84</v>
      </c>
      <c r="R2481" t="s">
        <v>84</v>
      </c>
      <c r="S2481" t="s">
        <v>84</v>
      </c>
      <c r="T2481" t="s">
        <v>84</v>
      </c>
      <c r="U2481" t="s">
        <v>84</v>
      </c>
      <c r="V2481" t="s">
        <v>84</v>
      </c>
      <c r="W2481" t="s">
        <v>84</v>
      </c>
      <c r="X2481" t="s">
        <v>84</v>
      </c>
    </row>
    <row r="2482" spans="1:24" hidden="1" x14ac:dyDescent="0.3">
      <c r="A2482">
        <v>1.2729249272433574</v>
      </c>
      <c r="B2482">
        <v>0</v>
      </c>
      <c r="C2482" t="s">
        <v>85</v>
      </c>
      <c r="D2482">
        <v>0.2</v>
      </c>
      <c r="E2482" t="s">
        <v>87</v>
      </c>
      <c r="F2482">
        <v>-18.937468812115053</v>
      </c>
      <c r="G2482" t="s">
        <v>57</v>
      </c>
      <c r="H2482" t="s">
        <v>84</v>
      </c>
      <c r="I2482" t="s">
        <v>84</v>
      </c>
      <c r="J2482" t="s">
        <v>84</v>
      </c>
      <c r="K2482" t="s">
        <v>84</v>
      </c>
      <c r="L2482" t="s">
        <v>84</v>
      </c>
      <c r="M2482" t="s">
        <v>84</v>
      </c>
      <c r="N2482" t="s">
        <v>84</v>
      </c>
      <c r="O2482" t="s">
        <v>84</v>
      </c>
      <c r="P2482" t="s">
        <v>84</v>
      </c>
      <c r="Q2482" t="s">
        <v>84</v>
      </c>
      <c r="R2482" t="s">
        <v>84</v>
      </c>
      <c r="S2482" t="s">
        <v>84</v>
      </c>
      <c r="T2482" t="s">
        <v>84</v>
      </c>
      <c r="U2482" t="s">
        <v>84</v>
      </c>
      <c r="V2482" t="s">
        <v>84</v>
      </c>
      <c r="W2482" t="s">
        <v>84</v>
      </c>
      <c r="X2482" t="s">
        <v>84</v>
      </c>
    </row>
    <row r="2483" spans="1:24" hidden="1" x14ac:dyDescent="0.3">
      <c r="A2483">
        <v>1.4796076168546561</v>
      </c>
      <c r="B2483">
        <v>0</v>
      </c>
      <c r="C2483" t="s">
        <v>85</v>
      </c>
      <c r="D2483">
        <v>0.2</v>
      </c>
      <c r="E2483" t="s">
        <v>87</v>
      </c>
      <c r="F2483">
        <v>-5.7754813185597591</v>
      </c>
      <c r="G2483" t="s">
        <v>57</v>
      </c>
      <c r="H2483" t="s">
        <v>84</v>
      </c>
      <c r="I2483" t="s">
        <v>84</v>
      </c>
      <c r="J2483" t="s">
        <v>84</v>
      </c>
      <c r="K2483" t="s">
        <v>84</v>
      </c>
      <c r="L2483" t="s">
        <v>84</v>
      </c>
      <c r="M2483" t="s">
        <v>84</v>
      </c>
      <c r="N2483" t="s">
        <v>84</v>
      </c>
      <c r="O2483" t="s">
        <v>84</v>
      </c>
      <c r="P2483" t="s">
        <v>84</v>
      </c>
      <c r="Q2483" t="s">
        <v>84</v>
      </c>
      <c r="R2483" t="s">
        <v>84</v>
      </c>
      <c r="S2483" t="s">
        <v>84</v>
      </c>
      <c r="T2483" t="s">
        <v>84</v>
      </c>
      <c r="U2483" t="s">
        <v>84</v>
      </c>
      <c r="V2483" t="s">
        <v>84</v>
      </c>
      <c r="W2483" t="s">
        <v>84</v>
      </c>
      <c r="X2483" t="s">
        <v>84</v>
      </c>
    </row>
    <row r="2484" spans="1:24" hidden="1" x14ac:dyDescent="0.3">
      <c r="A2484">
        <v>1.760875952471169</v>
      </c>
      <c r="B2484">
        <v>0</v>
      </c>
      <c r="C2484" t="s">
        <v>85</v>
      </c>
      <c r="D2484">
        <v>0.2</v>
      </c>
      <c r="E2484" t="s">
        <v>87</v>
      </c>
      <c r="F2484">
        <v>12.136276665042921</v>
      </c>
      <c r="G2484" t="s">
        <v>57</v>
      </c>
      <c r="H2484" t="s">
        <v>84</v>
      </c>
      <c r="I2484" t="s">
        <v>84</v>
      </c>
      <c r="J2484" t="s">
        <v>84</v>
      </c>
      <c r="K2484" t="s">
        <v>84</v>
      </c>
      <c r="L2484" t="s">
        <v>84</v>
      </c>
      <c r="M2484" t="s">
        <v>84</v>
      </c>
      <c r="N2484" t="s">
        <v>84</v>
      </c>
      <c r="O2484" t="s">
        <v>84</v>
      </c>
      <c r="P2484" t="s">
        <v>84</v>
      </c>
      <c r="Q2484" t="s">
        <v>84</v>
      </c>
      <c r="R2484" t="s">
        <v>84</v>
      </c>
      <c r="S2484" t="s">
        <v>84</v>
      </c>
      <c r="T2484" t="s">
        <v>84</v>
      </c>
      <c r="U2484" t="s">
        <v>84</v>
      </c>
      <c r="V2484" t="s">
        <v>84</v>
      </c>
      <c r="W2484" t="s">
        <v>84</v>
      </c>
      <c r="X2484" t="s">
        <v>84</v>
      </c>
    </row>
    <row r="2485" spans="1:24" hidden="1" x14ac:dyDescent="0.3">
      <c r="A2485">
        <v>1.0578587572516132</v>
      </c>
      <c r="B2485">
        <v>0</v>
      </c>
      <c r="C2485" t="s">
        <v>85</v>
      </c>
      <c r="D2485">
        <v>0.2</v>
      </c>
      <c r="E2485" t="s">
        <v>87</v>
      </c>
      <c r="F2485">
        <v>-32.633333932903703</v>
      </c>
      <c r="G2485" t="s">
        <v>57</v>
      </c>
      <c r="H2485" t="s">
        <v>84</v>
      </c>
      <c r="I2485" t="s">
        <v>84</v>
      </c>
      <c r="J2485" t="s">
        <v>84</v>
      </c>
      <c r="K2485" t="s">
        <v>84</v>
      </c>
      <c r="L2485" t="s">
        <v>84</v>
      </c>
      <c r="M2485" t="s">
        <v>84</v>
      </c>
      <c r="N2485" t="s">
        <v>84</v>
      </c>
      <c r="O2485" t="s">
        <v>84</v>
      </c>
      <c r="P2485" t="s">
        <v>84</v>
      </c>
      <c r="Q2485" t="s">
        <v>84</v>
      </c>
      <c r="R2485" t="s">
        <v>84</v>
      </c>
      <c r="S2485" t="s">
        <v>84</v>
      </c>
      <c r="T2485" t="s">
        <v>84</v>
      </c>
      <c r="U2485" t="s">
        <v>84</v>
      </c>
      <c r="V2485" t="s">
        <v>84</v>
      </c>
      <c r="W2485" t="s">
        <v>84</v>
      </c>
      <c r="X2485" t="s">
        <v>84</v>
      </c>
    </row>
    <row r="2486" spans="1:24" hidden="1" x14ac:dyDescent="0.3">
      <c r="A2486">
        <v>1.5740710008256753</v>
      </c>
      <c r="B2486">
        <v>0</v>
      </c>
      <c r="C2486" t="s">
        <v>85</v>
      </c>
      <c r="D2486">
        <v>0.2</v>
      </c>
      <c r="E2486" t="s">
        <v>87</v>
      </c>
      <c r="F2486">
        <v>0.24014524776636786</v>
      </c>
      <c r="G2486" t="s">
        <v>57</v>
      </c>
      <c r="H2486" t="s">
        <v>84</v>
      </c>
      <c r="I2486" t="s">
        <v>84</v>
      </c>
      <c r="J2486" t="s">
        <v>84</v>
      </c>
      <c r="K2486" t="s">
        <v>84</v>
      </c>
      <c r="L2486" t="s">
        <v>84</v>
      </c>
      <c r="M2486" t="s">
        <v>84</v>
      </c>
      <c r="N2486" t="s">
        <v>84</v>
      </c>
      <c r="O2486" t="s">
        <v>84</v>
      </c>
      <c r="P2486" t="s">
        <v>84</v>
      </c>
      <c r="Q2486" t="s">
        <v>84</v>
      </c>
      <c r="R2486" t="s">
        <v>84</v>
      </c>
      <c r="S2486" t="s">
        <v>84</v>
      </c>
      <c r="T2486" t="s">
        <v>84</v>
      </c>
      <c r="U2486" t="s">
        <v>84</v>
      </c>
      <c r="V2486" t="s">
        <v>84</v>
      </c>
      <c r="W2486" t="s">
        <v>84</v>
      </c>
      <c r="X2486" t="s">
        <v>84</v>
      </c>
    </row>
    <row r="2487" spans="1:24" hidden="1" x14ac:dyDescent="0.3">
      <c r="A2487">
        <v>0.66878526074879208</v>
      </c>
      <c r="B2487">
        <v>0</v>
      </c>
      <c r="C2487" t="s">
        <v>85</v>
      </c>
      <c r="D2487">
        <v>0.2</v>
      </c>
      <c r="E2487" t="s">
        <v>87</v>
      </c>
      <c r="F2487">
        <v>-57.410350840680636</v>
      </c>
      <c r="G2487" t="s">
        <v>57</v>
      </c>
      <c r="H2487" t="s">
        <v>84</v>
      </c>
      <c r="I2487" t="s">
        <v>84</v>
      </c>
      <c r="J2487" t="s">
        <v>84</v>
      </c>
      <c r="K2487" t="s">
        <v>84</v>
      </c>
      <c r="L2487" t="s">
        <v>84</v>
      </c>
      <c r="M2487" t="s">
        <v>84</v>
      </c>
      <c r="N2487" t="s">
        <v>84</v>
      </c>
      <c r="O2487" t="s">
        <v>84</v>
      </c>
      <c r="P2487" t="s">
        <v>84</v>
      </c>
      <c r="Q2487" t="s">
        <v>84</v>
      </c>
      <c r="R2487" t="s">
        <v>84</v>
      </c>
      <c r="S2487" t="s">
        <v>84</v>
      </c>
      <c r="T2487" t="s">
        <v>84</v>
      </c>
      <c r="U2487" t="s">
        <v>84</v>
      </c>
      <c r="V2487" t="s">
        <v>84</v>
      </c>
      <c r="W2487" t="s">
        <v>84</v>
      </c>
      <c r="X2487" t="s">
        <v>84</v>
      </c>
    </row>
    <row r="2488" spans="1:24" hidden="1" x14ac:dyDescent="0.3">
      <c r="A2488">
        <v>1.7476034726644631</v>
      </c>
      <c r="B2488">
        <v>0</v>
      </c>
      <c r="C2488" t="s">
        <v>85</v>
      </c>
      <c r="D2488">
        <v>0.2</v>
      </c>
      <c r="E2488" t="s">
        <v>87</v>
      </c>
      <c r="F2488">
        <v>11.291057292521373</v>
      </c>
      <c r="G2488" t="s">
        <v>57</v>
      </c>
      <c r="H2488" t="s">
        <v>84</v>
      </c>
      <c r="I2488" t="s">
        <v>84</v>
      </c>
      <c r="J2488" t="s">
        <v>84</v>
      </c>
      <c r="K2488" t="s">
        <v>84</v>
      </c>
      <c r="L2488" t="s">
        <v>84</v>
      </c>
      <c r="M2488" t="s">
        <v>84</v>
      </c>
      <c r="N2488" t="s">
        <v>84</v>
      </c>
      <c r="O2488" t="s">
        <v>84</v>
      </c>
      <c r="P2488" t="s">
        <v>84</v>
      </c>
      <c r="Q2488" t="s">
        <v>84</v>
      </c>
      <c r="R2488" t="s">
        <v>84</v>
      </c>
      <c r="S2488" t="s">
        <v>84</v>
      </c>
      <c r="T2488" t="s">
        <v>84</v>
      </c>
      <c r="U2488" t="s">
        <v>84</v>
      </c>
      <c r="V2488" t="s">
        <v>84</v>
      </c>
      <c r="W2488" t="s">
        <v>84</v>
      </c>
      <c r="X2488" t="s">
        <v>84</v>
      </c>
    </row>
    <row r="2489" spans="1:24" hidden="1" x14ac:dyDescent="0.3">
      <c r="A2489">
        <v>1.9679636959745328</v>
      </c>
      <c r="B2489">
        <v>0</v>
      </c>
      <c r="C2489" t="s">
        <v>85</v>
      </c>
      <c r="D2489">
        <v>0.2</v>
      </c>
      <c r="E2489" t="s">
        <v>87</v>
      </c>
      <c r="F2489">
        <v>25.324058840637637</v>
      </c>
      <c r="G2489" t="s">
        <v>57</v>
      </c>
      <c r="H2489" t="s">
        <v>84</v>
      </c>
      <c r="I2489" t="s">
        <v>84</v>
      </c>
      <c r="J2489" t="s">
        <v>84</v>
      </c>
      <c r="K2489" t="s">
        <v>84</v>
      </c>
      <c r="L2489" t="s">
        <v>84</v>
      </c>
      <c r="M2489" t="s">
        <v>84</v>
      </c>
      <c r="N2489" t="s">
        <v>84</v>
      </c>
      <c r="O2489" t="s">
        <v>84</v>
      </c>
      <c r="P2489" t="s">
        <v>84</v>
      </c>
      <c r="Q2489" t="s">
        <v>84</v>
      </c>
      <c r="R2489" t="s">
        <v>84</v>
      </c>
      <c r="S2489" t="s">
        <v>84</v>
      </c>
      <c r="T2489" t="s">
        <v>84</v>
      </c>
      <c r="U2489" t="s">
        <v>84</v>
      </c>
      <c r="V2489" t="s">
        <v>84</v>
      </c>
      <c r="W2489" t="s">
        <v>84</v>
      </c>
      <c r="X2489" t="s">
        <v>84</v>
      </c>
    </row>
    <row r="2490" spans="1:24" hidden="1" x14ac:dyDescent="0.3">
      <c r="A2490">
        <v>1.4641618191410652</v>
      </c>
      <c r="B2490">
        <v>0</v>
      </c>
      <c r="C2490" t="s">
        <v>85</v>
      </c>
      <c r="D2490">
        <v>0.2</v>
      </c>
      <c r="E2490" t="s">
        <v>87</v>
      </c>
      <c r="F2490">
        <v>-6.7591021371034055</v>
      </c>
      <c r="G2490" t="s">
        <v>57</v>
      </c>
      <c r="H2490" t="s">
        <v>84</v>
      </c>
      <c r="I2490" t="s">
        <v>84</v>
      </c>
      <c r="J2490" t="s">
        <v>84</v>
      </c>
      <c r="K2490" t="s">
        <v>84</v>
      </c>
      <c r="L2490" t="s">
        <v>84</v>
      </c>
      <c r="M2490" t="s">
        <v>84</v>
      </c>
      <c r="N2490" t="s">
        <v>84</v>
      </c>
      <c r="O2490" t="s">
        <v>84</v>
      </c>
      <c r="P2490" t="s">
        <v>84</v>
      </c>
      <c r="Q2490" t="s">
        <v>84</v>
      </c>
      <c r="R2490" t="s">
        <v>84</v>
      </c>
      <c r="S2490" t="s">
        <v>84</v>
      </c>
      <c r="T2490" t="s">
        <v>84</v>
      </c>
      <c r="U2490" t="s">
        <v>84</v>
      </c>
      <c r="V2490" t="s">
        <v>84</v>
      </c>
      <c r="W2490" t="s">
        <v>84</v>
      </c>
      <c r="X2490" t="s">
        <v>84</v>
      </c>
    </row>
    <row r="2491" spans="1:24" hidden="1" x14ac:dyDescent="0.3">
      <c r="A2491">
        <v>1.4054444534939421</v>
      </c>
      <c r="B2491">
        <v>0</v>
      </c>
      <c r="C2491" t="s">
        <v>85</v>
      </c>
      <c r="D2491">
        <v>0.2</v>
      </c>
      <c r="E2491" t="s">
        <v>87</v>
      </c>
      <c r="F2491">
        <v>-10.498347227030372</v>
      </c>
      <c r="G2491" t="s">
        <v>57</v>
      </c>
      <c r="H2491" t="s">
        <v>84</v>
      </c>
      <c r="I2491" t="s">
        <v>84</v>
      </c>
      <c r="J2491" t="s">
        <v>84</v>
      </c>
      <c r="K2491" t="s">
        <v>84</v>
      </c>
      <c r="L2491" t="s">
        <v>84</v>
      </c>
      <c r="M2491" t="s">
        <v>84</v>
      </c>
      <c r="N2491" t="s">
        <v>84</v>
      </c>
      <c r="O2491" t="s">
        <v>84</v>
      </c>
      <c r="P2491" t="s">
        <v>84</v>
      </c>
      <c r="Q2491" t="s">
        <v>84</v>
      </c>
      <c r="R2491" t="s">
        <v>84</v>
      </c>
      <c r="S2491" t="s">
        <v>84</v>
      </c>
      <c r="T2491" t="s">
        <v>84</v>
      </c>
      <c r="U2491" t="s">
        <v>84</v>
      </c>
      <c r="V2491" t="s">
        <v>84</v>
      </c>
      <c r="W2491" t="s">
        <v>84</v>
      </c>
      <c r="X2491" t="s">
        <v>84</v>
      </c>
    </row>
    <row r="2492" spans="1:24" hidden="1" x14ac:dyDescent="0.3">
      <c r="A2492">
        <v>1.3237196832842122</v>
      </c>
      <c r="B2492">
        <v>0</v>
      </c>
      <c r="C2492" t="s">
        <v>85</v>
      </c>
      <c r="D2492">
        <v>0.2</v>
      </c>
      <c r="E2492" t="s">
        <v>87</v>
      </c>
      <c r="F2492">
        <v>-15.702752131171613</v>
      </c>
      <c r="G2492" t="s">
        <v>57</v>
      </c>
      <c r="H2492" t="s">
        <v>84</v>
      </c>
      <c r="I2492" t="s">
        <v>84</v>
      </c>
      <c r="J2492" t="s">
        <v>84</v>
      </c>
      <c r="K2492" t="s">
        <v>84</v>
      </c>
      <c r="L2492" t="s">
        <v>84</v>
      </c>
      <c r="M2492" t="s">
        <v>84</v>
      </c>
      <c r="N2492" t="s">
        <v>84</v>
      </c>
      <c r="O2492" t="s">
        <v>84</v>
      </c>
      <c r="P2492" t="s">
        <v>84</v>
      </c>
      <c r="Q2492" t="s">
        <v>84</v>
      </c>
      <c r="R2492" t="s">
        <v>84</v>
      </c>
      <c r="S2492" t="s">
        <v>84</v>
      </c>
      <c r="T2492" t="s">
        <v>84</v>
      </c>
      <c r="U2492" t="s">
        <v>84</v>
      </c>
      <c r="V2492" t="s">
        <v>84</v>
      </c>
      <c r="W2492" t="s">
        <v>84</v>
      </c>
      <c r="X2492" t="s">
        <v>84</v>
      </c>
    </row>
    <row r="2493" spans="1:24" hidden="1" x14ac:dyDescent="0.3">
      <c r="A2493">
        <v>1.031207039704729</v>
      </c>
      <c r="B2493">
        <v>0</v>
      </c>
      <c r="C2493" t="s">
        <v>85</v>
      </c>
      <c r="D2493">
        <v>0.2</v>
      </c>
      <c r="E2493" t="s">
        <v>87</v>
      </c>
      <c r="F2493">
        <v>-34.330571247231163</v>
      </c>
      <c r="G2493" t="s">
        <v>57</v>
      </c>
      <c r="H2493" t="s">
        <v>84</v>
      </c>
      <c r="I2493" t="s">
        <v>84</v>
      </c>
      <c r="J2493" t="s">
        <v>84</v>
      </c>
      <c r="K2493" t="s">
        <v>84</v>
      </c>
      <c r="L2493" t="s">
        <v>84</v>
      </c>
      <c r="M2493" t="s">
        <v>84</v>
      </c>
      <c r="N2493" t="s">
        <v>84</v>
      </c>
      <c r="O2493" t="s">
        <v>84</v>
      </c>
      <c r="P2493" t="s">
        <v>84</v>
      </c>
      <c r="Q2493" t="s">
        <v>84</v>
      </c>
      <c r="R2493" t="s">
        <v>84</v>
      </c>
      <c r="S2493" t="s">
        <v>84</v>
      </c>
      <c r="T2493" t="s">
        <v>84</v>
      </c>
      <c r="U2493" t="s">
        <v>84</v>
      </c>
      <c r="V2493" t="s">
        <v>84</v>
      </c>
      <c r="W2493" t="s">
        <v>84</v>
      </c>
      <c r="X2493" t="s">
        <v>84</v>
      </c>
    </row>
    <row r="2494" spans="1:24" hidden="1" x14ac:dyDescent="0.3">
      <c r="A2494">
        <v>1.7466844102869008</v>
      </c>
      <c r="B2494">
        <v>0</v>
      </c>
      <c r="C2494" t="s">
        <v>85</v>
      </c>
      <c r="D2494">
        <v>0.2</v>
      </c>
      <c r="E2494" t="s">
        <v>87</v>
      </c>
      <c r="F2494">
        <v>11.232529471241213</v>
      </c>
      <c r="G2494" t="s">
        <v>57</v>
      </c>
      <c r="H2494" t="s">
        <v>84</v>
      </c>
      <c r="I2494" t="s">
        <v>84</v>
      </c>
      <c r="J2494" t="s">
        <v>84</v>
      </c>
      <c r="K2494" t="s">
        <v>84</v>
      </c>
      <c r="L2494" t="s">
        <v>84</v>
      </c>
      <c r="M2494" t="s">
        <v>84</v>
      </c>
      <c r="N2494" t="s">
        <v>84</v>
      </c>
      <c r="O2494" t="s">
        <v>84</v>
      </c>
      <c r="P2494" t="s">
        <v>84</v>
      </c>
      <c r="Q2494" t="s">
        <v>84</v>
      </c>
      <c r="R2494" t="s">
        <v>84</v>
      </c>
      <c r="S2494" t="s">
        <v>84</v>
      </c>
      <c r="T2494" t="s">
        <v>84</v>
      </c>
      <c r="U2494" t="s">
        <v>84</v>
      </c>
      <c r="V2494" t="s">
        <v>84</v>
      </c>
      <c r="W2494" t="s">
        <v>84</v>
      </c>
      <c r="X2494" t="s">
        <v>84</v>
      </c>
    </row>
    <row r="2495" spans="1:24" hidden="1" x14ac:dyDescent="0.3">
      <c r="A2495">
        <v>1.7388614838938827</v>
      </c>
      <c r="B2495">
        <v>0</v>
      </c>
      <c r="C2495" t="s">
        <v>85</v>
      </c>
      <c r="D2495">
        <v>0.2</v>
      </c>
      <c r="E2495" t="s">
        <v>87</v>
      </c>
      <c r="F2495">
        <v>10.734349098508737</v>
      </c>
      <c r="G2495" t="s">
        <v>57</v>
      </c>
      <c r="H2495" t="s">
        <v>84</v>
      </c>
      <c r="I2495" t="s">
        <v>84</v>
      </c>
      <c r="J2495" t="s">
        <v>84</v>
      </c>
      <c r="K2495" t="s">
        <v>84</v>
      </c>
      <c r="L2495" t="s">
        <v>84</v>
      </c>
      <c r="M2495" t="s">
        <v>84</v>
      </c>
      <c r="N2495" t="s">
        <v>84</v>
      </c>
      <c r="O2495" t="s">
        <v>84</v>
      </c>
      <c r="P2495" t="s">
        <v>84</v>
      </c>
      <c r="Q2495" t="s">
        <v>84</v>
      </c>
      <c r="R2495" t="s">
        <v>84</v>
      </c>
      <c r="S2495" t="s">
        <v>84</v>
      </c>
      <c r="T2495" t="s">
        <v>84</v>
      </c>
      <c r="U2495" t="s">
        <v>84</v>
      </c>
      <c r="V2495" t="s">
        <v>84</v>
      </c>
      <c r="W2495" t="s">
        <v>84</v>
      </c>
      <c r="X2495" t="s">
        <v>84</v>
      </c>
    </row>
    <row r="2496" spans="1:24" hidden="1" x14ac:dyDescent="0.3">
      <c r="A2496">
        <v>0.95746800712929292</v>
      </c>
      <c r="B2496">
        <v>0</v>
      </c>
      <c r="C2496" t="s">
        <v>86</v>
      </c>
      <c r="D2496">
        <v>0.2</v>
      </c>
      <c r="E2496" t="s">
        <v>87</v>
      </c>
      <c r="F2496">
        <v>-39.026427617060889</v>
      </c>
      <c r="G2496" t="s">
        <v>57</v>
      </c>
      <c r="H2496" t="s">
        <v>84</v>
      </c>
      <c r="I2496" t="s">
        <v>84</v>
      </c>
      <c r="J2496" t="s">
        <v>84</v>
      </c>
      <c r="K2496" t="s">
        <v>84</v>
      </c>
      <c r="L2496" t="s">
        <v>84</v>
      </c>
      <c r="M2496" t="s">
        <v>84</v>
      </c>
      <c r="N2496" t="s">
        <v>84</v>
      </c>
      <c r="O2496" t="s">
        <v>84</v>
      </c>
      <c r="P2496" t="s">
        <v>84</v>
      </c>
      <c r="Q2496" t="s">
        <v>84</v>
      </c>
      <c r="R2496" t="s">
        <v>84</v>
      </c>
      <c r="S2496" t="s">
        <v>84</v>
      </c>
      <c r="T2496" t="s">
        <v>84</v>
      </c>
      <c r="U2496" t="s">
        <v>84</v>
      </c>
      <c r="V2496" t="s">
        <v>84</v>
      </c>
      <c r="W2496" t="s">
        <v>84</v>
      </c>
      <c r="X2496" t="s">
        <v>84</v>
      </c>
    </row>
    <row r="2497" spans="1:24" hidden="1" x14ac:dyDescent="0.3">
      <c r="A2497">
        <v>0.85850527898618467</v>
      </c>
      <c r="B2497">
        <v>0</v>
      </c>
      <c r="C2497" t="s">
        <v>86</v>
      </c>
      <c r="D2497">
        <v>0.2</v>
      </c>
      <c r="E2497" t="s">
        <v>87</v>
      </c>
      <c r="F2497">
        <v>-45.328581864218002</v>
      </c>
      <c r="G2497" t="s">
        <v>57</v>
      </c>
      <c r="H2497" t="s">
        <v>84</v>
      </c>
      <c r="I2497" t="s">
        <v>84</v>
      </c>
      <c r="J2497" t="s">
        <v>84</v>
      </c>
      <c r="K2497" t="s">
        <v>84</v>
      </c>
      <c r="L2497" t="s">
        <v>84</v>
      </c>
      <c r="M2497" t="s">
        <v>84</v>
      </c>
      <c r="N2497" t="s">
        <v>84</v>
      </c>
      <c r="O2497" t="s">
        <v>84</v>
      </c>
      <c r="P2497" t="s">
        <v>84</v>
      </c>
      <c r="Q2497" t="s">
        <v>84</v>
      </c>
      <c r="R2497" t="s">
        <v>84</v>
      </c>
      <c r="S2497" t="s">
        <v>84</v>
      </c>
      <c r="T2497" t="s">
        <v>84</v>
      </c>
      <c r="U2497" t="s">
        <v>84</v>
      </c>
      <c r="V2497" t="s">
        <v>84</v>
      </c>
      <c r="W2497" t="s">
        <v>84</v>
      </c>
      <c r="X2497" t="s">
        <v>84</v>
      </c>
    </row>
    <row r="2498" spans="1:24" hidden="1" x14ac:dyDescent="0.3">
      <c r="A2498">
        <v>1.642687506094644</v>
      </c>
      <c r="B2498">
        <v>0</v>
      </c>
      <c r="C2498" t="s">
        <v>86</v>
      </c>
      <c r="D2498">
        <v>0.2</v>
      </c>
      <c r="E2498" t="s">
        <v>87</v>
      </c>
      <c r="F2498">
        <v>4.6097883267301754</v>
      </c>
      <c r="G2498" t="s">
        <v>57</v>
      </c>
      <c r="H2498" t="s">
        <v>84</v>
      </c>
      <c r="I2498" t="s">
        <v>84</v>
      </c>
      <c r="J2498" t="s">
        <v>84</v>
      </c>
      <c r="K2498" t="s">
        <v>84</v>
      </c>
      <c r="L2498" t="s">
        <v>84</v>
      </c>
      <c r="M2498" t="s">
        <v>84</v>
      </c>
      <c r="N2498" t="s">
        <v>84</v>
      </c>
      <c r="O2498" t="s">
        <v>84</v>
      </c>
      <c r="P2498" t="s">
        <v>84</v>
      </c>
      <c r="Q2498" t="s">
        <v>84</v>
      </c>
      <c r="R2498" t="s">
        <v>84</v>
      </c>
      <c r="S2498" t="s">
        <v>84</v>
      </c>
      <c r="T2498" t="s">
        <v>84</v>
      </c>
      <c r="U2498" t="s">
        <v>84</v>
      </c>
      <c r="V2498" t="s">
        <v>84</v>
      </c>
      <c r="W2498" t="s">
        <v>84</v>
      </c>
      <c r="X2498" t="s">
        <v>84</v>
      </c>
    </row>
    <row r="2499" spans="1:24" hidden="1" x14ac:dyDescent="0.3">
      <c r="A2499">
        <v>1.071401018661444</v>
      </c>
      <c r="B2499">
        <v>0</v>
      </c>
      <c r="C2499" t="s">
        <v>86</v>
      </c>
      <c r="D2499">
        <v>0.2</v>
      </c>
      <c r="E2499" t="s">
        <v>87</v>
      </c>
      <c r="F2499">
        <v>-31.770934301633829</v>
      </c>
      <c r="G2499" t="s">
        <v>57</v>
      </c>
      <c r="H2499" t="s">
        <v>84</v>
      </c>
      <c r="I2499" t="s">
        <v>84</v>
      </c>
      <c r="J2499" t="s">
        <v>84</v>
      </c>
      <c r="K2499" t="s">
        <v>84</v>
      </c>
      <c r="L2499" t="s">
        <v>84</v>
      </c>
      <c r="M2499" t="s">
        <v>84</v>
      </c>
      <c r="N2499" t="s">
        <v>84</v>
      </c>
      <c r="O2499" t="s">
        <v>84</v>
      </c>
      <c r="P2499" t="s">
        <v>84</v>
      </c>
      <c r="Q2499" t="s">
        <v>84</v>
      </c>
      <c r="R2499" t="s">
        <v>84</v>
      </c>
      <c r="S2499" t="s">
        <v>84</v>
      </c>
      <c r="T2499" t="s">
        <v>84</v>
      </c>
      <c r="U2499" t="s">
        <v>84</v>
      </c>
      <c r="V2499" t="s">
        <v>84</v>
      </c>
      <c r="W2499" t="s">
        <v>84</v>
      </c>
      <c r="X2499" t="s">
        <v>84</v>
      </c>
    </row>
    <row r="2500" spans="1:24" hidden="1" x14ac:dyDescent="0.3">
      <c r="A2500">
        <v>1.1121103448293104</v>
      </c>
      <c r="B2500">
        <v>0</v>
      </c>
      <c r="C2500" t="s">
        <v>86</v>
      </c>
      <c r="D2500">
        <v>0.2</v>
      </c>
      <c r="E2500" t="s">
        <v>87</v>
      </c>
      <c r="F2500">
        <v>-29.178478963936165</v>
      </c>
      <c r="G2500" t="s">
        <v>57</v>
      </c>
      <c r="H2500" t="s">
        <v>84</v>
      </c>
      <c r="I2500" t="s">
        <v>84</v>
      </c>
      <c r="J2500" t="s">
        <v>84</v>
      </c>
      <c r="K2500" t="s">
        <v>84</v>
      </c>
      <c r="L2500" t="s">
        <v>84</v>
      </c>
      <c r="M2500" t="s">
        <v>84</v>
      </c>
      <c r="N2500" t="s">
        <v>84</v>
      </c>
      <c r="O2500" t="s">
        <v>84</v>
      </c>
      <c r="P2500" t="s">
        <v>84</v>
      </c>
      <c r="Q2500" t="s">
        <v>84</v>
      </c>
      <c r="R2500" t="s">
        <v>84</v>
      </c>
      <c r="S2500" t="s">
        <v>84</v>
      </c>
      <c r="T2500" t="s">
        <v>84</v>
      </c>
      <c r="U2500" t="s">
        <v>84</v>
      </c>
      <c r="V2500" t="s">
        <v>84</v>
      </c>
      <c r="W2500" t="s">
        <v>84</v>
      </c>
      <c r="X2500" t="s">
        <v>84</v>
      </c>
    </row>
    <row r="2501" spans="1:24" hidden="1" x14ac:dyDescent="0.3">
      <c r="A2501">
        <v>1.1329693266502516</v>
      </c>
      <c r="B2501">
        <v>0</v>
      </c>
      <c r="C2501" t="s">
        <v>86</v>
      </c>
      <c r="D2501">
        <v>0.2</v>
      </c>
      <c r="E2501" t="s">
        <v>87</v>
      </c>
      <c r="F2501">
        <v>-27.850135219368809</v>
      </c>
      <c r="G2501" t="s">
        <v>57</v>
      </c>
      <c r="H2501" t="s">
        <v>84</v>
      </c>
      <c r="I2501" t="s">
        <v>84</v>
      </c>
      <c r="J2501" t="s">
        <v>84</v>
      </c>
      <c r="K2501" t="s">
        <v>84</v>
      </c>
      <c r="L2501" t="s">
        <v>84</v>
      </c>
      <c r="M2501" t="s">
        <v>84</v>
      </c>
      <c r="N2501" t="s">
        <v>84</v>
      </c>
      <c r="O2501" t="s">
        <v>84</v>
      </c>
      <c r="P2501" t="s">
        <v>84</v>
      </c>
      <c r="Q2501" t="s">
        <v>84</v>
      </c>
      <c r="R2501" t="s">
        <v>84</v>
      </c>
      <c r="S2501" t="s">
        <v>84</v>
      </c>
      <c r="T2501" t="s">
        <v>84</v>
      </c>
      <c r="U2501" t="s">
        <v>84</v>
      </c>
      <c r="V2501" t="s">
        <v>84</v>
      </c>
      <c r="W2501" t="s">
        <v>84</v>
      </c>
      <c r="X2501" t="s">
        <v>84</v>
      </c>
    </row>
    <row r="2502" spans="1:24" hidden="1" x14ac:dyDescent="0.3">
      <c r="A2502">
        <v>2.052818189383522</v>
      </c>
      <c r="B2502">
        <v>0</v>
      </c>
      <c r="C2502" t="s">
        <v>86</v>
      </c>
      <c r="D2502">
        <v>0.2</v>
      </c>
      <c r="E2502" t="s">
        <v>87</v>
      </c>
      <c r="F2502">
        <v>30.727771087277716</v>
      </c>
      <c r="G2502" t="s">
        <v>57</v>
      </c>
      <c r="H2502" t="s">
        <v>84</v>
      </c>
      <c r="I2502" t="s">
        <v>84</v>
      </c>
      <c r="J2502" t="s">
        <v>84</v>
      </c>
      <c r="K2502" t="s">
        <v>84</v>
      </c>
      <c r="L2502" t="s">
        <v>84</v>
      </c>
      <c r="M2502" t="s">
        <v>84</v>
      </c>
      <c r="N2502" t="s">
        <v>84</v>
      </c>
      <c r="O2502" t="s">
        <v>84</v>
      </c>
      <c r="P2502" t="s">
        <v>84</v>
      </c>
      <c r="Q2502" t="s">
        <v>84</v>
      </c>
      <c r="R2502" t="s">
        <v>84</v>
      </c>
      <c r="S2502" t="s">
        <v>84</v>
      </c>
      <c r="T2502" t="s">
        <v>84</v>
      </c>
      <c r="U2502" t="s">
        <v>84</v>
      </c>
      <c r="V2502" t="s">
        <v>84</v>
      </c>
      <c r="W2502" t="s">
        <v>84</v>
      </c>
      <c r="X2502" t="s">
        <v>84</v>
      </c>
    </row>
    <row r="2503" spans="1:24" hidden="1" x14ac:dyDescent="0.3">
      <c r="A2503">
        <v>0.58378072636204748</v>
      </c>
      <c r="B2503">
        <v>0</v>
      </c>
      <c r="C2503" t="s">
        <v>86</v>
      </c>
      <c r="D2503">
        <v>0.2</v>
      </c>
      <c r="E2503" t="s">
        <v>87</v>
      </c>
      <c r="F2503">
        <v>-62.823618011714487</v>
      </c>
      <c r="G2503" t="s">
        <v>57</v>
      </c>
      <c r="H2503" t="s">
        <v>84</v>
      </c>
      <c r="I2503" t="s">
        <v>84</v>
      </c>
      <c r="J2503" t="s">
        <v>84</v>
      </c>
      <c r="K2503" t="s">
        <v>84</v>
      </c>
      <c r="L2503" t="s">
        <v>84</v>
      </c>
      <c r="M2503" t="s">
        <v>84</v>
      </c>
      <c r="N2503" t="s">
        <v>84</v>
      </c>
      <c r="O2503" t="s">
        <v>84</v>
      </c>
      <c r="P2503" t="s">
        <v>84</v>
      </c>
      <c r="Q2503" t="s">
        <v>84</v>
      </c>
      <c r="R2503" t="s">
        <v>84</v>
      </c>
      <c r="S2503" t="s">
        <v>84</v>
      </c>
      <c r="T2503" t="s">
        <v>84</v>
      </c>
      <c r="U2503" t="s">
        <v>84</v>
      </c>
      <c r="V2503" t="s">
        <v>84</v>
      </c>
      <c r="W2503" t="s">
        <v>84</v>
      </c>
      <c r="X2503" t="s">
        <v>84</v>
      </c>
    </row>
    <row r="2504" spans="1:24" hidden="1" x14ac:dyDescent="0.3">
      <c r="A2504">
        <v>0.95900925795008318</v>
      </c>
      <c r="B2504">
        <v>0</v>
      </c>
      <c r="C2504" t="s">
        <v>86</v>
      </c>
      <c r="D2504">
        <v>0.2</v>
      </c>
      <c r="E2504" t="s">
        <v>87</v>
      </c>
      <c r="F2504">
        <v>-38.928277529766085</v>
      </c>
      <c r="G2504" t="s">
        <v>57</v>
      </c>
      <c r="H2504" t="s">
        <v>84</v>
      </c>
      <c r="I2504" t="s">
        <v>84</v>
      </c>
      <c r="J2504" t="s">
        <v>84</v>
      </c>
      <c r="K2504" t="s">
        <v>84</v>
      </c>
      <c r="L2504" t="s">
        <v>84</v>
      </c>
      <c r="M2504" t="s">
        <v>84</v>
      </c>
      <c r="N2504" t="s">
        <v>84</v>
      </c>
      <c r="O2504" t="s">
        <v>84</v>
      </c>
      <c r="P2504" t="s">
        <v>84</v>
      </c>
      <c r="Q2504" t="s">
        <v>84</v>
      </c>
      <c r="R2504" t="s">
        <v>84</v>
      </c>
      <c r="S2504" t="s">
        <v>84</v>
      </c>
      <c r="T2504" t="s">
        <v>84</v>
      </c>
      <c r="U2504" t="s">
        <v>84</v>
      </c>
      <c r="V2504" t="s">
        <v>84</v>
      </c>
      <c r="W2504" t="s">
        <v>84</v>
      </c>
      <c r="X2504" t="s">
        <v>84</v>
      </c>
    </row>
    <row r="2505" spans="1:24" hidden="1" x14ac:dyDescent="0.3">
      <c r="A2505">
        <v>1.2649727763144334</v>
      </c>
      <c r="B2505">
        <v>0</v>
      </c>
      <c r="C2505" t="s">
        <v>86</v>
      </c>
      <c r="D2505">
        <v>0.2</v>
      </c>
      <c r="E2505" t="s">
        <v>87</v>
      </c>
      <c r="F2505">
        <v>-19.443878474531402</v>
      </c>
      <c r="G2505" t="s">
        <v>57</v>
      </c>
      <c r="H2505" t="s">
        <v>84</v>
      </c>
      <c r="I2505" t="s">
        <v>84</v>
      </c>
      <c r="J2505" t="s">
        <v>84</v>
      </c>
      <c r="K2505" t="s">
        <v>84</v>
      </c>
      <c r="L2505" t="s">
        <v>84</v>
      </c>
      <c r="M2505" t="s">
        <v>84</v>
      </c>
      <c r="N2505" t="s">
        <v>84</v>
      </c>
      <c r="O2505" t="s">
        <v>84</v>
      </c>
      <c r="P2505" t="s">
        <v>84</v>
      </c>
      <c r="Q2505" t="s">
        <v>84</v>
      </c>
      <c r="R2505" t="s">
        <v>84</v>
      </c>
      <c r="S2505" t="s">
        <v>84</v>
      </c>
      <c r="T2505" t="s">
        <v>84</v>
      </c>
      <c r="U2505" t="s">
        <v>84</v>
      </c>
      <c r="V2505" t="s">
        <v>84</v>
      </c>
      <c r="W2505" t="s">
        <v>84</v>
      </c>
      <c r="X2505" t="s">
        <v>84</v>
      </c>
    </row>
    <row r="2506" spans="1:24" hidden="1" x14ac:dyDescent="0.3">
      <c r="A2506">
        <v>0.80644193297942379</v>
      </c>
      <c r="B2506">
        <v>0</v>
      </c>
      <c r="C2506" t="s">
        <v>86</v>
      </c>
      <c r="D2506">
        <v>0.2</v>
      </c>
      <c r="E2506" t="s">
        <v>87</v>
      </c>
      <c r="F2506">
        <v>-48.644085016912456</v>
      </c>
      <c r="G2506" t="s">
        <v>57</v>
      </c>
      <c r="H2506" t="s">
        <v>84</v>
      </c>
      <c r="I2506" t="s">
        <v>84</v>
      </c>
      <c r="J2506" t="s">
        <v>84</v>
      </c>
      <c r="K2506" t="s">
        <v>84</v>
      </c>
      <c r="L2506" t="s">
        <v>84</v>
      </c>
      <c r="M2506" t="s">
        <v>84</v>
      </c>
      <c r="N2506" t="s">
        <v>84</v>
      </c>
      <c r="O2506" t="s">
        <v>84</v>
      </c>
      <c r="P2506" t="s">
        <v>84</v>
      </c>
      <c r="Q2506" t="s">
        <v>84</v>
      </c>
      <c r="R2506" t="s">
        <v>84</v>
      </c>
      <c r="S2506" t="s">
        <v>84</v>
      </c>
      <c r="T2506" t="s">
        <v>84</v>
      </c>
      <c r="U2506" t="s">
        <v>84</v>
      </c>
      <c r="V2506" t="s">
        <v>84</v>
      </c>
      <c r="W2506" t="s">
        <v>84</v>
      </c>
      <c r="X2506" t="s">
        <v>84</v>
      </c>
    </row>
    <row r="2507" spans="1:24" hidden="1" x14ac:dyDescent="0.3">
      <c r="A2507">
        <v>1.2383810177306611</v>
      </c>
      <c r="B2507">
        <v>0</v>
      </c>
      <c r="C2507" t="s">
        <v>86</v>
      </c>
      <c r="D2507">
        <v>0.2</v>
      </c>
      <c r="E2507" t="s">
        <v>87</v>
      </c>
      <c r="F2507">
        <v>-21.13729747623632</v>
      </c>
      <c r="G2507" t="s">
        <v>57</v>
      </c>
      <c r="H2507" t="s">
        <v>84</v>
      </c>
      <c r="I2507" t="s">
        <v>84</v>
      </c>
      <c r="J2507" t="s">
        <v>84</v>
      </c>
      <c r="K2507" t="s">
        <v>84</v>
      </c>
      <c r="L2507" t="s">
        <v>84</v>
      </c>
      <c r="M2507" t="s">
        <v>84</v>
      </c>
      <c r="N2507" t="s">
        <v>84</v>
      </c>
      <c r="O2507" t="s">
        <v>84</v>
      </c>
      <c r="P2507" t="s">
        <v>84</v>
      </c>
      <c r="Q2507" t="s">
        <v>84</v>
      </c>
      <c r="R2507" t="s">
        <v>84</v>
      </c>
      <c r="S2507" t="s">
        <v>84</v>
      </c>
      <c r="T2507" t="s">
        <v>84</v>
      </c>
      <c r="U2507" t="s">
        <v>84</v>
      </c>
      <c r="V2507" t="s">
        <v>84</v>
      </c>
      <c r="W2507" t="s">
        <v>84</v>
      </c>
      <c r="X2507" t="s">
        <v>84</v>
      </c>
    </row>
    <row r="2508" spans="1:24" hidden="1" x14ac:dyDescent="0.3">
      <c r="A2508">
        <v>0.84978416558450987</v>
      </c>
      <c r="B2508">
        <v>0</v>
      </c>
      <c r="C2508" t="s">
        <v>86</v>
      </c>
      <c r="D2508">
        <v>0.2</v>
      </c>
      <c r="E2508" t="s">
        <v>87</v>
      </c>
      <c r="F2508">
        <v>-45.883960670922121</v>
      </c>
      <c r="G2508" t="s">
        <v>57</v>
      </c>
      <c r="H2508" t="s">
        <v>84</v>
      </c>
      <c r="I2508" t="s">
        <v>84</v>
      </c>
      <c r="J2508" t="s">
        <v>84</v>
      </c>
      <c r="K2508" t="s">
        <v>84</v>
      </c>
      <c r="L2508" t="s">
        <v>84</v>
      </c>
      <c r="M2508" t="s">
        <v>84</v>
      </c>
      <c r="N2508" t="s">
        <v>84</v>
      </c>
      <c r="O2508" t="s">
        <v>84</v>
      </c>
      <c r="P2508" t="s">
        <v>84</v>
      </c>
      <c r="Q2508" t="s">
        <v>84</v>
      </c>
      <c r="R2508" t="s">
        <v>84</v>
      </c>
      <c r="S2508" t="s">
        <v>84</v>
      </c>
      <c r="T2508" t="s">
        <v>84</v>
      </c>
      <c r="U2508" t="s">
        <v>84</v>
      </c>
      <c r="V2508" t="s">
        <v>84</v>
      </c>
      <c r="W2508" t="s">
        <v>84</v>
      </c>
      <c r="X2508" t="s">
        <v>84</v>
      </c>
    </row>
    <row r="2509" spans="1:24" hidden="1" x14ac:dyDescent="0.3">
      <c r="A2509">
        <v>1.5827780836134606</v>
      </c>
      <c r="B2509">
        <v>0</v>
      </c>
      <c r="C2509" t="s">
        <v>86</v>
      </c>
      <c r="D2509">
        <v>0.2</v>
      </c>
      <c r="E2509" t="s">
        <v>87</v>
      </c>
      <c r="F2509">
        <v>0.79463055552828044</v>
      </c>
      <c r="G2509" t="s">
        <v>57</v>
      </c>
      <c r="H2509" t="s">
        <v>84</v>
      </c>
      <c r="I2509" t="s">
        <v>84</v>
      </c>
      <c r="J2509" t="s">
        <v>84</v>
      </c>
      <c r="K2509" t="s">
        <v>84</v>
      </c>
      <c r="L2509" t="s">
        <v>84</v>
      </c>
      <c r="M2509" t="s">
        <v>84</v>
      </c>
      <c r="N2509" t="s">
        <v>84</v>
      </c>
      <c r="O2509" t="s">
        <v>84</v>
      </c>
      <c r="P2509" t="s">
        <v>84</v>
      </c>
      <c r="Q2509" t="s">
        <v>84</v>
      </c>
      <c r="R2509" t="s">
        <v>84</v>
      </c>
      <c r="S2509" t="s">
        <v>84</v>
      </c>
      <c r="T2509" t="s">
        <v>84</v>
      </c>
      <c r="U2509" t="s">
        <v>84</v>
      </c>
      <c r="V2509" t="s">
        <v>84</v>
      </c>
      <c r="W2509" t="s">
        <v>84</v>
      </c>
      <c r="X2509" t="s">
        <v>84</v>
      </c>
    </row>
    <row r="2510" spans="1:24" hidden="1" x14ac:dyDescent="0.3">
      <c r="A2510">
        <v>1.3292454686672204</v>
      </c>
      <c r="B2510">
        <v>0</v>
      </c>
      <c r="C2510" t="s">
        <v>86</v>
      </c>
      <c r="D2510">
        <v>0.2</v>
      </c>
      <c r="E2510" t="s">
        <v>87</v>
      </c>
      <c r="F2510">
        <v>-15.350858519568215</v>
      </c>
      <c r="G2510" t="s">
        <v>57</v>
      </c>
      <c r="H2510" t="s">
        <v>84</v>
      </c>
      <c r="I2510" t="s">
        <v>84</v>
      </c>
      <c r="J2510" t="s">
        <v>84</v>
      </c>
      <c r="K2510" t="s">
        <v>84</v>
      </c>
      <c r="L2510" t="s">
        <v>84</v>
      </c>
      <c r="M2510" t="s">
        <v>84</v>
      </c>
      <c r="N2510" t="s">
        <v>84</v>
      </c>
      <c r="O2510" t="s">
        <v>84</v>
      </c>
      <c r="P2510" t="s">
        <v>84</v>
      </c>
      <c r="Q2510" t="s">
        <v>84</v>
      </c>
      <c r="R2510" t="s">
        <v>84</v>
      </c>
      <c r="S2510" t="s">
        <v>84</v>
      </c>
      <c r="T2510" t="s">
        <v>84</v>
      </c>
      <c r="U2510" t="s">
        <v>84</v>
      </c>
      <c r="V2510" t="s">
        <v>84</v>
      </c>
      <c r="W2510" t="s">
        <v>84</v>
      </c>
      <c r="X2510" t="s">
        <v>84</v>
      </c>
    </row>
    <row r="2511" spans="1:24" hidden="1" x14ac:dyDescent="0.3">
      <c r="A2511">
        <v>0.47028186411241357</v>
      </c>
      <c r="B2511">
        <v>0</v>
      </c>
      <c r="C2511" t="s">
        <v>86</v>
      </c>
      <c r="D2511">
        <v>0.2</v>
      </c>
      <c r="E2511" t="s">
        <v>87</v>
      </c>
      <c r="F2511">
        <v>-70.051463789568018</v>
      </c>
      <c r="G2511" t="s">
        <v>57</v>
      </c>
      <c r="H2511" t="s">
        <v>84</v>
      </c>
      <c r="I2511" t="s">
        <v>84</v>
      </c>
      <c r="J2511" t="s">
        <v>84</v>
      </c>
      <c r="K2511" t="s">
        <v>84</v>
      </c>
      <c r="L2511" t="s">
        <v>84</v>
      </c>
      <c r="M2511" t="s">
        <v>84</v>
      </c>
      <c r="N2511" t="s">
        <v>84</v>
      </c>
      <c r="O2511" t="s">
        <v>84</v>
      </c>
      <c r="P2511" t="s">
        <v>84</v>
      </c>
      <c r="Q2511" t="s">
        <v>84</v>
      </c>
      <c r="R2511" t="s">
        <v>84</v>
      </c>
      <c r="S2511" t="s">
        <v>84</v>
      </c>
      <c r="T2511" t="s">
        <v>84</v>
      </c>
      <c r="U2511" t="s">
        <v>84</v>
      </c>
      <c r="V2511" t="s">
        <v>84</v>
      </c>
      <c r="W2511" t="s">
        <v>84</v>
      </c>
      <c r="X2511" t="s">
        <v>84</v>
      </c>
    </row>
    <row r="2512" spans="1:24" hidden="1" x14ac:dyDescent="0.3">
      <c r="A2512">
        <v>1.1756576300746804</v>
      </c>
      <c r="B2512">
        <v>0</v>
      </c>
      <c r="C2512" t="s">
        <v>86</v>
      </c>
      <c r="D2512">
        <v>0.2</v>
      </c>
      <c r="E2512" t="s">
        <v>87</v>
      </c>
      <c r="F2512">
        <v>-25.13165445617523</v>
      </c>
      <c r="G2512" t="s">
        <v>57</v>
      </c>
      <c r="H2512" t="s">
        <v>84</v>
      </c>
      <c r="I2512" t="s">
        <v>84</v>
      </c>
      <c r="J2512" t="s">
        <v>84</v>
      </c>
      <c r="K2512" t="s">
        <v>84</v>
      </c>
      <c r="L2512" t="s">
        <v>84</v>
      </c>
      <c r="M2512" t="s">
        <v>84</v>
      </c>
      <c r="N2512" t="s">
        <v>84</v>
      </c>
      <c r="O2512" t="s">
        <v>84</v>
      </c>
      <c r="P2512" t="s">
        <v>84</v>
      </c>
      <c r="Q2512" t="s">
        <v>84</v>
      </c>
      <c r="R2512" t="s">
        <v>84</v>
      </c>
      <c r="S2512" t="s">
        <v>84</v>
      </c>
      <c r="T2512" t="s">
        <v>84</v>
      </c>
      <c r="U2512" t="s">
        <v>84</v>
      </c>
      <c r="V2512" t="s">
        <v>84</v>
      </c>
      <c r="W2512" t="s">
        <v>84</v>
      </c>
      <c r="X2512" t="s">
        <v>84</v>
      </c>
    </row>
    <row r="2513" spans="1:24" hidden="1" x14ac:dyDescent="0.3">
      <c r="A2513">
        <v>1.0570249783137888</v>
      </c>
      <c r="B2513">
        <v>0</v>
      </c>
      <c r="C2513" t="s">
        <v>86</v>
      </c>
      <c r="D2513">
        <v>0.2</v>
      </c>
      <c r="E2513" t="s">
        <v>87</v>
      </c>
      <c r="F2513">
        <v>-32.686430725734652</v>
      </c>
      <c r="G2513" t="s">
        <v>57</v>
      </c>
      <c r="H2513" t="s">
        <v>84</v>
      </c>
      <c r="I2513" t="s">
        <v>84</v>
      </c>
      <c r="J2513" t="s">
        <v>84</v>
      </c>
      <c r="K2513" t="s">
        <v>84</v>
      </c>
      <c r="L2513" t="s">
        <v>84</v>
      </c>
      <c r="M2513" t="s">
        <v>84</v>
      </c>
      <c r="N2513" t="s">
        <v>84</v>
      </c>
      <c r="O2513" t="s">
        <v>84</v>
      </c>
      <c r="P2513" t="s">
        <v>84</v>
      </c>
      <c r="Q2513" t="s">
        <v>84</v>
      </c>
      <c r="R2513" t="s">
        <v>84</v>
      </c>
      <c r="S2513" t="s">
        <v>84</v>
      </c>
      <c r="T2513" t="s">
        <v>84</v>
      </c>
      <c r="U2513" t="s">
        <v>84</v>
      </c>
      <c r="V2513" t="s">
        <v>84</v>
      </c>
      <c r="W2513" t="s">
        <v>84</v>
      </c>
      <c r="X2513" t="s">
        <v>84</v>
      </c>
    </row>
    <row r="2514" spans="1:24" hidden="1" x14ac:dyDescent="0.3">
      <c r="A2514">
        <v>1.5093232780282544</v>
      </c>
      <c r="B2514">
        <v>0</v>
      </c>
      <c r="C2514" t="s">
        <v>86</v>
      </c>
      <c r="D2514">
        <v>0.2</v>
      </c>
      <c r="E2514" t="s">
        <v>87</v>
      </c>
      <c r="F2514">
        <v>-3.883125642981955</v>
      </c>
      <c r="G2514" t="s">
        <v>57</v>
      </c>
      <c r="H2514" t="s">
        <v>84</v>
      </c>
      <c r="I2514" t="s">
        <v>84</v>
      </c>
      <c r="J2514" t="s">
        <v>84</v>
      </c>
      <c r="K2514" t="s">
        <v>84</v>
      </c>
      <c r="L2514" t="s">
        <v>84</v>
      </c>
      <c r="M2514" t="s">
        <v>84</v>
      </c>
      <c r="N2514" t="s">
        <v>84</v>
      </c>
      <c r="O2514" t="s">
        <v>84</v>
      </c>
      <c r="P2514" t="s">
        <v>84</v>
      </c>
      <c r="Q2514" t="s">
        <v>84</v>
      </c>
      <c r="R2514" t="s">
        <v>84</v>
      </c>
      <c r="S2514" t="s">
        <v>84</v>
      </c>
      <c r="T2514" t="s">
        <v>84</v>
      </c>
      <c r="U2514" t="s">
        <v>84</v>
      </c>
      <c r="V2514" t="s">
        <v>84</v>
      </c>
      <c r="W2514" t="s">
        <v>84</v>
      </c>
      <c r="X2514" t="s">
        <v>84</v>
      </c>
    </row>
    <row r="2515" spans="1:24" hidden="1" x14ac:dyDescent="0.3">
      <c r="A2515">
        <v>0.8396587764068888</v>
      </c>
      <c r="B2515">
        <v>0</v>
      </c>
      <c r="C2515" t="s">
        <v>86</v>
      </c>
      <c r="D2515">
        <v>0.2</v>
      </c>
      <c r="E2515" t="s">
        <v>87</v>
      </c>
      <c r="F2515">
        <v>-46.528766706559971</v>
      </c>
      <c r="G2515" t="s">
        <v>57</v>
      </c>
      <c r="H2515" t="s">
        <v>84</v>
      </c>
      <c r="I2515" t="s">
        <v>84</v>
      </c>
      <c r="J2515" t="s">
        <v>84</v>
      </c>
      <c r="K2515" t="s">
        <v>84</v>
      </c>
      <c r="L2515" t="s">
        <v>84</v>
      </c>
      <c r="M2515" t="s">
        <v>84</v>
      </c>
      <c r="N2515" t="s">
        <v>84</v>
      </c>
      <c r="O2515" t="s">
        <v>84</v>
      </c>
      <c r="P2515" t="s">
        <v>84</v>
      </c>
      <c r="Q2515" t="s">
        <v>84</v>
      </c>
      <c r="R2515" t="s">
        <v>84</v>
      </c>
      <c r="S2515" t="s">
        <v>84</v>
      </c>
      <c r="T2515" t="s">
        <v>84</v>
      </c>
      <c r="U2515" t="s">
        <v>84</v>
      </c>
      <c r="V2515" t="s">
        <v>84</v>
      </c>
      <c r="W2515" t="s">
        <v>84</v>
      </c>
      <c r="X2515" t="s">
        <v>84</v>
      </c>
    </row>
    <row r="2516" spans="1:24" hidden="1" x14ac:dyDescent="0.3">
      <c r="A2516">
        <v>1.1387103053436796</v>
      </c>
      <c r="B2516">
        <v>0</v>
      </c>
      <c r="C2516" t="s">
        <v>86</v>
      </c>
      <c r="D2516">
        <v>0.2</v>
      </c>
      <c r="E2516" t="s">
        <v>87</v>
      </c>
      <c r="F2516">
        <v>-27.484537646075303</v>
      </c>
      <c r="G2516" t="s">
        <v>57</v>
      </c>
      <c r="H2516" t="s">
        <v>84</v>
      </c>
      <c r="I2516" t="s">
        <v>84</v>
      </c>
      <c r="J2516" t="s">
        <v>84</v>
      </c>
      <c r="K2516" t="s">
        <v>84</v>
      </c>
      <c r="L2516" t="s">
        <v>84</v>
      </c>
      <c r="M2516" t="s">
        <v>84</v>
      </c>
      <c r="N2516" t="s">
        <v>84</v>
      </c>
      <c r="O2516" t="s">
        <v>84</v>
      </c>
      <c r="P2516" t="s">
        <v>84</v>
      </c>
      <c r="Q2516" t="s">
        <v>84</v>
      </c>
      <c r="R2516" t="s">
        <v>84</v>
      </c>
      <c r="S2516" t="s">
        <v>84</v>
      </c>
      <c r="T2516" t="s">
        <v>84</v>
      </c>
      <c r="U2516" t="s">
        <v>84</v>
      </c>
      <c r="V2516" t="s">
        <v>84</v>
      </c>
      <c r="W2516" t="s">
        <v>84</v>
      </c>
      <c r="X2516" t="s">
        <v>84</v>
      </c>
    </row>
    <row r="2517" spans="1:24" hidden="1" x14ac:dyDescent="0.3">
      <c r="A2517">
        <v>0.93600146202850887</v>
      </c>
      <c r="B2517">
        <v>0</v>
      </c>
      <c r="C2517" t="s">
        <v>86</v>
      </c>
      <c r="D2517">
        <v>0.2</v>
      </c>
      <c r="E2517" t="s">
        <v>87</v>
      </c>
      <c r="F2517">
        <v>-40.393462266540865</v>
      </c>
      <c r="G2517" t="s">
        <v>57</v>
      </c>
      <c r="H2517" t="s">
        <v>84</v>
      </c>
      <c r="I2517" t="s">
        <v>84</v>
      </c>
      <c r="J2517" t="s">
        <v>84</v>
      </c>
      <c r="K2517" t="s">
        <v>84</v>
      </c>
      <c r="L2517" t="s">
        <v>84</v>
      </c>
      <c r="M2517" t="s">
        <v>84</v>
      </c>
      <c r="N2517" t="s">
        <v>84</v>
      </c>
      <c r="O2517" t="s">
        <v>84</v>
      </c>
      <c r="P2517" t="s">
        <v>84</v>
      </c>
      <c r="Q2517" t="s">
        <v>84</v>
      </c>
      <c r="R2517" t="s">
        <v>84</v>
      </c>
      <c r="S2517" t="s">
        <v>84</v>
      </c>
      <c r="T2517" t="s">
        <v>84</v>
      </c>
      <c r="U2517" t="s">
        <v>84</v>
      </c>
      <c r="V2517" t="s">
        <v>84</v>
      </c>
      <c r="W2517" t="s">
        <v>84</v>
      </c>
      <c r="X2517" t="s">
        <v>84</v>
      </c>
    </row>
    <row r="2518" spans="1:24" hidden="1" x14ac:dyDescent="0.3">
      <c r="A2518">
        <v>1.98135132929553</v>
      </c>
      <c r="B2518">
        <v>0</v>
      </c>
      <c r="C2518" t="s">
        <v>86</v>
      </c>
      <c r="D2518">
        <v>0.2</v>
      </c>
      <c r="E2518" t="s">
        <v>87</v>
      </c>
      <c r="F2518">
        <v>26.176611430652102</v>
      </c>
      <c r="G2518" t="s">
        <v>57</v>
      </c>
      <c r="H2518" t="s">
        <v>84</v>
      </c>
      <c r="I2518" t="s">
        <v>84</v>
      </c>
      <c r="J2518" t="s">
        <v>84</v>
      </c>
      <c r="K2518" t="s">
        <v>84</v>
      </c>
      <c r="L2518" t="s">
        <v>84</v>
      </c>
      <c r="M2518" t="s">
        <v>84</v>
      </c>
      <c r="N2518" t="s">
        <v>84</v>
      </c>
      <c r="O2518" t="s">
        <v>84</v>
      </c>
      <c r="P2518" t="s">
        <v>84</v>
      </c>
      <c r="Q2518" t="s">
        <v>84</v>
      </c>
      <c r="R2518" t="s">
        <v>84</v>
      </c>
      <c r="S2518" t="s">
        <v>84</v>
      </c>
      <c r="T2518" t="s">
        <v>84</v>
      </c>
      <c r="U2518" t="s">
        <v>84</v>
      </c>
      <c r="V2518" t="s">
        <v>84</v>
      </c>
      <c r="W2518" t="s">
        <v>84</v>
      </c>
      <c r="X2518" t="s">
        <v>84</v>
      </c>
    </row>
    <row r="2519" spans="1:24" hidden="1" x14ac:dyDescent="0.3">
      <c r="A2519">
        <v>0.72303399823586167</v>
      </c>
      <c r="B2519">
        <v>0</v>
      </c>
      <c r="C2519" t="s">
        <v>86</v>
      </c>
      <c r="D2519">
        <v>0.2</v>
      </c>
      <c r="E2519" t="s">
        <v>87</v>
      </c>
      <c r="F2519">
        <v>-53.955677371466493</v>
      </c>
      <c r="G2519" t="s">
        <v>57</v>
      </c>
      <c r="H2519" t="s">
        <v>84</v>
      </c>
      <c r="I2519" t="s">
        <v>84</v>
      </c>
      <c r="J2519" t="s">
        <v>84</v>
      </c>
      <c r="K2519" t="s">
        <v>84</v>
      </c>
      <c r="L2519" t="s">
        <v>84</v>
      </c>
      <c r="M2519" t="s">
        <v>84</v>
      </c>
      <c r="N2519" t="s">
        <v>84</v>
      </c>
      <c r="O2519" t="s">
        <v>84</v>
      </c>
      <c r="P2519" t="s">
        <v>84</v>
      </c>
      <c r="Q2519" t="s">
        <v>84</v>
      </c>
      <c r="R2519" t="s">
        <v>84</v>
      </c>
      <c r="S2519" t="s">
        <v>84</v>
      </c>
      <c r="T2519" t="s">
        <v>84</v>
      </c>
      <c r="U2519" t="s">
        <v>84</v>
      </c>
      <c r="V2519" t="s">
        <v>84</v>
      </c>
      <c r="W2519" t="s">
        <v>84</v>
      </c>
      <c r="X2519" t="s">
        <v>84</v>
      </c>
    </row>
    <row r="2520" spans="1:24" hidden="1" x14ac:dyDescent="0.3">
      <c r="A2520">
        <v>1.2983370800115719</v>
      </c>
      <c r="B2520">
        <v>0</v>
      </c>
      <c r="C2520" t="s">
        <v>86</v>
      </c>
      <c r="D2520">
        <v>0.2</v>
      </c>
      <c r="E2520" t="s">
        <v>87</v>
      </c>
      <c r="F2520">
        <v>-17.319169584692613</v>
      </c>
      <c r="G2520" t="s">
        <v>57</v>
      </c>
      <c r="H2520" t="s">
        <v>84</v>
      </c>
      <c r="I2520" t="s">
        <v>84</v>
      </c>
      <c r="J2520" t="s">
        <v>84</v>
      </c>
      <c r="K2520" t="s">
        <v>84</v>
      </c>
      <c r="L2520" t="s">
        <v>84</v>
      </c>
      <c r="M2520" t="s">
        <v>84</v>
      </c>
      <c r="N2520" t="s">
        <v>84</v>
      </c>
      <c r="O2520" t="s">
        <v>84</v>
      </c>
      <c r="P2520" t="s">
        <v>84</v>
      </c>
      <c r="Q2520" t="s">
        <v>84</v>
      </c>
      <c r="R2520" t="s">
        <v>84</v>
      </c>
      <c r="S2520" t="s">
        <v>84</v>
      </c>
      <c r="T2520" t="s">
        <v>84</v>
      </c>
      <c r="U2520" t="s">
        <v>84</v>
      </c>
      <c r="V2520" t="s">
        <v>84</v>
      </c>
      <c r="W2520" t="s">
        <v>84</v>
      </c>
      <c r="X2520" t="s">
        <v>84</v>
      </c>
    </row>
    <row r="2521" spans="1:24" hidden="1" x14ac:dyDescent="0.3">
      <c r="A2521">
        <v>1.3317367934863251</v>
      </c>
      <c r="B2521">
        <v>0</v>
      </c>
      <c r="C2521" t="s">
        <v>86</v>
      </c>
      <c r="D2521">
        <v>0.2</v>
      </c>
      <c r="E2521" t="s">
        <v>87</v>
      </c>
      <c r="F2521">
        <v>-15.192205725891544</v>
      </c>
      <c r="G2521" t="s">
        <v>57</v>
      </c>
      <c r="H2521" t="s">
        <v>84</v>
      </c>
      <c r="I2521" t="s">
        <v>84</v>
      </c>
      <c r="J2521" t="s">
        <v>84</v>
      </c>
      <c r="K2521" t="s">
        <v>84</v>
      </c>
      <c r="L2521" t="s">
        <v>84</v>
      </c>
      <c r="M2521" t="s">
        <v>84</v>
      </c>
      <c r="N2521" t="s">
        <v>84</v>
      </c>
      <c r="O2521" t="s">
        <v>84</v>
      </c>
      <c r="P2521" t="s">
        <v>84</v>
      </c>
      <c r="Q2521" t="s">
        <v>84</v>
      </c>
      <c r="R2521" t="s">
        <v>84</v>
      </c>
      <c r="S2521" t="s">
        <v>84</v>
      </c>
      <c r="T2521" t="s">
        <v>84</v>
      </c>
      <c r="U2521" t="s">
        <v>84</v>
      </c>
      <c r="V2521" t="s">
        <v>84</v>
      </c>
      <c r="W2521" t="s">
        <v>84</v>
      </c>
      <c r="X2521" t="s">
        <v>84</v>
      </c>
    </row>
    <row r="2522" spans="1:24" hidden="1" x14ac:dyDescent="0.3">
      <c r="A2522">
        <v>1.3976230959235372</v>
      </c>
      <c r="B2522">
        <v>0</v>
      </c>
      <c r="C2522" t="s">
        <v>86</v>
      </c>
      <c r="D2522">
        <v>0.2</v>
      </c>
      <c r="E2522" t="s">
        <v>87</v>
      </c>
      <c r="F2522">
        <v>-10.996427693845943</v>
      </c>
      <c r="G2522" t="s">
        <v>57</v>
      </c>
      <c r="H2522" t="s">
        <v>84</v>
      </c>
      <c r="I2522" t="s">
        <v>84</v>
      </c>
      <c r="J2522" t="s">
        <v>84</v>
      </c>
      <c r="K2522" t="s">
        <v>84</v>
      </c>
      <c r="L2522" t="s">
        <v>84</v>
      </c>
      <c r="M2522" t="s">
        <v>84</v>
      </c>
      <c r="N2522" t="s">
        <v>84</v>
      </c>
      <c r="O2522" t="s">
        <v>84</v>
      </c>
      <c r="P2522" t="s">
        <v>84</v>
      </c>
      <c r="Q2522" t="s">
        <v>84</v>
      </c>
      <c r="R2522" t="s">
        <v>84</v>
      </c>
      <c r="S2522" t="s">
        <v>84</v>
      </c>
      <c r="T2522" t="s">
        <v>84</v>
      </c>
      <c r="U2522" t="s">
        <v>84</v>
      </c>
      <c r="V2522" t="s">
        <v>84</v>
      </c>
      <c r="W2522" t="s">
        <v>84</v>
      </c>
      <c r="X2522" t="s">
        <v>84</v>
      </c>
    </row>
    <row r="2523" spans="1:24" hidden="1" x14ac:dyDescent="0.3">
      <c r="A2523">
        <v>0.90034371130893831</v>
      </c>
      <c r="B2523">
        <v>0</v>
      </c>
      <c r="C2523" t="s">
        <v>86</v>
      </c>
      <c r="D2523">
        <v>0.2</v>
      </c>
      <c r="E2523" t="s">
        <v>87</v>
      </c>
      <c r="F2523">
        <v>-42.664222676626231</v>
      </c>
      <c r="G2523" t="s">
        <v>57</v>
      </c>
      <c r="H2523" t="s">
        <v>84</v>
      </c>
      <c r="I2523" t="s">
        <v>84</v>
      </c>
      <c r="J2523" t="s">
        <v>84</v>
      </c>
      <c r="K2523" t="s">
        <v>84</v>
      </c>
      <c r="L2523" t="s">
        <v>84</v>
      </c>
      <c r="M2523" t="s">
        <v>84</v>
      </c>
      <c r="N2523" t="s">
        <v>84</v>
      </c>
      <c r="O2523" t="s">
        <v>84</v>
      </c>
      <c r="P2523" t="s">
        <v>84</v>
      </c>
      <c r="Q2523" t="s">
        <v>84</v>
      </c>
      <c r="R2523" t="s">
        <v>84</v>
      </c>
      <c r="S2523" t="s">
        <v>84</v>
      </c>
      <c r="T2523" t="s">
        <v>84</v>
      </c>
      <c r="U2523" t="s">
        <v>84</v>
      </c>
      <c r="V2523" t="s">
        <v>84</v>
      </c>
      <c r="W2523" t="s">
        <v>84</v>
      </c>
      <c r="X2523" t="s">
        <v>84</v>
      </c>
    </row>
    <row r="2524" spans="1:24" hidden="1" x14ac:dyDescent="0.3">
      <c r="A2524">
        <v>0.25785586326559168</v>
      </c>
      <c r="B2524">
        <v>0</v>
      </c>
      <c r="C2524" t="s">
        <v>86</v>
      </c>
      <c r="D2524">
        <v>0.2</v>
      </c>
      <c r="E2524" t="s">
        <v>87</v>
      </c>
      <c r="F2524">
        <v>-83.579197397593347</v>
      </c>
      <c r="G2524" t="s">
        <v>57</v>
      </c>
      <c r="H2524" t="s">
        <v>84</v>
      </c>
      <c r="I2524" t="s">
        <v>84</v>
      </c>
      <c r="J2524" t="s">
        <v>84</v>
      </c>
      <c r="K2524" t="s">
        <v>84</v>
      </c>
      <c r="L2524" t="s">
        <v>84</v>
      </c>
      <c r="M2524" t="s">
        <v>84</v>
      </c>
      <c r="N2524" t="s">
        <v>84</v>
      </c>
      <c r="O2524" t="s">
        <v>84</v>
      </c>
      <c r="P2524" t="s">
        <v>84</v>
      </c>
      <c r="Q2524" t="s">
        <v>84</v>
      </c>
      <c r="R2524" t="s">
        <v>84</v>
      </c>
      <c r="S2524" t="s">
        <v>84</v>
      </c>
      <c r="T2524" t="s">
        <v>84</v>
      </c>
      <c r="U2524" t="s">
        <v>84</v>
      </c>
      <c r="V2524" t="s">
        <v>84</v>
      </c>
      <c r="W2524" t="s">
        <v>84</v>
      </c>
      <c r="X2524" t="s">
        <v>84</v>
      </c>
    </row>
    <row r="2525" spans="1:24" hidden="1" x14ac:dyDescent="0.3">
      <c r="A2525">
        <v>1.4647071443752515</v>
      </c>
      <c r="B2525">
        <v>0</v>
      </c>
      <c r="C2525" t="s">
        <v>82</v>
      </c>
      <c r="D2525">
        <v>0.3</v>
      </c>
      <c r="E2525" t="s">
        <v>87</v>
      </c>
      <c r="F2525">
        <v>-6.7243746815734902</v>
      </c>
      <c r="G2525" t="s">
        <v>57</v>
      </c>
      <c r="H2525" t="s">
        <v>84</v>
      </c>
      <c r="I2525" t="s">
        <v>84</v>
      </c>
      <c r="J2525" t="s">
        <v>84</v>
      </c>
      <c r="K2525" t="s">
        <v>84</v>
      </c>
      <c r="L2525" t="s">
        <v>84</v>
      </c>
      <c r="M2525" t="s">
        <v>84</v>
      </c>
      <c r="N2525" t="s">
        <v>84</v>
      </c>
      <c r="O2525" t="s">
        <v>84</v>
      </c>
      <c r="P2525" t="s">
        <v>84</v>
      </c>
      <c r="Q2525" t="s">
        <v>84</v>
      </c>
      <c r="R2525" t="s">
        <v>84</v>
      </c>
      <c r="S2525" t="s">
        <v>84</v>
      </c>
      <c r="T2525" t="s">
        <v>84</v>
      </c>
      <c r="U2525" t="s">
        <v>84</v>
      </c>
      <c r="V2525" t="s">
        <v>84</v>
      </c>
      <c r="W2525" t="s">
        <v>84</v>
      </c>
      <c r="X2525" t="s">
        <v>84</v>
      </c>
    </row>
    <row r="2526" spans="1:24" hidden="1" x14ac:dyDescent="0.3">
      <c r="A2526">
        <v>1.4986574245039073</v>
      </c>
      <c r="B2526">
        <v>0</v>
      </c>
      <c r="C2526" t="s">
        <v>82</v>
      </c>
      <c r="D2526">
        <v>0.3</v>
      </c>
      <c r="E2526" t="s">
        <v>87</v>
      </c>
      <c r="F2526">
        <v>-4.5623495826334306</v>
      </c>
      <c r="G2526" t="s">
        <v>57</v>
      </c>
      <c r="H2526" t="s">
        <v>84</v>
      </c>
      <c r="I2526" t="s">
        <v>84</v>
      </c>
      <c r="J2526" t="s">
        <v>84</v>
      </c>
      <c r="K2526" t="s">
        <v>84</v>
      </c>
      <c r="L2526" t="s">
        <v>84</v>
      </c>
      <c r="M2526" t="s">
        <v>84</v>
      </c>
      <c r="N2526" t="s">
        <v>84</v>
      </c>
      <c r="O2526" t="s">
        <v>84</v>
      </c>
      <c r="P2526" t="s">
        <v>84</v>
      </c>
      <c r="Q2526" t="s">
        <v>84</v>
      </c>
      <c r="R2526" t="s">
        <v>84</v>
      </c>
      <c r="S2526" t="s">
        <v>84</v>
      </c>
      <c r="T2526" t="s">
        <v>84</v>
      </c>
      <c r="U2526" t="s">
        <v>84</v>
      </c>
      <c r="V2526" t="s">
        <v>84</v>
      </c>
      <c r="W2526" t="s">
        <v>84</v>
      </c>
      <c r="X2526" t="s">
        <v>84</v>
      </c>
    </row>
    <row r="2527" spans="1:24" hidden="1" x14ac:dyDescent="0.3">
      <c r="A2527">
        <v>1.8686596879795601</v>
      </c>
      <c r="B2527">
        <v>0</v>
      </c>
      <c r="C2527" t="s">
        <v>82</v>
      </c>
      <c r="D2527">
        <v>0.3</v>
      </c>
      <c r="E2527" t="s">
        <v>87</v>
      </c>
      <c r="F2527">
        <v>19.000171176180348</v>
      </c>
      <c r="G2527" t="s">
        <v>57</v>
      </c>
      <c r="H2527" t="s">
        <v>84</v>
      </c>
      <c r="I2527" t="s">
        <v>84</v>
      </c>
      <c r="J2527" t="s">
        <v>84</v>
      </c>
      <c r="K2527" t="s">
        <v>84</v>
      </c>
      <c r="L2527" t="s">
        <v>84</v>
      </c>
      <c r="M2527" t="s">
        <v>84</v>
      </c>
      <c r="N2527" t="s">
        <v>84</v>
      </c>
      <c r="O2527" t="s">
        <v>84</v>
      </c>
      <c r="P2527" t="s">
        <v>84</v>
      </c>
      <c r="Q2527" t="s">
        <v>84</v>
      </c>
      <c r="R2527" t="s">
        <v>84</v>
      </c>
      <c r="S2527" t="s">
        <v>84</v>
      </c>
      <c r="T2527" t="s">
        <v>84</v>
      </c>
      <c r="U2527" t="s">
        <v>84</v>
      </c>
      <c r="V2527" t="s">
        <v>84</v>
      </c>
      <c r="W2527" t="s">
        <v>84</v>
      </c>
      <c r="X2527" t="s">
        <v>84</v>
      </c>
    </row>
    <row r="2528" spans="1:24" hidden="1" x14ac:dyDescent="0.3">
      <c r="A2528">
        <v>1.9502384500571108</v>
      </c>
      <c r="B2528">
        <v>0</v>
      </c>
      <c r="C2528" t="s">
        <v>82</v>
      </c>
      <c r="D2528">
        <v>0.3</v>
      </c>
      <c r="E2528" t="s">
        <v>87</v>
      </c>
      <c r="F2528">
        <v>24.195277975998906</v>
      </c>
      <c r="G2528" t="s">
        <v>57</v>
      </c>
      <c r="H2528" t="s">
        <v>84</v>
      </c>
      <c r="I2528" t="s">
        <v>84</v>
      </c>
      <c r="J2528" t="s">
        <v>84</v>
      </c>
      <c r="K2528" t="s">
        <v>84</v>
      </c>
      <c r="L2528" t="s">
        <v>84</v>
      </c>
      <c r="M2528" t="s">
        <v>84</v>
      </c>
      <c r="N2528" t="s">
        <v>84</v>
      </c>
      <c r="O2528" t="s">
        <v>84</v>
      </c>
      <c r="P2528" t="s">
        <v>84</v>
      </c>
      <c r="Q2528" t="s">
        <v>84</v>
      </c>
      <c r="R2528" t="s">
        <v>84</v>
      </c>
      <c r="S2528" t="s">
        <v>84</v>
      </c>
      <c r="T2528" t="s">
        <v>84</v>
      </c>
      <c r="U2528" t="s">
        <v>84</v>
      </c>
      <c r="V2528" t="s">
        <v>84</v>
      </c>
      <c r="W2528" t="s">
        <v>84</v>
      </c>
      <c r="X2528" t="s">
        <v>84</v>
      </c>
    </row>
    <row r="2529" spans="1:24" hidden="1" x14ac:dyDescent="0.3">
      <c r="A2529">
        <v>2.1525367921055634</v>
      </c>
      <c r="B2529">
        <v>0</v>
      </c>
      <c r="C2529" t="s">
        <v>82</v>
      </c>
      <c r="D2529">
        <v>0.3</v>
      </c>
      <c r="E2529" t="s">
        <v>87</v>
      </c>
      <c r="F2529">
        <v>37.078061014173301</v>
      </c>
      <c r="G2529" t="s">
        <v>57</v>
      </c>
      <c r="H2529" t="s">
        <v>84</v>
      </c>
      <c r="I2529" t="s">
        <v>84</v>
      </c>
      <c r="J2529" t="s">
        <v>84</v>
      </c>
      <c r="K2529" t="s">
        <v>84</v>
      </c>
      <c r="L2529" t="s">
        <v>84</v>
      </c>
      <c r="M2529" t="s">
        <v>84</v>
      </c>
      <c r="N2529" t="s">
        <v>84</v>
      </c>
      <c r="O2529" t="s">
        <v>84</v>
      </c>
      <c r="P2529" t="s">
        <v>84</v>
      </c>
      <c r="Q2529" t="s">
        <v>84</v>
      </c>
      <c r="R2529" t="s">
        <v>84</v>
      </c>
      <c r="S2529" t="s">
        <v>84</v>
      </c>
      <c r="T2529" t="s">
        <v>84</v>
      </c>
      <c r="U2529" t="s">
        <v>84</v>
      </c>
      <c r="V2529" t="s">
        <v>84</v>
      </c>
      <c r="W2529" t="s">
        <v>84</v>
      </c>
      <c r="X2529" t="s">
        <v>84</v>
      </c>
    </row>
    <row r="2530" spans="1:24" hidden="1" x14ac:dyDescent="0.3">
      <c r="A2530">
        <v>1.0985836953408905</v>
      </c>
      <c r="B2530">
        <v>0</v>
      </c>
      <c r="C2530" t="s">
        <v>82</v>
      </c>
      <c r="D2530">
        <v>0.3</v>
      </c>
      <c r="E2530" t="s">
        <v>87</v>
      </c>
      <c r="F2530">
        <v>-30.039884395281764</v>
      </c>
      <c r="G2530" t="s">
        <v>57</v>
      </c>
      <c r="H2530" t="s">
        <v>84</v>
      </c>
      <c r="I2530" t="s">
        <v>84</v>
      </c>
      <c r="J2530" t="s">
        <v>84</v>
      </c>
      <c r="K2530" t="s">
        <v>84</v>
      </c>
      <c r="L2530" t="s">
        <v>84</v>
      </c>
      <c r="M2530" t="s">
        <v>84</v>
      </c>
      <c r="N2530" t="s">
        <v>84</v>
      </c>
      <c r="O2530" t="s">
        <v>84</v>
      </c>
      <c r="P2530" t="s">
        <v>84</v>
      </c>
      <c r="Q2530" t="s">
        <v>84</v>
      </c>
      <c r="R2530" t="s">
        <v>84</v>
      </c>
      <c r="S2530" t="s">
        <v>84</v>
      </c>
      <c r="T2530" t="s">
        <v>84</v>
      </c>
      <c r="U2530" t="s">
        <v>84</v>
      </c>
      <c r="V2530" t="s">
        <v>84</v>
      </c>
      <c r="W2530" t="s">
        <v>84</v>
      </c>
      <c r="X2530" t="s">
        <v>84</v>
      </c>
    </row>
    <row r="2531" spans="1:24" hidden="1" x14ac:dyDescent="0.3">
      <c r="A2531">
        <v>1.0372923895904715</v>
      </c>
      <c r="B2531">
        <v>0</v>
      </c>
      <c r="C2531" t="s">
        <v>82</v>
      </c>
      <c r="D2531">
        <v>0.3</v>
      </c>
      <c r="E2531" t="s">
        <v>87</v>
      </c>
      <c r="F2531">
        <v>-33.943043393589029</v>
      </c>
      <c r="G2531" t="s">
        <v>57</v>
      </c>
      <c r="H2531" t="s">
        <v>84</v>
      </c>
      <c r="I2531" t="s">
        <v>84</v>
      </c>
      <c r="J2531" t="s">
        <v>84</v>
      </c>
      <c r="K2531" t="s">
        <v>84</v>
      </c>
      <c r="L2531" t="s">
        <v>84</v>
      </c>
      <c r="M2531" t="s">
        <v>84</v>
      </c>
      <c r="N2531" t="s">
        <v>84</v>
      </c>
      <c r="O2531" t="s">
        <v>84</v>
      </c>
      <c r="P2531" t="s">
        <v>84</v>
      </c>
      <c r="Q2531" t="s">
        <v>84</v>
      </c>
      <c r="R2531" t="s">
        <v>84</v>
      </c>
      <c r="S2531" t="s">
        <v>84</v>
      </c>
      <c r="T2531" t="s">
        <v>84</v>
      </c>
      <c r="U2531" t="s">
        <v>84</v>
      </c>
      <c r="V2531" t="s">
        <v>84</v>
      </c>
      <c r="W2531" t="s">
        <v>84</v>
      </c>
      <c r="X2531" t="s">
        <v>84</v>
      </c>
    </row>
    <row r="2532" spans="1:24" hidden="1" x14ac:dyDescent="0.3">
      <c r="A2532">
        <v>1.3993344698733414</v>
      </c>
      <c r="B2532">
        <v>0</v>
      </c>
      <c r="C2532" t="s">
        <v>82</v>
      </c>
      <c r="D2532">
        <v>0.3</v>
      </c>
      <c r="E2532" t="s">
        <v>87</v>
      </c>
      <c r="F2532">
        <v>-10.887443808613552</v>
      </c>
      <c r="G2532" t="s">
        <v>57</v>
      </c>
      <c r="H2532" t="s">
        <v>84</v>
      </c>
      <c r="I2532" t="s">
        <v>84</v>
      </c>
      <c r="J2532" t="s">
        <v>84</v>
      </c>
      <c r="K2532" t="s">
        <v>84</v>
      </c>
      <c r="L2532" t="s">
        <v>84</v>
      </c>
      <c r="M2532" t="s">
        <v>84</v>
      </c>
      <c r="N2532" t="s">
        <v>84</v>
      </c>
      <c r="O2532" t="s">
        <v>84</v>
      </c>
      <c r="P2532" t="s">
        <v>84</v>
      </c>
      <c r="Q2532" t="s">
        <v>84</v>
      </c>
      <c r="R2532" t="s">
        <v>84</v>
      </c>
      <c r="S2532" t="s">
        <v>84</v>
      </c>
      <c r="T2532" t="s">
        <v>84</v>
      </c>
      <c r="U2532" t="s">
        <v>84</v>
      </c>
      <c r="V2532" t="s">
        <v>84</v>
      </c>
      <c r="W2532" t="s">
        <v>84</v>
      </c>
      <c r="X2532" t="s">
        <v>84</v>
      </c>
    </row>
    <row r="2533" spans="1:24" hidden="1" x14ac:dyDescent="0.3">
      <c r="A2533">
        <v>1.4938191067705986</v>
      </c>
      <c r="B2533">
        <v>0</v>
      </c>
      <c r="C2533" t="s">
        <v>82</v>
      </c>
      <c r="D2533">
        <v>0.3</v>
      </c>
      <c r="E2533" t="s">
        <v>87</v>
      </c>
      <c r="F2533">
        <v>-4.8704638113355045</v>
      </c>
      <c r="G2533" t="s">
        <v>57</v>
      </c>
      <c r="H2533" t="s">
        <v>84</v>
      </c>
      <c r="I2533" t="s">
        <v>84</v>
      </c>
      <c r="J2533" t="s">
        <v>84</v>
      </c>
      <c r="K2533" t="s">
        <v>84</v>
      </c>
      <c r="L2533" t="s">
        <v>84</v>
      </c>
      <c r="M2533" t="s">
        <v>84</v>
      </c>
      <c r="N2533" t="s">
        <v>84</v>
      </c>
      <c r="O2533" t="s">
        <v>84</v>
      </c>
      <c r="P2533" t="s">
        <v>84</v>
      </c>
      <c r="Q2533" t="s">
        <v>84</v>
      </c>
      <c r="R2533" t="s">
        <v>84</v>
      </c>
      <c r="S2533" t="s">
        <v>84</v>
      </c>
      <c r="T2533" t="s">
        <v>84</v>
      </c>
      <c r="U2533" t="s">
        <v>84</v>
      </c>
      <c r="V2533" t="s">
        <v>84</v>
      </c>
      <c r="W2533" t="s">
        <v>84</v>
      </c>
      <c r="X2533" t="s">
        <v>84</v>
      </c>
    </row>
    <row r="2534" spans="1:24" hidden="1" x14ac:dyDescent="0.3">
      <c r="A2534">
        <v>1.5575712290711827</v>
      </c>
      <c r="B2534">
        <v>0</v>
      </c>
      <c r="C2534" t="s">
        <v>82</v>
      </c>
      <c r="D2534">
        <v>0.3</v>
      </c>
      <c r="E2534" t="s">
        <v>87</v>
      </c>
      <c r="F2534">
        <v>-0.81059484995334019</v>
      </c>
      <c r="G2534" t="s">
        <v>57</v>
      </c>
      <c r="H2534" t="s">
        <v>84</v>
      </c>
      <c r="I2534" t="s">
        <v>84</v>
      </c>
      <c r="J2534" t="s">
        <v>84</v>
      </c>
      <c r="K2534" t="s">
        <v>84</v>
      </c>
      <c r="L2534" t="s">
        <v>84</v>
      </c>
      <c r="M2534" t="s">
        <v>84</v>
      </c>
      <c r="N2534" t="s">
        <v>84</v>
      </c>
      <c r="O2534" t="s">
        <v>84</v>
      </c>
      <c r="P2534" t="s">
        <v>84</v>
      </c>
      <c r="Q2534" t="s">
        <v>84</v>
      </c>
      <c r="R2534" t="s">
        <v>84</v>
      </c>
      <c r="S2534" t="s">
        <v>84</v>
      </c>
      <c r="T2534" t="s">
        <v>84</v>
      </c>
      <c r="U2534" t="s">
        <v>84</v>
      </c>
      <c r="V2534" t="s">
        <v>84</v>
      </c>
      <c r="W2534" t="s">
        <v>84</v>
      </c>
      <c r="X2534" t="s">
        <v>84</v>
      </c>
    </row>
    <row r="2535" spans="1:24" hidden="1" x14ac:dyDescent="0.3">
      <c r="A2535">
        <v>1.6906464358158</v>
      </c>
      <c r="B2535">
        <v>0</v>
      </c>
      <c r="C2535" t="s">
        <v>82</v>
      </c>
      <c r="D2535">
        <v>0.3</v>
      </c>
      <c r="E2535" t="s">
        <v>87</v>
      </c>
      <c r="F2535">
        <v>7.6639136353435626</v>
      </c>
      <c r="G2535" t="s">
        <v>57</v>
      </c>
      <c r="H2535" t="s">
        <v>84</v>
      </c>
      <c r="I2535" t="s">
        <v>84</v>
      </c>
      <c r="J2535" t="s">
        <v>84</v>
      </c>
      <c r="K2535" t="s">
        <v>84</v>
      </c>
      <c r="L2535" t="s">
        <v>84</v>
      </c>
      <c r="M2535" t="s">
        <v>84</v>
      </c>
      <c r="N2535" t="s">
        <v>84</v>
      </c>
      <c r="O2535" t="s">
        <v>84</v>
      </c>
      <c r="P2535" t="s">
        <v>84</v>
      </c>
      <c r="Q2535" t="s">
        <v>84</v>
      </c>
      <c r="R2535" t="s">
        <v>84</v>
      </c>
      <c r="S2535" t="s">
        <v>84</v>
      </c>
      <c r="T2535" t="s">
        <v>84</v>
      </c>
      <c r="U2535" t="s">
        <v>84</v>
      </c>
      <c r="V2535" t="s">
        <v>84</v>
      </c>
      <c r="W2535" t="s">
        <v>84</v>
      </c>
      <c r="X2535" t="s">
        <v>84</v>
      </c>
    </row>
    <row r="2536" spans="1:24" hidden="1" x14ac:dyDescent="0.3">
      <c r="A2536">
        <v>1.5627091009170166</v>
      </c>
      <c r="B2536">
        <v>0</v>
      </c>
      <c r="C2536" t="s">
        <v>82</v>
      </c>
      <c r="D2536">
        <v>0.3</v>
      </c>
      <c r="E2536" t="s">
        <v>87</v>
      </c>
      <c r="F2536">
        <v>-0.48340438661296453</v>
      </c>
      <c r="G2536" t="s">
        <v>57</v>
      </c>
      <c r="H2536" t="s">
        <v>84</v>
      </c>
      <c r="I2536" t="s">
        <v>84</v>
      </c>
      <c r="J2536" t="s">
        <v>84</v>
      </c>
      <c r="K2536" t="s">
        <v>84</v>
      </c>
      <c r="L2536" t="s">
        <v>84</v>
      </c>
      <c r="M2536" t="s">
        <v>84</v>
      </c>
      <c r="N2536" t="s">
        <v>84</v>
      </c>
      <c r="O2536" t="s">
        <v>84</v>
      </c>
      <c r="P2536" t="s">
        <v>84</v>
      </c>
      <c r="Q2536" t="s">
        <v>84</v>
      </c>
      <c r="R2536" t="s">
        <v>84</v>
      </c>
      <c r="S2536" t="s">
        <v>84</v>
      </c>
      <c r="T2536" t="s">
        <v>84</v>
      </c>
      <c r="U2536" t="s">
        <v>84</v>
      </c>
      <c r="V2536" t="s">
        <v>84</v>
      </c>
      <c r="W2536" t="s">
        <v>84</v>
      </c>
      <c r="X2536" t="s">
        <v>84</v>
      </c>
    </row>
    <row r="2537" spans="1:24" hidden="1" x14ac:dyDescent="0.3">
      <c r="A2537">
        <v>1.433818762812074</v>
      </c>
      <c r="B2537">
        <v>0</v>
      </c>
      <c r="C2537" t="s">
        <v>82</v>
      </c>
      <c r="D2537">
        <v>0.3</v>
      </c>
      <c r="E2537" t="s">
        <v>87</v>
      </c>
      <c r="F2537">
        <v>-8.6914116530552139</v>
      </c>
      <c r="G2537" t="s">
        <v>57</v>
      </c>
      <c r="H2537" t="s">
        <v>84</v>
      </c>
      <c r="I2537" t="s">
        <v>84</v>
      </c>
      <c r="J2537" t="s">
        <v>84</v>
      </c>
      <c r="K2537" t="s">
        <v>84</v>
      </c>
      <c r="L2537" t="s">
        <v>84</v>
      </c>
      <c r="M2537" t="s">
        <v>84</v>
      </c>
      <c r="N2537" t="s">
        <v>84</v>
      </c>
      <c r="O2537" t="s">
        <v>84</v>
      </c>
      <c r="P2537" t="s">
        <v>84</v>
      </c>
      <c r="Q2537" t="s">
        <v>84</v>
      </c>
      <c r="R2537" t="s">
        <v>84</v>
      </c>
      <c r="S2537" t="s">
        <v>84</v>
      </c>
      <c r="T2537" t="s">
        <v>84</v>
      </c>
      <c r="U2537" t="s">
        <v>84</v>
      </c>
      <c r="V2537" t="s">
        <v>84</v>
      </c>
      <c r="W2537" t="s">
        <v>84</v>
      </c>
      <c r="X2537" t="s">
        <v>84</v>
      </c>
    </row>
    <row r="2538" spans="1:24" hidden="1" x14ac:dyDescent="0.3">
      <c r="A2538">
        <v>1.4985503395039166</v>
      </c>
      <c r="B2538">
        <v>0</v>
      </c>
      <c r="C2538" t="s">
        <v>82</v>
      </c>
      <c r="D2538">
        <v>0.3</v>
      </c>
      <c r="E2538" t="s">
        <v>87</v>
      </c>
      <c r="F2538">
        <v>-4.5691689802001809</v>
      </c>
      <c r="G2538" t="s">
        <v>57</v>
      </c>
      <c r="H2538" t="s">
        <v>84</v>
      </c>
      <c r="I2538" t="s">
        <v>84</v>
      </c>
      <c r="J2538" t="s">
        <v>84</v>
      </c>
      <c r="K2538" t="s">
        <v>84</v>
      </c>
      <c r="L2538" t="s">
        <v>84</v>
      </c>
      <c r="M2538" t="s">
        <v>84</v>
      </c>
      <c r="N2538" t="s">
        <v>84</v>
      </c>
      <c r="O2538" t="s">
        <v>84</v>
      </c>
      <c r="P2538" t="s">
        <v>84</v>
      </c>
      <c r="Q2538" t="s">
        <v>84</v>
      </c>
      <c r="R2538" t="s">
        <v>84</v>
      </c>
      <c r="S2538" t="s">
        <v>84</v>
      </c>
      <c r="T2538" t="s">
        <v>84</v>
      </c>
      <c r="U2538" t="s">
        <v>84</v>
      </c>
      <c r="V2538" t="s">
        <v>84</v>
      </c>
      <c r="W2538" t="s">
        <v>84</v>
      </c>
      <c r="X2538" t="s">
        <v>84</v>
      </c>
    </row>
    <row r="2539" spans="1:24" hidden="1" x14ac:dyDescent="0.3">
      <c r="A2539">
        <v>1.3210597233401995</v>
      </c>
      <c r="B2539">
        <v>0</v>
      </c>
      <c r="C2539" t="s">
        <v>82</v>
      </c>
      <c r="D2539">
        <v>0.3</v>
      </c>
      <c r="E2539" t="s">
        <v>87</v>
      </c>
      <c r="F2539">
        <v>-15.872143963561136</v>
      </c>
      <c r="G2539" t="s">
        <v>57</v>
      </c>
      <c r="H2539" t="s">
        <v>84</v>
      </c>
      <c r="I2539" t="s">
        <v>84</v>
      </c>
      <c r="J2539" t="s">
        <v>84</v>
      </c>
      <c r="K2539" t="s">
        <v>84</v>
      </c>
      <c r="L2539" t="s">
        <v>84</v>
      </c>
      <c r="M2539" t="s">
        <v>84</v>
      </c>
      <c r="N2539" t="s">
        <v>84</v>
      </c>
      <c r="O2539" t="s">
        <v>84</v>
      </c>
      <c r="P2539" t="s">
        <v>84</v>
      </c>
      <c r="Q2539" t="s">
        <v>84</v>
      </c>
      <c r="R2539" t="s">
        <v>84</v>
      </c>
      <c r="S2539" t="s">
        <v>84</v>
      </c>
      <c r="T2539" t="s">
        <v>84</v>
      </c>
      <c r="U2539" t="s">
        <v>84</v>
      </c>
      <c r="V2539" t="s">
        <v>84</v>
      </c>
      <c r="W2539" t="s">
        <v>84</v>
      </c>
      <c r="X2539" t="s">
        <v>84</v>
      </c>
    </row>
    <row r="2540" spans="1:24" hidden="1" x14ac:dyDescent="0.3">
      <c r="A2540">
        <v>1.9726870606293299</v>
      </c>
      <c r="B2540">
        <v>0</v>
      </c>
      <c r="C2540" t="s">
        <v>82</v>
      </c>
      <c r="D2540">
        <v>0.3</v>
      </c>
      <c r="E2540" t="s">
        <v>87</v>
      </c>
      <c r="F2540">
        <v>25.624852616017947</v>
      </c>
      <c r="G2540" t="s">
        <v>57</v>
      </c>
      <c r="H2540" t="s">
        <v>84</v>
      </c>
      <c r="I2540" t="s">
        <v>84</v>
      </c>
      <c r="J2540" t="s">
        <v>84</v>
      </c>
      <c r="K2540" t="s">
        <v>84</v>
      </c>
      <c r="L2540" t="s">
        <v>84</v>
      </c>
      <c r="M2540" t="s">
        <v>84</v>
      </c>
      <c r="N2540" t="s">
        <v>84</v>
      </c>
      <c r="O2540" t="s">
        <v>84</v>
      </c>
      <c r="P2540" t="s">
        <v>84</v>
      </c>
      <c r="Q2540" t="s">
        <v>84</v>
      </c>
      <c r="R2540" t="s">
        <v>84</v>
      </c>
      <c r="S2540" t="s">
        <v>84</v>
      </c>
      <c r="T2540" t="s">
        <v>84</v>
      </c>
      <c r="U2540" t="s">
        <v>84</v>
      </c>
      <c r="V2540" t="s">
        <v>84</v>
      </c>
      <c r="W2540" t="s">
        <v>84</v>
      </c>
      <c r="X2540" t="s">
        <v>84</v>
      </c>
    </row>
    <row r="2541" spans="1:24" hidden="1" x14ac:dyDescent="0.3">
      <c r="A2541">
        <v>1.9595488322568744</v>
      </c>
      <c r="B2541">
        <v>0</v>
      </c>
      <c r="C2541" t="s">
        <v>82</v>
      </c>
      <c r="D2541">
        <v>0.3</v>
      </c>
      <c r="E2541" t="s">
        <v>87</v>
      </c>
      <c r="F2541">
        <v>24.788182656618122</v>
      </c>
      <c r="G2541" t="s">
        <v>57</v>
      </c>
      <c r="H2541" t="s">
        <v>84</v>
      </c>
      <c r="I2541" t="s">
        <v>84</v>
      </c>
      <c r="J2541" t="s">
        <v>84</v>
      </c>
      <c r="K2541" t="s">
        <v>84</v>
      </c>
      <c r="L2541" t="s">
        <v>84</v>
      </c>
      <c r="M2541" t="s">
        <v>84</v>
      </c>
      <c r="N2541" t="s">
        <v>84</v>
      </c>
      <c r="O2541" t="s">
        <v>84</v>
      </c>
      <c r="P2541" t="s">
        <v>84</v>
      </c>
      <c r="Q2541" t="s">
        <v>84</v>
      </c>
      <c r="R2541" t="s">
        <v>84</v>
      </c>
      <c r="S2541" t="s">
        <v>84</v>
      </c>
      <c r="T2541" t="s">
        <v>84</v>
      </c>
      <c r="U2541" t="s">
        <v>84</v>
      </c>
      <c r="V2541" t="s">
        <v>84</v>
      </c>
      <c r="W2541" t="s">
        <v>84</v>
      </c>
      <c r="X2541" t="s">
        <v>84</v>
      </c>
    </row>
    <row r="2542" spans="1:24" hidden="1" x14ac:dyDescent="0.3">
      <c r="A2542">
        <v>1.8578222963413868</v>
      </c>
      <c r="B2542">
        <v>0</v>
      </c>
      <c r="C2542" t="s">
        <v>82</v>
      </c>
      <c r="D2542">
        <v>0.3</v>
      </c>
      <c r="E2542" t="s">
        <v>87</v>
      </c>
      <c r="F2542">
        <v>18.31002332938845</v>
      </c>
      <c r="G2542" t="s">
        <v>57</v>
      </c>
      <c r="H2542" t="s">
        <v>84</v>
      </c>
      <c r="I2542" t="s">
        <v>84</v>
      </c>
      <c r="J2542" t="s">
        <v>84</v>
      </c>
      <c r="K2542" t="s">
        <v>84</v>
      </c>
      <c r="L2542" t="s">
        <v>84</v>
      </c>
      <c r="M2542" t="s">
        <v>84</v>
      </c>
      <c r="N2542" t="s">
        <v>84</v>
      </c>
      <c r="O2542" t="s">
        <v>84</v>
      </c>
      <c r="P2542" t="s">
        <v>84</v>
      </c>
      <c r="Q2542" t="s">
        <v>84</v>
      </c>
      <c r="R2542" t="s">
        <v>84</v>
      </c>
      <c r="S2542" t="s">
        <v>84</v>
      </c>
      <c r="T2542" t="s">
        <v>84</v>
      </c>
      <c r="U2542" t="s">
        <v>84</v>
      </c>
      <c r="V2542" t="s">
        <v>84</v>
      </c>
      <c r="W2542" t="s">
        <v>84</v>
      </c>
      <c r="X2542" t="s">
        <v>84</v>
      </c>
    </row>
    <row r="2543" spans="1:24" hidden="1" x14ac:dyDescent="0.3">
      <c r="A2543">
        <v>1.6513813738356216</v>
      </c>
      <c r="B2543">
        <v>0</v>
      </c>
      <c r="C2543" t="s">
        <v>82</v>
      </c>
      <c r="D2543">
        <v>0.3</v>
      </c>
      <c r="E2543" t="s">
        <v>87</v>
      </c>
      <c r="F2543">
        <v>5.1634320725734906</v>
      </c>
      <c r="G2543" t="s">
        <v>57</v>
      </c>
      <c r="H2543" t="s">
        <v>84</v>
      </c>
      <c r="I2543" t="s">
        <v>84</v>
      </c>
      <c r="J2543" t="s">
        <v>84</v>
      </c>
      <c r="K2543" t="s">
        <v>84</v>
      </c>
      <c r="L2543" t="s">
        <v>84</v>
      </c>
      <c r="M2543" t="s">
        <v>84</v>
      </c>
      <c r="N2543" t="s">
        <v>84</v>
      </c>
      <c r="O2543" t="s">
        <v>84</v>
      </c>
      <c r="P2543" t="s">
        <v>84</v>
      </c>
      <c r="Q2543" t="s">
        <v>84</v>
      </c>
      <c r="R2543" t="s">
        <v>84</v>
      </c>
      <c r="S2543" t="s">
        <v>84</v>
      </c>
      <c r="T2543" t="s">
        <v>84</v>
      </c>
      <c r="U2543" t="s">
        <v>84</v>
      </c>
      <c r="V2543" t="s">
        <v>84</v>
      </c>
      <c r="W2543" t="s">
        <v>84</v>
      </c>
      <c r="X2543" t="s">
        <v>84</v>
      </c>
    </row>
    <row r="2544" spans="1:24" hidden="1" x14ac:dyDescent="0.3">
      <c r="A2544">
        <v>1.710379076795806</v>
      </c>
      <c r="B2544">
        <v>0</v>
      </c>
      <c r="C2544" t="s">
        <v>82</v>
      </c>
      <c r="D2544">
        <v>0.3</v>
      </c>
      <c r="E2544" t="s">
        <v>87</v>
      </c>
      <c r="F2544">
        <v>8.9205296310135651</v>
      </c>
      <c r="G2544" t="s">
        <v>57</v>
      </c>
      <c r="H2544" t="s">
        <v>84</v>
      </c>
      <c r="I2544" t="s">
        <v>84</v>
      </c>
      <c r="J2544" t="s">
        <v>84</v>
      </c>
      <c r="K2544" t="s">
        <v>84</v>
      </c>
      <c r="L2544" t="s">
        <v>84</v>
      </c>
      <c r="M2544" t="s">
        <v>84</v>
      </c>
      <c r="N2544" t="s">
        <v>84</v>
      </c>
      <c r="O2544" t="s">
        <v>84</v>
      </c>
      <c r="P2544" t="s">
        <v>84</v>
      </c>
      <c r="Q2544" t="s">
        <v>84</v>
      </c>
      <c r="R2544" t="s">
        <v>84</v>
      </c>
      <c r="S2544" t="s">
        <v>84</v>
      </c>
      <c r="T2544" t="s">
        <v>84</v>
      </c>
      <c r="U2544" t="s">
        <v>84</v>
      </c>
      <c r="V2544" t="s">
        <v>84</v>
      </c>
      <c r="W2544" t="s">
        <v>84</v>
      </c>
      <c r="X2544" t="s">
        <v>84</v>
      </c>
    </row>
    <row r="2545" spans="1:24" hidden="1" x14ac:dyDescent="0.3">
      <c r="A2545">
        <v>1.8455014236573368</v>
      </c>
      <c r="B2545">
        <v>0</v>
      </c>
      <c r="C2545" t="s">
        <v>82</v>
      </c>
      <c r="D2545">
        <v>0.3</v>
      </c>
      <c r="E2545" t="s">
        <v>87</v>
      </c>
      <c r="F2545">
        <v>17.525404295824799</v>
      </c>
      <c r="G2545" t="s">
        <v>57</v>
      </c>
      <c r="H2545" t="s">
        <v>84</v>
      </c>
      <c r="I2545" t="s">
        <v>84</v>
      </c>
      <c r="J2545" t="s">
        <v>84</v>
      </c>
      <c r="K2545" t="s">
        <v>84</v>
      </c>
      <c r="L2545" t="s">
        <v>84</v>
      </c>
      <c r="M2545" t="s">
        <v>84</v>
      </c>
      <c r="N2545" t="s">
        <v>84</v>
      </c>
      <c r="O2545" t="s">
        <v>84</v>
      </c>
      <c r="P2545" t="s">
        <v>84</v>
      </c>
      <c r="Q2545" t="s">
        <v>84</v>
      </c>
      <c r="R2545" t="s">
        <v>84</v>
      </c>
      <c r="S2545" t="s">
        <v>84</v>
      </c>
      <c r="T2545" t="s">
        <v>84</v>
      </c>
      <c r="U2545" t="s">
        <v>84</v>
      </c>
      <c r="V2545" t="s">
        <v>84</v>
      </c>
      <c r="W2545" t="s">
        <v>84</v>
      </c>
      <c r="X2545" t="s">
        <v>84</v>
      </c>
    </row>
    <row r="2546" spans="1:24" hidden="1" x14ac:dyDescent="0.3">
      <c r="A2546">
        <v>2.0444692709240591</v>
      </c>
      <c r="B2546">
        <v>0</v>
      </c>
      <c r="C2546" t="s">
        <v>82</v>
      </c>
      <c r="D2546">
        <v>0.3</v>
      </c>
      <c r="E2546" t="s">
        <v>87</v>
      </c>
      <c r="F2546">
        <v>30.196094435716681</v>
      </c>
      <c r="G2546" t="s">
        <v>57</v>
      </c>
      <c r="H2546" t="s">
        <v>84</v>
      </c>
      <c r="I2546" t="s">
        <v>84</v>
      </c>
      <c r="J2546" t="s">
        <v>84</v>
      </c>
      <c r="K2546" t="s">
        <v>84</v>
      </c>
      <c r="L2546" t="s">
        <v>84</v>
      </c>
      <c r="M2546" t="s">
        <v>84</v>
      </c>
      <c r="N2546" t="s">
        <v>84</v>
      </c>
      <c r="O2546" t="s">
        <v>84</v>
      </c>
      <c r="P2546" t="s">
        <v>84</v>
      </c>
      <c r="Q2546" t="s">
        <v>84</v>
      </c>
      <c r="R2546" t="s">
        <v>84</v>
      </c>
      <c r="S2546" t="s">
        <v>84</v>
      </c>
      <c r="T2546" t="s">
        <v>84</v>
      </c>
      <c r="U2546" t="s">
        <v>84</v>
      </c>
      <c r="V2546" t="s">
        <v>84</v>
      </c>
      <c r="W2546" t="s">
        <v>84</v>
      </c>
      <c r="X2546" t="s">
        <v>84</v>
      </c>
    </row>
    <row r="2547" spans="1:24" hidden="1" x14ac:dyDescent="0.3">
      <c r="A2547">
        <v>1.9266252470693652</v>
      </c>
      <c r="B2547">
        <v>0</v>
      </c>
      <c r="C2547" t="s">
        <v>82</v>
      </c>
      <c r="D2547">
        <v>0.3</v>
      </c>
      <c r="E2547" t="s">
        <v>87</v>
      </c>
      <c r="F2547">
        <v>22.691539646523925</v>
      </c>
      <c r="G2547" t="s">
        <v>57</v>
      </c>
      <c r="H2547" t="s">
        <v>84</v>
      </c>
      <c r="I2547" t="s">
        <v>84</v>
      </c>
      <c r="J2547" t="s">
        <v>84</v>
      </c>
      <c r="K2547" t="s">
        <v>84</v>
      </c>
      <c r="L2547" t="s">
        <v>84</v>
      </c>
      <c r="M2547" t="s">
        <v>84</v>
      </c>
      <c r="N2547" t="s">
        <v>84</v>
      </c>
      <c r="O2547" t="s">
        <v>84</v>
      </c>
      <c r="P2547" t="s">
        <v>84</v>
      </c>
      <c r="Q2547" t="s">
        <v>84</v>
      </c>
      <c r="R2547" t="s">
        <v>84</v>
      </c>
      <c r="S2547" t="s">
        <v>84</v>
      </c>
      <c r="T2547" t="s">
        <v>84</v>
      </c>
      <c r="U2547" t="s">
        <v>84</v>
      </c>
      <c r="V2547" t="s">
        <v>84</v>
      </c>
      <c r="W2547" t="s">
        <v>84</v>
      </c>
      <c r="X2547" t="s">
        <v>84</v>
      </c>
    </row>
    <row r="2548" spans="1:24" hidden="1" x14ac:dyDescent="0.3">
      <c r="A2548">
        <v>1.0202325713389115</v>
      </c>
      <c r="B2548">
        <v>0</v>
      </c>
      <c r="C2548" t="s">
        <v>82</v>
      </c>
      <c r="D2548">
        <v>0.3</v>
      </c>
      <c r="E2548" t="s">
        <v>87</v>
      </c>
      <c r="F2548">
        <v>-35.02944842775829</v>
      </c>
      <c r="G2548" t="s">
        <v>57</v>
      </c>
      <c r="H2548" t="s">
        <v>84</v>
      </c>
      <c r="I2548" t="s">
        <v>84</v>
      </c>
      <c r="J2548" t="s">
        <v>84</v>
      </c>
      <c r="K2548" t="s">
        <v>84</v>
      </c>
      <c r="L2548" t="s">
        <v>84</v>
      </c>
      <c r="M2548" t="s">
        <v>84</v>
      </c>
      <c r="N2548" t="s">
        <v>84</v>
      </c>
      <c r="O2548" t="s">
        <v>84</v>
      </c>
      <c r="P2548" t="s">
        <v>84</v>
      </c>
      <c r="Q2548" t="s">
        <v>84</v>
      </c>
      <c r="R2548" t="s">
        <v>84</v>
      </c>
      <c r="S2548" t="s">
        <v>84</v>
      </c>
      <c r="T2548" t="s">
        <v>84</v>
      </c>
      <c r="U2548" t="s">
        <v>84</v>
      </c>
      <c r="V2548" t="s">
        <v>84</v>
      </c>
      <c r="W2548" t="s">
        <v>84</v>
      </c>
      <c r="X2548" t="s">
        <v>84</v>
      </c>
    </row>
    <row r="2549" spans="1:24" hidden="1" x14ac:dyDescent="0.3">
      <c r="A2549">
        <v>1.4407656297436151</v>
      </c>
      <c r="B2549">
        <v>0</v>
      </c>
      <c r="C2549" t="s">
        <v>82</v>
      </c>
      <c r="D2549">
        <v>0.3</v>
      </c>
      <c r="E2549" t="s">
        <v>87</v>
      </c>
      <c r="F2549">
        <v>-8.2490205856450949</v>
      </c>
      <c r="G2549" t="s">
        <v>57</v>
      </c>
      <c r="H2549" t="s">
        <v>84</v>
      </c>
      <c r="I2549" t="s">
        <v>84</v>
      </c>
      <c r="J2549" t="s">
        <v>84</v>
      </c>
      <c r="K2549" t="s">
        <v>84</v>
      </c>
      <c r="L2549" t="s">
        <v>84</v>
      </c>
      <c r="M2549" t="s">
        <v>84</v>
      </c>
      <c r="N2549" t="s">
        <v>84</v>
      </c>
      <c r="O2549" t="s">
        <v>84</v>
      </c>
      <c r="P2549" t="s">
        <v>84</v>
      </c>
      <c r="Q2549" t="s">
        <v>84</v>
      </c>
      <c r="R2549" t="s">
        <v>84</v>
      </c>
      <c r="S2549" t="s">
        <v>84</v>
      </c>
      <c r="T2549" t="s">
        <v>84</v>
      </c>
      <c r="U2549" t="s">
        <v>84</v>
      </c>
      <c r="V2549" t="s">
        <v>84</v>
      </c>
      <c r="W2549" t="s">
        <v>84</v>
      </c>
      <c r="X2549" t="s">
        <v>84</v>
      </c>
    </row>
    <row r="2550" spans="1:24" hidden="1" x14ac:dyDescent="0.3">
      <c r="A2550">
        <v>1.8293602737175603</v>
      </c>
      <c r="B2550">
        <v>0</v>
      </c>
      <c r="C2550" t="s">
        <v>82</v>
      </c>
      <c r="D2550">
        <v>0.3</v>
      </c>
      <c r="E2550" t="s">
        <v>87</v>
      </c>
      <c r="F2550">
        <v>16.497501987999762</v>
      </c>
      <c r="G2550" t="s">
        <v>57</v>
      </c>
      <c r="H2550" t="s">
        <v>84</v>
      </c>
      <c r="I2550" t="s">
        <v>84</v>
      </c>
      <c r="J2550" t="s">
        <v>84</v>
      </c>
      <c r="K2550" t="s">
        <v>84</v>
      </c>
      <c r="L2550" t="s">
        <v>84</v>
      </c>
      <c r="M2550" t="s">
        <v>84</v>
      </c>
      <c r="N2550" t="s">
        <v>84</v>
      </c>
      <c r="O2550" t="s">
        <v>84</v>
      </c>
      <c r="P2550" t="s">
        <v>84</v>
      </c>
      <c r="Q2550" t="s">
        <v>84</v>
      </c>
      <c r="R2550" t="s">
        <v>84</v>
      </c>
      <c r="S2550" t="s">
        <v>84</v>
      </c>
      <c r="T2550" t="s">
        <v>84</v>
      </c>
      <c r="U2550" t="s">
        <v>84</v>
      </c>
      <c r="V2550" t="s">
        <v>84</v>
      </c>
      <c r="W2550" t="s">
        <v>84</v>
      </c>
      <c r="X2550" t="s">
        <v>84</v>
      </c>
    </row>
    <row r="2551" spans="1:24" hidden="1" x14ac:dyDescent="0.3">
      <c r="A2551">
        <v>1.6444691099946298</v>
      </c>
      <c r="B2551">
        <v>0</v>
      </c>
      <c r="C2551" t="s">
        <v>82</v>
      </c>
      <c r="D2551">
        <v>0.3</v>
      </c>
      <c r="E2551" t="s">
        <v>87</v>
      </c>
      <c r="F2551">
        <v>4.7232446026001265</v>
      </c>
      <c r="G2551" t="s">
        <v>57</v>
      </c>
      <c r="H2551" t="s">
        <v>84</v>
      </c>
      <c r="I2551" t="s">
        <v>84</v>
      </c>
      <c r="J2551" t="s">
        <v>84</v>
      </c>
      <c r="K2551" t="s">
        <v>84</v>
      </c>
      <c r="L2551" t="s">
        <v>84</v>
      </c>
      <c r="M2551" t="s">
        <v>84</v>
      </c>
      <c r="N2551" t="s">
        <v>84</v>
      </c>
      <c r="O2551" t="s">
        <v>84</v>
      </c>
      <c r="P2551" t="s">
        <v>84</v>
      </c>
      <c r="Q2551" t="s">
        <v>84</v>
      </c>
      <c r="R2551" t="s">
        <v>84</v>
      </c>
      <c r="S2551" t="s">
        <v>84</v>
      </c>
      <c r="T2551" t="s">
        <v>84</v>
      </c>
      <c r="U2551" t="s">
        <v>84</v>
      </c>
      <c r="V2551" t="s">
        <v>84</v>
      </c>
      <c r="W2551" t="s">
        <v>84</v>
      </c>
      <c r="X2551" t="s">
        <v>84</v>
      </c>
    </row>
    <row r="2552" spans="1:24" hidden="1" x14ac:dyDescent="0.3">
      <c r="A2552">
        <v>1.1442862474484816</v>
      </c>
      <c r="B2552">
        <v>0</v>
      </c>
      <c r="C2552" t="s">
        <v>82</v>
      </c>
      <c r="D2552">
        <v>0.3</v>
      </c>
      <c r="E2552" t="s">
        <v>87</v>
      </c>
      <c r="F2552">
        <v>-27.129449949151013</v>
      </c>
      <c r="G2552" t="s">
        <v>57</v>
      </c>
      <c r="H2552" t="s">
        <v>84</v>
      </c>
      <c r="I2552" t="s">
        <v>84</v>
      </c>
      <c r="J2552" t="s">
        <v>84</v>
      </c>
      <c r="K2552" t="s">
        <v>84</v>
      </c>
      <c r="L2552" t="s">
        <v>84</v>
      </c>
      <c r="M2552" t="s">
        <v>84</v>
      </c>
      <c r="N2552" t="s">
        <v>84</v>
      </c>
      <c r="O2552" t="s">
        <v>84</v>
      </c>
      <c r="P2552" t="s">
        <v>84</v>
      </c>
      <c r="Q2552" t="s">
        <v>84</v>
      </c>
      <c r="R2552" t="s">
        <v>84</v>
      </c>
      <c r="S2552" t="s">
        <v>84</v>
      </c>
      <c r="T2552" t="s">
        <v>84</v>
      </c>
      <c r="U2552" t="s">
        <v>84</v>
      </c>
      <c r="V2552" t="s">
        <v>84</v>
      </c>
      <c r="W2552" t="s">
        <v>84</v>
      </c>
      <c r="X2552" t="s">
        <v>84</v>
      </c>
    </row>
    <row r="2553" spans="1:24" hidden="1" x14ac:dyDescent="0.3">
      <c r="A2553">
        <v>1.8769609905903697</v>
      </c>
      <c r="B2553">
        <v>0</v>
      </c>
      <c r="C2553" t="s">
        <v>82</v>
      </c>
      <c r="D2553">
        <v>0.3</v>
      </c>
      <c r="E2553" t="s">
        <v>87</v>
      </c>
      <c r="F2553">
        <v>19.528815550555287</v>
      </c>
      <c r="G2553" t="s">
        <v>57</v>
      </c>
      <c r="H2553" t="s">
        <v>84</v>
      </c>
      <c r="I2553" t="s">
        <v>84</v>
      </c>
      <c r="J2553" t="s">
        <v>84</v>
      </c>
      <c r="K2553" t="s">
        <v>84</v>
      </c>
      <c r="L2553" t="s">
        <v>84</v>
      </c>
      <c r="M2553" t="s">
        <v>84</v>
      </c>
      <c r="N2553" t="s">
        <v>84</v>
      </c>
      <c r="O2553" t="s">
        <v>84</v>
      </c>
      <c r="P2553" t="s">
        <v>84</v>
      </c>
      <c r="Q2553" t="s">
        <v>84</v>
      </c>
      <c r="R2553" t="s">
        <v>84</v>
      </c>
      <c r="S2553" t="s">
        <v>84</v>
      </c>
      <c r="T2553" t="s">
        <v>84</v>
      </c>
      <c r="U2553" t="s">
        <v>84</v>
      </c>
      <c r="V2553" t="s">
        <v>84</v>
      </c>
      <c r="W2553" t="s">
        <v>84</v>
      </c>
      <c r="X2553" t="s">
        <v>84</v>
      </c>
    </row>
    <row r="2554" spans="1:24" hidden="1" x14ac:dyDescent="0.3">
      <c r="A2554">
        <v>2.102566728555932</v>
      </c>
      <c r="B2554">
        <v>0</v>
      </c>
      <c r="C2554" t="s">
        <v>85</v>
      </c>
      <c r="D2554">
        <v>0.3</v>
      </c>
      <c r="E2554" t="s">
        <v>87</v>
      </c>
      <c r="F2554">
        <v>33.895862482069155</v>
      </c>
      <c r="G2554" t="s">
        <v>57</v>
      </c>
      <c r="H2554" t="s">
        <v>84</v>
      </c>
      <c r="I2554" t="s">
        <v>84</v>
      </c>
      <c r="J2554" t="s">
        <v>84</v>
      </c>
      <c r="K2554" t="s">
        <v>84</v>
      </c>
      <c r="L2554" t="s">
        <v>84</v>
      </c>
      <c r="M2554" t="s">
        <v>84</v>
      </c>
      <c r="N2554" t="s">
        <v>84</v>
      </c>
      <c r="O2554" t="s">
        <v>84</v>
      </c>
      <c r="P2554" t="s">
        <v>84</v>
      </c>
      <c r="Q2554" t="s">
        <v>84</v>
      </c>
      <c r="R2554" t="s">
        <v>84</v>
      </c>
      <c r="S2554" t="s">
        <v>84</v>
      </c>
      <c r="T2554" t="s">
        <v>84</v>
      </c>
      <c r="U2554" t="s">
        <v>84</v>
      </c>
      <c r="V2554" t="s">
        <v>84</v>
      </c>
      <c r="W2554" t="s">
        <v>84</v>
      </c>
      <c r="X2554" t="s">
        <v>84</v>
      </c>
    </row>
    <row r="2555" spans="1:24" hidden="1" x14ac:dyDescent="0.3">
      <c r="A2555">
        <v>1.9563487914724083</v>
      </c>
      <c r="B2555">
        <v>0</v>
      </c>
      <c r="C2555" t="s">
        <v>85</v>
      </c>
      <c r="D2555">
        <v>0.3</v>
      </c>
      <c r="E2555" t="s">
        <v>87</v>
      </c>
      <c r="F2555">
        <v>24.584397342699372</v>
      </c>
      <c r="G2555" t="s">
        <v>57</v>
      </c>
      <c r="H2555" t="s">
        <v>84</v>
      </c>
      <c r="I2555" t="s">
        <v>84</v>
      </c>
      <c r="J2555" t="s">
        <v>84</v>
      </c>
      <c r="K2555" t="s">
        <v>84</v>
      </c>
      <c r="L2555" t="s">
        <v>84</v>
      </c>
      <c r="M2555" t="s">
        <v>84</v>
      </c>
      <c r="N2555" t="s">
        <v>84</v>
      </c>
      <c r="O2555" t="s">
        <v>84</v>
      </c>
      <c r="P2555" t="s">
        <v>84</v>
      </c>
      <c r="Q2555" t="s">
        <v>84</v>
      </c>
      <c r="R2555" t="s">
        <v>84</v>
      </c>
      <c r="S2555" t="s">
        <v>84</v>
      </c>
      <c r="T2555" t="s">
        <v>84</v>
      </c>
      <c r="U2555" t="s">
        <v>84</v>
      </c>
      <c r="V2555" t="s">
        <v>84</v>
      </c>
      <c r="W2555" t="s">
        <v>84</v>
      </c>
      <c r="X2555" t="s">
        <v>84</v>
      </c>
    </row>
    <row r="2556" spans="1:24" hidden="1" x14ac:dyDescent="0.3">
      <c r="A2556">
        <v>0.43227579083708795</v>
      </c>
      <c r="B2556">
        <v>0</v>
      </c>
      <c r="C2556" t="s">
        <v>85</v>
      </c>
      <c r="D2556">
        <v>0.3</v>
      </c>
      <c r="E2556" t="s">
        <v>87</v>
      </c>
      <c r="F2556">
        <v>-72.47177030904362</v>
      </c>
      <c r="G2556" t="s">
        <v>57</v>
      </c>
      <c r="H2556" t="s">
        <v>84</v>
      </c>
      <c r="I2556" t="s">
        <v>84</v>
      </c>
      <c r="J2556" t="s">
        <v>84</v>
      </c>
      <c r="K2556" t="s">
        <v>84</v>
      </c>
      <c r="L2556" t="s">
        <v>84</v>
      </c>
      <c r="M2556" t="s">
        <v>84</v>
      </c>
      <c r="N2556" t="s">
        <v>84</v>
      </c>
      <c r="O2556" t="s">
        <v>84</v>
      </c>
      <c r="P2556" t="s">
        <v>84</v>
      </c>
      <c r="Q2556" t="s">
        <v>84</v>
      </c>
      <c r="R2556" t="s">
        <v>84</v>
      </c>
      <c r="S2556" t="s">
        <v>84</v>
      </c>
      <c r="T2556" t="s">
        <v>84</v>
      </c>
      <c r="U2556" t="s">
        <v>84</v>
      </c>
      <c r="V2556" t="s">
        <v>84</v>
      </c>
      <c r="W2556" t="s">
        <v>84</v>
      </c>
      <c r="X2556" t="s">
        <v>84</v>
      </c>
    </row>
    <row r="2557" spans="1:24" hidden="1" x14ac:dyDescent="0.3">
      <c r="A2557">
        <v>1.5106608189899637</v>
      </c>
      <c r="B2557">
        <v>0</v>
      </c>
      <c r="C2557" t="s">
        <v>85</v>
      </c>
      <c r="D2557">
        <v>0.3</v>
      </c>
      <c r="E2557" t="s">
        <v>87</v>
      </c>
      <c r="F2557">
        <v>-3.7979482270926761</v>
      </c>
      <c r="G2557" t="s">
        <v>57</v>
      </c>
      <c r="H2557" t="s">
        <v>84</v>
      </c>
      <c r="I2557" t="s">
        <v>84</v>
      </c>
      <c r="J2557" t="s">
        <v>84</v>
      </c>
      <c r="K2557" t="s">
        <v>84</v>
      </c>
      <c r="L2557" t="s">
        <v>84</v>
      </c>
      <c r="M2557" t="s">
        <v>84</v>
      </c>
      <c r="N2557" t="s">
        <v>84</v>
      </c>
      <c r="O2557" t="s">
        <v>84</v>
      </c>
      <c r="P2557" t="s">
        <v>84</v>
      </c>
      <c r="Q2557" t="s">
        <v>84</v>
      </c>
      <c r="R2557" t="s">
        <v>84</v>
      </c>
      <c r="S2557" t="s">
        <v>84</v>
      </c>
      <c r="T2557" t="s">
        <v>84</v>
      </c>
      <c r="U2557" t="s">
        <v>84</v>
      </c>
      <c r="V2557" t="s">
        <v>84</v>
      </c>
      <c r="W2557" t="s">
        <v>84</v>
      </c>
      <c r="X2557" t="s">
        <v>84</v>
      </c>
    </row>
    <row r="2558" spans="1:24" hidden="1" x14ac:dyDescent="0.3">
      <c r="A2558">
        <v>2.295947087595251</v>
      </c>
      <c r="B2558">
        <v>0</v>
      </c>
      <c r="C2558" t="s">
        <v>85</v>
      </c>
      <c r="D2558">
        <v>0.3</v>
      </c>
      <c r="E2558" t="s">
        <v>87</v>
      </c>
      <c r="F2558">
        <v>46.210729643714636</v>
      </c>
      <c r="G2558" t="s">
        <v>57</v>
      </c>
      <c r="H2558" t="s">
        <v>84</v>
      </c>
      <c r="I2558" t="s">
        <v>84</v>
      </c>
      <c r="J2558" t="s">
        <v>84</v>
      </c>
      <c r="K2558" t="s">
        <v>84</v>
      </c>
      <c r="L2558" t="s">
        <v>84</v>
      </c>
      <c r="M2558" t="s">
        <v>84</v>
      </c>
      <c r="N2558" t="s">
        <v>84</v>
      </c>
      <c r="O2558" t="s">
        <v>84</v>
      </c>
      <c r="P2558" t="s">
        <v>84</v>
      </c>
      <c r="Q2558" t="s">
        <v>84</v>
      </c>
      <c r="R2558" t="s">
        <v>84</v>
      </c>
      <c r="S2558" t="s">
        <v>84</v>
      </c>
      <c r="T2558" t="s">
        <v>84</v>
      </c>
      <c r="U2558" t="s">
        <v>84</v>
      </c>
      <c r="V2558" t="s">
        <v>84</v>
      </c>
      <c r="W2558" t="s">
        <v>84</v>
      </c>
      <c r="X2558" t="s">
        <v>84</v>
      </c>
    </row>
    <row r="2559" spans="1:24" hidden="1" x14ac:dyDescent="0.3">
      <c r="A2559">
        <v>1.9267743703650844</v>
      </c>
      <c r="B2559">
        <v>0</v>
      </c>
      <c r="C2559" t="s">
        <v>85</v>
      </c>
      <c r="D2559">
        <v>0.3</v>
      </c>
      <c r="E2559" t="s">
        <v>87</v>
      </c>
      <c r="F2559">
        <v>22.701036130999448</v>
      </c>
      <c r="G2559" t="s">
        <v>57</v>
      </c>
      <c r="H2559" t="s">
        <v>84</v>
      </c>
      <c r="I2559" t="s">
        <v>84</v>
      </c>
      <c r="J2559" t="s">
        <v>84</v>
      </c>
      <c r="K2559" t="s">
        <v>84</v>
      </c>
      <c r="L2559" t="s">
        <v>84</v>
      </c>
      <c r="M2559" t="s">
        <v>84</v>
      </c>
      <c r="N2559" t="s">
        <v>84</v>
      </c>
      <c r="O2559" t="s">
        <v>84</v>
      </c>
      <c r="P2559" t="s">
        <v>84</v>
      </c>
      <c r="Q2559" t="s">
        <v>84</v>
      </c>
      <c r="R2559" t="s">
        <v>84</v>
      </c>
      <c r="S2559" t="s">
        <v>84</v>
      </c>
      <c r="T2559" t="s">
        <v>84</v>
      </c>
      <c r="U2559" t="s">
        <v>84</v>
      </c>
      <c r="V2559" t="s">
        <v>84</v>
      </c>
      <c r="W2559" t="s">
        <v>84</v>
      </c>
      <c r="X2559" t="s">
        <v>84</v>
      </c>
    </row>
    <row r="2560" spans="1:24" hidden="1" x14ac:dyDescent="0.3">
      <c r="A2560">
        <v>2.2337835063246581</v>
      </c>
      <c r="B2560">
        <v>0</v>
      </c>
      <c r="C2560" t="s">
        <v>85</v>
      </c>
      <c r="D2560">
        <v>0.3</v>
      </c>
      <c r="E2560" t="s">
        <v>87</v>
      </c>
      <c r="F2560">
        <v>42.25202230940954</v>
      </c>
      <c r="G2560" t="s">
        <v>57</v>
      </c>
      <c r="H2560" t="s">
        <v>84</v>
      </c>
      <c r="I2560" t="s">
        <v>84</v>
      </c>
      <c r="J2560" t="s">
        <v>84</v>
      </c>
      <c r="K2560" t="s">
        <v>84</v>
      </c>
      <c r="L2560" t="s">
        <v>84</v>
      </c>
      <c r="M2560" t="s">
        <v>84</v>
      </c>
      <c r="N2560" t="s">
        <v>84</v>
      </c>
      <c r="O2560" t="s">
        <v>84</v>
      </c>
      <c r="P2560" t="s">
        <v>84</v>
      </c>
      <c r="Q2560" t="s">
        <v>84</v>
      </c>
      <c r="R2560" t="s">
        <v>84</v>
      </c>
      <c r="S2560" t="s">
        <v>84</v>
      </c>
      <c r="T2560" t="s">
        <v>84</v>
      </c>
      <c r="U2560" t="s">
        <v>84</v>
      </c>
      <c r="V2560" t="s">
        <v>84</v>
      </c>
      <c r="W2560" t="s">
        <v>84</v>
      </c>
      <c r="X2560" t="s">
        <v>84</v>
      </c>
    </row>
    <row r="2561" spans="1:24" hidden="1" x14ac:dyDescent="0.3">
      <c r="A2561">
        <v>2.1910720385834881</v>
      </c>
      <c r="B2561">
        <v>0</v>
      </c>
      <c r="C2561" t="s">
        <v>85</v>
      </c>
      <c r="D2561">
        <v>0.3</v>
      </c>
      <c r="E2561" t="s">
        <v>87</v>
      </c>
      <c r="F2561">
        <v>39.532066393904863</v>
      </c>
      <c r="G2561" t="s">
        <v>57</v>
      </c>
      <c r="H2561" t="s">
        <v>84</v>
      </c>
      <c r="I2561" t="s">
        <v>84</v>
      </c>
      <c r="J2561" t="s">
        <v>84</v>
      </c>
      <c r="K2561" t="s">
        <v>84</v>
      </c>
      <c r="L2561" t="s">
        <v>84</v>
      </c>
      <c r="M2561" t="s">
        <v>84</v>
      </c>
      <c r="N2561" t="s">
        <v>84</v>
      </c>
      <c r="O2561" t="s">
        <v>84</v>
      </c>
      <c r="P2561" t="s">
        <v>84</v>
      </c>
      <c r="Q2561" t="s">
        <v>84</v>
      </c>
      <c r="R2561" t="s">
        <v>84</v>
      </c>
      <c r="S2561" t="s">
        <v>84</v>
      </c>
      <c r="T2561" t="s">
        <v>84</v>
      </c>
      <c r="U2561" t="s">
        <v>84</v>
      </c>
      <c r="V2561" t="s">
        <v>84</v>
      </c>
      <c r="W2561" t="s">
        <v>84</v>
      </c>
      <c r="X2561" t="s">
        <v>84</v>
      </c>
    </row>
    <row r="2562" spans="1:24" hidden="1" x14ac:dyDescent="0.3">
      <c r="A2562">
        <v>1.7798119006445712</v>
      </c>
      <c r="B2562">
        <v>0</v>
      </c>
      <c r="C2562" t="s">
        <v>85</v>
      </c>
      <c r="D2562">
        <v>0.3</v>
      </c>
      <c r="E2562" t="s">
        <v>87</v>
      </c>
      <c r="F2562">
        <v>13.342157590560474</v>
      </c>
      <c r="G2562" t="s">
        <v>57</v>
      </c>
      <c r="H2562" t="s">
        <v>84</v>
      </c>
      <c r="I2562" t="s">
        <v>84</v>
      </c>
      <c r="J2562" t="s">
        <v>84</v>
      </c>
      <c r="K2562" t="s">
        <v>84</v>
      </c>
      <c r="L2562" t="s">
        <v>84</v>
      </c>
      <c r="M2562" t="s">
        <v>84</v>
      </c>
      <c r="N2562" t="s">
        <v>84</v>
      </c>
      <c r="O2562" t="s">
        <v>84</v>
      </c>
      <c r="P2562" t="s">
        <v>84</v>
      </c>
      <c r="Q2562" t="s">
        <v>84</v>
      </c>
      <c r="R2562" t="s">
        <v>84</v>
      </c>
      <c r="S2562" t="s">
        <v>84</v>
      </c>
      <c r="T2562" t="s">
        <v>84</v>
      </c>
      <c r="U2562" t="s">
        <v>84</v>
      </c>
      <c r="V2562" t="s">
        <v>84</v>
      </c>
      <c r="W2562" t="s">
        <v>84</v>
      </c>
      <c r="X2562" t="s">
        <v>84</v>
      </c>
    </row>
    <row r="2563" spans="1:24" hidden="1" x14ac:dyDescent="0.3">
      <c r="A2563">
        <v>2.0419737502285007</v>
      </c>
      <c r="B2563">
        <v>0</v>
      </c>
      <c r="C2563" t="s">
        <v>85</v>
      </c>
      <c r="D2563">
        <v>0.3</v>
      </c>
      <c r="E2563" t="s">
        <v>87</v>
      </c>
      <c r="F2563">
        <v>30.037174439820458</v>
      </c>
      <c r="G2563" t="s">
        <v>57</v>
      </c>
      <c r="H2563" t="s">
        <v>84</v>
      </c>
      <c r="I2563" t="s">
        <v>84</v>
      </c>
      <c r="J2563" t="s">
        <v>84</v>
      </c>
      <c r="K2563" t="s">
        <v>84</v>
      </c>
      <c r="L2563" t="s">
        <v>84</v>
      </c>
      <c r="M2563" t="s">
        <v>84</v>
      </c>
      <c r="N2563" t="s">
        <v>84</v>
      </c>
      <c r="O2563" t="s">
        <v>84</v>
      </c>
      <c r="P2563" t="s">
        <v>84</v>
      </c>
      <c r="Q2563" t="s">
        <v>84</v>
      </c>
      <c r="R2563" t="s">
        <v>84</v>
      </c>
      <c r="S2563" t="s">
        <v>84</v>
      </c>
      <c r="T2563" t="s">
        <v>84</v>
      </c>
      <c r="U2563" t="s">
        <v>84</v>
      </c>
      <c r="V2563" t="s">
        <v>84</v>
      </c>
      <c r="W2563" t="s">
        <v>84</v>
      </c>
      <c r="X2563" t="s">
        <v>84</v>
      </c>
    </row>
    <row r="2564" spans="1:24" hidden="1" x14ac:dyDescent="0.3">
      <c r="A2564">
        <v>1.6366901339361595</v>
      </c>
      <c r="B2564">
        <v>0</v>
      </c>
      <c r="C2564" t="s">
        <v>85</v>
      </c>
      <c r="D2564">
        <v>0.3</v>
      </c>
      <c r="E2564" t="s">
        <v>87</v>
      </c>
      <c r="F2564">
        <v>4.2278630794217316</v>
      </c>
      <c r="G2564" t="s">
        <v>57</v>
      </c>
      <c r="H2564" t="s">
        <v>84</v>
      </c>
      <c r="I2564" t="s">
        <v>84</v>
      </c>
      <c r="J2564" t="s">
        <v>84</v>
      </c>
      <c r="K2564" t="s">
        <v>84</v>
      </c>
      <c r="L2564" t="s">
        <v>84</v>
      </c>
      <c r="M2564" t="s">
        <v>84</v>
      </c>
      <c r="N2564" t="s">
        <v>84</v>
      </c>
      <c r="O2564" t="s">
        <v>84</v>
      </c>
      <c r="P2564" t="s">
        <v>84</v>
      </c>
      <c r="Q2564" t="s">
        <v>84</v>
      </c>
      <c r="R2564" t="s">
        <v>84</v>
      </c>
      <c r="S2564" t="s">
        <v>84</v>
      </c>
      <c r="T2564" t="s">
        <v>84</v>
      </c>
      <c r="U2564" t="s">
        <v>84</v>
      </c>
      <c r="V2564" t="s">
        <v>84</v>
      </c>
      <c r="W2564" t="s">
        <v>84</v>
      </c>
      <c r="X2564" t="s">
        <v>84</v>
      </c>
    </row>
    <row r="2565" spans="1:24" hidden="1" x14ac:dyDescent="0.3">
      <c r="A2565">
        <v>0.70885511543643298</v>
      </c>
      <c r="B2565">
        <v>0</v>
      </c>
      <c r="C2565" t="s">
        <v>85</v>
      </c>
      <c r="D2565">
        <v>0.3</v>
      </c>
      <c r="E2565" t="s">
        <v>87</v>
      </c>
      <c r="F2565">
        <v>-54.85861838907006</v>
      </c>
      <c r="G2565" t="s">
        <v>57</v>
      </c>
      <c r="H2565" t="s">
        <v>84</v>
      </c>
      <c r="I2565" t="s">
        <v>84</v>
      </c>
      <c r="J2565" t="s">
        <v>84</v>
      </c>
      <c r="K2565" t="s">
        <v>84</v>
      </c>
      <c r="L2565" t="s">
        <v>84</v>
      </c>
      <c r="M2565" t="s">
        <v>84</v>
      </c>
      <c r="N2565" t="s">
        <v>84</v>
      </c>
      <c r="O2565" t="s">
        <v>84</v>
      </c>
      <c r="P2565" t="s">
        <v>84</v>
      </c>
      <c r="Q2565" t="s">
        <v>84</v>
      </c>
      <c r="R2565" t="s">
        <v>84</v>
      </c>
      <c r="S2565" t="s">
        <v>84</v>
      </c>
      <c r="T2565" t="s">
        <v>84</v>
      </c>
      <c r="U2565" t="s">
        <v>84</v>
      </c>
      <c r="V2565" t="s">
        <v>84</v>
      </c>
      <c r="W2565" t="s">
        <v>84</v>
      </c>
      <c r="X2565" t="s">
        <v>84</v>
      </c>
    </row>
    <row r="2566" spans="1:24" hidden="1" x14ac:dyDescent="0.3">
      <c r="A2566">
        <v>1.5893190063911677</v>
      </c>
      <c r="B2566">
        <v>0</v>
      </c>
      <c r="C2566" t="s">
        <v>85</v>
      </c>
      <c r="D2566">
        <v>0.3</v>
      </c>
      <c r="E2566" t="s">
        <v>87</v>
      </c>
      <c r="F2566">
        <v>1.2111702471609065</v>
      </c>
      <c r="G2566" t="s">
        <v>57</v>
      </c>
      <c r="H2566" t="s">
        <v>84</v>
      </c>
      <c r="I2566" t="s">
        <v>84</v>
      </c>
      <c r="J2566" t="s">
        <v>84</v>
      </c>
      <c r="K2566" t="s">
        <v>84</v>
      </c>
      <c r="L2566" t="s">
        <v>84</v>
      </c>
      <c r="M2566" t="s">
        <v>84</v>
      </c>
      <c r="N2566" t="s">
        <v>84</v>
      </c>
      <c r="O2566" t="s">
        <v>84</v>
      </c>
      <c r="P2566" t="s">
        <v>84</v>
      </c>
      <c r="Q2566" t="s">
        <v>84</v>
      </c>
      <c r="R2566" t="s">
        <v>84</v>
      </c>
      <c r="S2566" t="s">
        <v>84</v>
      </c>
      <c r="T2566" t="s">
        <v>84</v>
      </c>
      <c r="U2566" t="s">
        <v>84</v>
      </c>
      <c r="V2566" t="s">
        <v>84</v>
      </c>
      <c r="W2566" t="s">
        <v>84</v>
      </c>
      <c r="X2566" t="s">
        <v>84</v>
      </c>
    </row>
    <row r="2567" spans="1:24" hidden="1" x14ac:dyDescent="0.3">
      <c r="A2567">
        <v>1.3823854255114976</v>
      </c>
      <c r="B2567">
        <v>0</v>
      </c>
      <c r="C2567" t="s">
        <v>85</v>
      </c>
      <c r="D2567">
        <v>0.3</v>
      </c>
      <c r="E2567" t="s">
        <v>87</v>
      </c>
      <c r="F2567">
        <v>-11.966794528975512</v>
      </c>
      <c r="G2567" t="s">
        <v>57</v>
      </c>
      <c r="H2567" t="s">
        <v>84</v>
      </c>
      <c r="I2567" t="s">
        <v>84</v>
      </c>
      <c r="J2567" t="s">
        <v>84</v>
      </c>
      <c r="K2567" t="s">
        <v>84</v>
      </c>
      <c r="L2567" t="s">
        <v>84</v>
      </c>
      <c r="M2567" t="s">
        <v>84</v>
      </c>
      <c r="N2567" t="s">
        <v>84</v>
      </c>
      <c r="O2567" t="s">
        <v>84</v>
      </c>
      <c r="P2567" t="s">
        <v>84</v>
      </c>
      <c r="Q2567" t="s">
        <v>84</v>
      </c>
      <c r="R2567" t="s">
        <v>84</v>
      </c>
      <c r="S2567" t="s">
        <v>84</v>
      </c>
      <c r="T2567" t="s">
        <v>84</v>
      </c>
      <c r="U2567" t="s">
        <v>84</v>
      </c>
      <c r="V2567" t="s">
        <v>84</v>
      </c>
      <c r="W2567" t="s">
        <v>84</v>
      </c>
      <c r="X2567" t="s">
        <v>84</v>
      </c>
    </row>
    <row r="2568" spans="1:24" hidden="1" x14ac:dyDescent="0.3">
      <c r="A2568">
        <v>1.6766633959887771</v>
      </c>
      <c r="B2568">
        <v>0</v>
      </c>
      <c r="C2568" t="s">
        <v>85</v>
      </c>
      <c r="D2568">
        <v>0.3</v>
      </c>
      <c r="E2568" t="s">
        <v>87</v>
      </c>
      <c r="F2568">
        <v>6.7734443092897587</v>
      </c>
      <c r="G2568" t="s">
        <v>57</v>
      </c>
      <c r="H2568" t="s">
        <v>84</v>
      </c>
      <c r="I2568" t="s">
        <v>84</v>
      </c>
      <c r="J2568" t="s">
        <v>84</v>
      </c>
      <c r="K2568" t="s">
        <v>84</v>
      </c>
      <c r="L2568" t="s">
        <v>84</v>
      </c>
      <c r="M2568" t="s">
        <v>84</v>
      </c>
      <c r="N2568" t="s">
        <v>84</v>
      </c>
      <c r="O2568" t="s">
        <v>84</v>
      </c>
      <c r="P2568" t="s">
        <v>84</v>
      </c>
      <c r="Q2568" t="s">
        <v>84</v>
      </c>
      <c r="R2568" t="s">
        <v>84</v>
      </c>
      <c r="S2568" t="s">
        <v>84</v>
      </c>
      <c r="T2568" t="s">
        <v>84</v>
      </c>
      <c r="U2568" t="s">
        <v>84</v>
      </c>
      <c r="V2568" t="s">
        <v>84</v>
      </c>
      <c r="W2568" t="s">
        <v>84</v>
      </c>
      <c r="X2568" t="s">
        <v>84</v>
      </c>
    </row>
    <row r="2569" spans="1:24" hidden="1" x14ac:dyDescent="0.3">
      <c r="A2569">
        <v>1.6330019554158961</v>
      </c>
      <c r="B2569">
        <v>0</v>
      </c>
      <c r="C2569" t="s">
        <v>85</v>
      </c>
      <c r="D2569">
        <v>0.3</v>
      </c>
      <c r="E2569" t="s">
        <v>87</v>
      </c>
      <c r="F2569">
        <v>3.9929921299048634</v>
      </c>
      <c r="G2569" t="s">
        <v>57</v>
      </c>
      <c r="H2569" t="s">
        <v>84</v>
      </c>
      <c r="I2569" t="s">
        <v>84</v>
      </c>
      <c r="J2569" t="s">
        <v>84</v>
      </c>
      <c r="K2569" t="s">
        <v>84</v>
      </c>
      <c r="L2569" t="s">
        <v>84</v>
      </c>
      <c r="M2569" t="s">
        <v>84</v>
      </c>
      <c r="N2569" t="s">
        <v>84</v>
      </c>
      <c r="O2569" t="s">
        <v>84</v>
      </c>
      <c r="P2569" t="s">
        <v>84</v>
      </c>
      <c r="Q2569" t="s">
        <v>84</v>
      </c>
      <c r="R2569" t="s">
        <v>84</v>
      </c>
      <c r="S2569" t="s">
        <v>84</v>
      </c>
      <c r="T2569" t="s">
        <v>84</v>
      </c>
      <c r="U2569" t="s">
        <v>84</v>
      </c>
      <c r="V2569" t="s">
        <v>84</v>
      </c>
      <c r="W2569" t="s">
        <v>84</v>
      </c>
      <c r="X2569" t="s">
        <v>84</v>
      </c>
    </row>
    <row r="2570" spans="1:24" hidden="1" x14ac:dyDescent="0.3">
      <c r="A2570">
        <v>1.6377332794389585</v>
      </c>
      <c r="B2570">
        <v>0</v>
      </c>
      <c r="C2570" t="s">
        <v>85</v>
      </c>
      <c r="D2570">
        <v>0.3</v>
      </c>
      <c r="E2570" t="s">
        <v>87</v>
      </c>
      <c r="F2570">
        <v>4.2942927745627264</v>
      </c>
      <c r="G2570" t="s">
        <v>57</v>
      </c>
      <c r="H2570" t="s">
        <v>84</v>
      </c>
      <c r="I2570" t="s">
        <v>84</v>
      </c>
      <c r="J2570" t="s">
        <v>84</v>
      </c>
      <c r="K2570" t="s">
        <v>84</v>
      </c>
      <c r="L2570" t="s">
        <v>84</v>
      </c>
      <c r="M2570" t="s">
        <v>84</v>
      </c>
      <c r="N2570" t="s">
        <v>84</v>
      </c>
      <c r="O2570" t="s">
        <v>84</v>
      </c>
      <c r="P2570" t="s">
        <v>84</v>
      </c>
      <c r="Q2570" t="s">
        <v>84</v>
      </c>
      <c r="R2570" t="s">
        <v>84</v>
      </c>
      <c r="S2570" t="s">
        <v>84</v>
      </c>
      <c r="T2570" t="s">
        <v>84</v>
      </c>
      <c r="U2570" t="s">
        <v>84</v>
      </c>
      <c r="V2570" t="s">
        <v>84</v>
      </c>
      <c r="W2570" t="s">
        <v>84</v>
      </c>
      <c r="X2570" t="s">
        <v>84</v>
      </c>
    </row>
    <row r="2571" spans="1:24" hidden="1" x14ac:dyDescent="0.3">
      <c r="A2571">
        <v>2.1704049779983698</v>
      </c>
      <c r="B2571">
        <v>0</v>
      </c>
      <c r="C2571" t="s">
        <v>85</v>
      </c>
      <c r="D2571">
        <v>0.3</v>
      </c>
      <c r="E2571" t="s">
        <v>87</v>
      </c>
      <c r="F2571">
        <v>38.215944596470088</v>
      </c>
      <c r="G2571" t="s">
        <v>57</v>
      </c>
      <c r="H2571" t="s">
        <v>84</v>
      </c>
      <c r="I2571" t="s">
        <v>84</v>
      </c>
      <c r="J2571" t="s">
        <v>84</v>
      </c>
      <c r="K2571" t="s">
        <v>84</v>
      </c>
      <c r="L2571" t="s">
        <v>84</v>
      </c>
      <c r="M2571" t="s">
        <v>84</v>
      </c>
      <c r="N2571" t="s">
        <v>84</v>
      </c>
      <c r="O2571" t="s">
        <v>84</v>
      </c>
      <c r="P2571" t="s">
        <v>84</v>
      </c>
      <c r="Q2571" t="s">
        <v>84</v>
      </c>
      <c r="R2571" t="s">
        <v>84</v>
      </c>
      <c r="S2571" t="s">
        <v>84</v>
      </c>
      <c r="T2571" t="s">
        <v>84</v>
      </c>
      <c r="U2571" t="s">
        <v>84</v>
      </c>
      <c r="V2571" t="s">
        <v>84</v>
      </c>
      <c r="W2571" t="s">
        <v>84</v>
      </c>
      <c r="X2571" t="s">
        <v>84</v>
      </c>
    </row>
    <row r="2572" spans="1:24" hidden="1" x14ac:dyDescent="0.3">
      <c r="A2572">
        <v>1.1899438959500859</v>
      </c>
      <c r="B2572">
        <v>0</v>
      </c>
      <c r="C2572" t="s">
        <v>85</v>
      </c>
      <c r="D2572">
        <v>0.3</v>
      </c>
      <c r="E2572" t="s">
        <v>87</v>
      </c>
      <c r="F2572">
        <v>-24.221875058900473</v>
      </c>
      <c r="G2572" t="s">
        <v>57</v>
      </c>
      <c r="H2572" t="s">
        <v>84</v>
      </c>
      <c r="I2572" t="s">
        <v>84</v>
      </c>
      <c r="J2572" t="s">
        <v>84</v>
      </c>
      <c r="K2572" t="s">
        <v>84</v>
      </c>
      <c r="L2572" t="s">
        <v>84</v>
      </c>
      <c r="M2572" t="s">
        <v>84</v>
      </c>
      <c r="N2572" t="s">
        <v>84</v>
      </c>
      <c r="O2572" t="s">
        <v>84</v>
      </c>
      <c r="P2572" t="s">
        <v>84</v>
      </c>
      <c r="Q2572" t="s">
        <v>84</v>
      </c>
      <c r="R2572" t="s">
        <v>84</v>
      </c>
      <c r="S2572" t="s">
        <v>84</v>
      </c>
      <c r="T2572" t="s">
        <v>84</v>
      </c>
      <c r="U2572" t="s">
        <v>84</v>
      </c>
      <c r="V2572" t="s">
        <v>84</v>
      </c>
      <c r="W2572" t="s">
        <v>84</v>
      </c>
      <c r="X2572" t="s">
        <v>84</v>
      </c>
    </row>
    <row r="2573" spans="1:24" hidden="1" x14ac:dyDescent="0.3">
      <c r="A2573">
        <v>1.7085504289950921</v>
      </c>
      <c r="B2573">
        <v>0</v>
      </c>
      <c r="C2573" t="s">
        <v>85</v>
      </c>
      <c r="D2573">
        <v>0.3</v>
      </c>
      <c r="E2573" t="s">
        <v>87</v>
      </c>
      <c r="F2573">
        <v>8.8040775008018901</v>
      </c>
      <c r="G2573" t="s">
        <v>57</v>
      </c>
      <c r="H2573" t="s">
        <v>84</v>
      </c>
      <c r="I2573" t="s">
        <v>84</v>
      </c>
      <c r="J2573" t="s">
        <v>84</v>
      </c>
      <c r="K2573" t="s">
        <v>84</v>
      </c>
      <c r="L2573" t="s">
        <v>84</v>
      </c>
      <c r="M2573" t="s">
        <v>84</v>
      </c>
      <c r="N2573" t="s">
        <v>84</v>
      </c>
      <c r="O2573" t="s">
        <v>84</v>
      </c>
      <c r="P2573" t="s">
        <v>84</v>
      </c>
      <c r="Q2573" t="s">
        <v>84</v>
      </c>
      <c r="R2573" t="s">
        <v>84</v>
      </c>
      <c r="S2573" t="s">
        <v>84</v>
      </c>
      <c r="T2573" t="s">
        <v>84</v>
      </c>
      <c r="U2573" t="s">
        <v>84</v>
      </c>
      <c r="V2573" t="s">
        <v>84</v>
      </c>
      <c r="W2573" t="s">
        <v>84</v>
      </c>
      <c r="X2573" t="s">
        <v>84</v>
      </c>
    </row>
    <row r="2574" spans="1:24" hidden="1" x14ac:dyDescent="0.3">
      <c r="A2574">
        <v>0.94456650330039638</v>
      </c>
      <c r="B2574">
        <v>0</v>
      </c>
      <c r="C2574" t="s">
        <v>85</v>
      </c>
      <c r="D2574">
        <v>0.3</v>
      </c>
      <c r="E2574" t="s">
        <v>87</v>
      </c>
      <c r="F2574">
        <v>-39.848022460651059</v>
      </c>
      <c r="G2574" t="s">
        <v>57</v>
      </c>
      <c r="H2574" t="s">
        <v>84</v>
      </c>
      <c r="I2574" t="s">
        <v>84</v>
      </c>
      <c r="J2574" t="s">
        <v>84</v>
      </c>
      <c r="K2574" t="s">
        <v>84</v>
      </c>
      <c r="L2574" t="s">
        <v>84</v>
      </c>
      <c r="M2574" t="s">
        <v>84</v>
      </c>
      <c r="N2574" t="s">
        <v>84</v>
      </c>
      <c r="O2574" t="s">
        <v>84</v>
      </c>
      <c r="P2574" t="s">
        <v>84</v>
      </c>
      <c r="Q2574" t="s">
        <v>84</v>
      </c>
      <c r="R2574" t="s">
        <v>84</v>
      </c>
      <c r="S2574" t="s">
        <v>84</v>
      </c>
      <c r="T2574" t="s">
        <v>84</v>
      </c>
      <c r="U2574" t="s">
        <v>84</v>
      </c>
      <c r="V2574" t="s">
        <v>84</v>
      </c>
      <c r="W2574" t="s">
        <v>84</v>
      </c>
      <c r="X2574" t="s">
        <v>84</v>
      </c>
    </row>
    <row r="2575" spans="1:24" hidden="1" x14ac:dyDescent="0.3">
      <c r="A2575">
        <v>2.2775389777602095</v>
      </c>
      <c r="B2575">
        <v>0</v>
      </c>
      <c r="C2575" t="s">
        <v>85</v>
      </c>
      <c r="D2575">
        <v>0.3</v>
      </c>
      <c r="E2575" t="s">
        <v>87</v>
      </c>
      <c r="F2575">
        <v>45.038462571496495</v>
      </c>
      <c r="G2575" t="s">
        <v>57</v>
      </c>
      <c r="H2575" t="s">
        <v>84</v>
      </c>
      <c r="I2575" t="s">
        <v>84</v>
      </c>
      <c r="J2575" t="s">
        <v>84</v>
      </c>
      <c r="K2575" t="s">
        <v>84</v>
      </c>
      <c r="L2575" t="s">
        <v>84</v>
      </c>
      <c r="M2575" t="s">
        <v>84</v>
      </c>
      <c r="N2575" t="s">
        <v>84</v>
      </c>
      <c r="O2575" t="s">
        <v>84</v>
      </c>
      <c r="P2575" t="s">
        <v>84</v>
      </c>
      <c r="Q2575" t="s">
        <v>84</v>
      </c>
      <c r="R2575" t="s">
        <v>84</v>
      </c>
      <c r="S2575" t="s">
        <v>84</v>
      </c>
      <c r="T2575" t="s">
        <v>84</v>
      </c>
      <c r="U2575" t="s">
        <v>84</v>
      </c>
      <c r="V2575" t="s">
        <v>84</v>
      </c>
      <c r="W2575" t="s">
        <v>84</v>
      </c>
      <c r="X2575" t="s">
        <v>84</v>
      </c>
    </row>
    <row r="2576" spans="1:24" hidden="1" x14ac:dyDescent="0.3">
      <c r="A2576">
        <v>2.0971563110473346</v>
      </c>
      <c r="B2576">
        <v>0</v>
      </c>
      <c r="C2576" t="s">
        <v>85</v>
      </c>
      <c r="D2576">
        <v>0.3</v>
      </c>
      <c r="E2576" t="s">
        <v>87</v>
      </c>
      <c r="F2576">
        <v>33.551315738861014</v>
      </c>
      <c r="G2576" t="s">
        <v>57</v>
      </c>
      <c r="H2576" t="s">
        <v>84</v>
      </c>
      <c r="I2576" t="s">
        <v>84</v>
      </c>
      <c r="J2576" t="s">
        <v>84</v>
      </c>
      <c r="K2576" t="s">
        <v>84</v>
      </c>
      <c r="L2576" t="s">
        <v>84</v>
      </c>
      <c r="M2576" t="s">
        <v>84</v>
      </c>
      <c r="N2576" t="s">
        <v>84</v>
      </c>
      <c r="O2576" t="s">
        <v>84</v>
      </c>
      <c r="P2576" t="s">
        <v>84</v>
      </c>
      <c r="Q2576" t="s">
        <v>84</v>
      </c>
      <c r="R2576" t="s">
        <v>84</v>
      </c>
      <c r="S2576" t="s">
        <v>84</v>
      </c>
      <c r="T2576" t="s">
        <v>84</v>
      </c>
      <c r="U2576" t="s">
        <v>84</v>
      </c>
      <c r="V2576" t="s">
        <v>84</v>
      </c>
      <c r="W2576" t="s">
        <v>84</v>
      </c>
      <c r="X2576" t="s">
        <v>84</v>
      </c>
    </row>
    <row r="2577" spans="1:24" hidden="1" x14ac:dyDescent="0.3">
      <c r="A2577">
        <v>1.9243697563800608</v>
      </c>
      <c r="B2577">
        <v>0</v>
      </c>
      <c r="C2577" t="s">
        <v>85</v>
      </c>
      <c r="D2577">
        <v>0.3</v>
      </c>
      <c r="E2577" t="s">
        <v>87</v>
      </c>
      <c r="F2577">
        <v>22.547905265239812</v>
      </c>
      <c r="G2577" t="s">
        <v>57</v>
      </c>
      <c r="H2577" t="s">
        <v>84</v>
      </c>
      <c r="I2577" t="s">
        <v>84</v>
      </c>
      <c r="J2577" t="s">
        <v>84</v>
      </c>
      <c r="K2577" t="s">
        <v>84</v>
      </c>
      <c r="L2577" t="s">
        <v>84</v>
      </c>
      <c r="M2577" t="s">
        <v>84</v>
      </c>
      <c r="N2577" t="s">
        <v>84</v>
      </c>
      <c r="O2577" t="s">
        <v>84</v>
      </c>
      <c r="P2577" t="s">
        <v>84</v>
      </c>
      <c r="Q2577" t="s">
        <v>84</v>
      </c>
      <c r="R2577" t="s">
        <v>84</v>
      </c>
      <c r="S2577" t="s">
        <v>84</v>
      </c>
      <c r="T2577" t="s">
        <v>84</v>
      </c>
      <c r="U2577" t="s">
        <v>84</v>
      </c>
      <c r="V2577" t="s">
        <v>84</v>
      </c>
      <c r="W2577" t="s">
        <v>84</v>
      </c>
      <c r="X2577" t="s">
        <v>84</v>
      </c>
    </row>
    <row r="2578" spans="1:24" hidden="1" x14ac:dyDescent="0.3">
      <c r="A2578">
        <v>1.9203119385034881</v>
      </c>
      <c r="B2578">
        <v>0</v>
      </c>
      <c r="C2578" t="s">
        <v>85</v>
      </c>
      <c r="D2578">
        <v>0.3</v>
      </c>
      <c r="E2578" t="s">
        <v>87</v>
      </c>
      <c r="F2578">
        <v>22.289494905654212</v>
      </c>
      <c r="G2578" t="s">
        <v>57</v>
      </c>
      <c r="H2578" t="s">
        <v>84</v>
      </c>
      <c r="I2578" t="s">
        <v>84</v>
      </c>
      <c r="J2578" t="s">
        <v>84</v>
      </c>
      <c r="K2578" t="s">
        <v>84</v>
      </c>
      <c r="L2578" t="s">
        <v>84</v>
      </c>
      <c r="M2578" t="s">
        <v>84</v>
      </c>
      <c r="N2578" t="s">
        <v>84</v>
      </c>
      <c r="O2578" t="s">
        <v>84</v>
      </c>
      <c r="P2578" t="s">
        <v>84</v>
      </c>
      <c r="Q2578" t="s">
        <v>84</v>
      </c>
      <c r="R2578" t="s">
        <v>84</v>
      </c>
      <c r="S2578" t="s">
        <v>84</v>
      </c>
      <c r="T2578" t="s">
        <v>84</v>
      </c>
      <c r="U2578" t="s">
        <v>84</v>
      </c>
      <c r="V2578" t="s">
        <v>84</v>
      </c>
      <c r="W2578" t="s">
        <v>84</v>
      </c>
      <c r="X2578" t="s">
        <v>84</v>
      </c>
    </row>
    <row r="2579" spans="1:24" hidden="1" x14ac:dyDescent="0.3">
      <c r="A2579">
        <v>1.818382179778574</v>
      </c>
      <c r="B2579">
        <v>0</v>
      </c>
      <c r="C2579" t="s">
        <v>85</v>
      </c>
      <c r="D2579">
        <v>0.3</v>
      </c>
      <c r="E2579" t="s">
        <v>87</v>
      </c>
      <c r="F2579">
        <v>15.798393923363301</v>
      </c>
      <c r="G2579" t="s">
        <v>57</v>
      </c>
      <c r="H2579" t="s">
        <v>84</v>
      </c>
      <c r="I2579" t="s">
        <v>84</v>
      </c>
      <c r="J2579" t="s">
        <v>84</v>
      </c>
      <c r="K2579" t="s">
        <v>84</v>
      </c>
      <c r="L2579" t="s">
        <v>84</v>
      </c>
      <c r="M2579" t="s">
        <v>84</v>
      </c>
      <c r="N2579" t="s">
        <v>84</v>
      </c>
      <c r="O2579" t="s">
        <v>84</v>
      </c>
      <c r="P2579" t="s">
        <v>84</v>
      </c>
      <c r="Q2579" t="s">
        <v>84</v>
      </c>
      <c r="R2579" t="s">
        <v>84</v>
      </c>
      <c r="S2579" t="s">
        <v>84</v>
      </c>
      <c r="T2579" t="s">
        <v>84</v>
      </c>
      <c r="U2579" t="s">
        <v>84</v>
      </c>
      <c r="V2579" t="s">
        <v>84</v>
      </c>
      <c r="W2579" t="s">
        <v>84</v>
      </c>
      <c r="X2579" t="s">
        <v>84</v>
      </c>
    </row>
    <row r="2580" spans="1:24" hidden="1" x14ac:dyDescent="0.3">
      <c r="A2580">
        <v>1.0392104286323516</v>
      </c>
      <c r="B2580">
        <v>0</v>
      </c>
      <c r="C2580" t="s">
        <v>85</v>
      </c>
      <c r="D2580">
        <v>0.3</v>
      </c>
      <c r="E2580" t="s">
        <v>87</v>
      </c>
      <c r="F2580">
        <v>-33.820898641511079</v>
      </c>
      <c r="G2580" t="s">
        <v>57</v>
      </c>
      <c r="H2580" t="s">
        <v>84</v>
      </c>
      <c r="I2580" t="s">
        <v>84</v>
      </c>
      <c r="J2580" t="s">
        <v>84</v>
      </c>
      <c r="K2580" t="s">
        <v>84</v>
      </c>
      <c r="L2580" t="s">
        <v>84</v>
      </c>
      <c r="M2580" t="s">
        <v>84</v>
      </c>
      <c r="N2580" t="s">
        <v>84</v>
      </c>
      <c r="O2580" t="s">
        <v>84</v>
      </c>
      <c r="P2580" t="s">
        <v>84</v>
      </c>
      <c r="Q2580" t="s">
        <v>84</v>
      </c>
      <c r="R2580" t="s">
        <v>84</v>
      </c>
      <c r="S2580" t="s">
        <v>84</v>
      </c>
      <c r="T2580" t="s">
        <v>84</v>
      </c>
      <c r="U2580" t="s">
        <v>84</v>
      </c>
      <c r="V2580" t="s">
        <v>84</v>
      </c>
      <c r="W2580" t="s">
        <v>84</v>
      </c>
      <c r="X2580" t="s">
        <v>84</v>
      </c>
    </row>
    <row r="2581" spans="1:24" hidden="1" x14ac:dyDescent="0.3">
      <c r="A2581">
        <v>2.1733145984410038</v>
      </c>
      <c r="B2581">
        <v>0</v>
      </c>
      <c r="C2581" t="s">
        <v>85</v>
      </c>
      <c r="D2581">
        <v>0.3</v>
      </c>
      <c r="E2581" t="s">
        <v>87</v>
      </c>
      <c r="F2581">
        <v>38.401235333439708</v>
      </c>
      <c r="G2581" t="s">
        <v>57</v>
      </c>
      <c r="H2581" t="s">
        <v>84</v>
      </c>
      <c r="I2581" t="s">
        <v>84</v>
      </c>
      <c r="J2581" t="s">
        <v>84</v>
      </c>
      <c r="K2581" t="s">
        <v>84</v>
      </c>
      <c r="L2581" t="s">
        <v>84</v>
      </c>
      <c r="M2581" t="s">
        <v>84</v>
      </c>
      <c r="N2581" t="s">
        <v>84</v>
      </c>
      <c r="O2581" t="s">
        <v>84</v>
      </c>
      <c r="P2581" t="s">
        <v>84</v>
      </c>
      <c r="Q2581" t="s">
        <v>84</v>
      </c>
      <c r="R2581" t="s">
        <v>84</v>
      </c>
      <c r="S2581" t="s">
        <v>84</v>
      </c>
      <c r="T2581" t="s">
        <v>84</v>
      </c>
      <c r="U2581" t="s">
        <v>84</v>
      </c>
      <c r="V2581" t="s">
        <v>84</v>
      </c>
      <c r="W2581" t="s">
        <v>84</v>
      </c>
      <c r="X2581" t="s">
        <v>84</v>
      </c>
    </row>
    <row r="2582" spans="1:24" hidden="1" x14ac:dyDescent="0.3">
      <c r="A2582">
        <v>2.2475703076405504</v>
      </c>
      <c r="B2582">
        <v>0</v>
      </c>
      <c r="C2582" t="s">
        <v>85</v>
      </c>
      <c r="D2582">
        <v>0.3</v>
      </c>
      <c r="E2582" t="s">
        <v>87</v>
      </c>
      <c r="F2582">
        <v>43.129994755177378</v>
      </c>
      <c r="G2582" t="s">
        <v>57</v>
      </c>
      <c r="H2582" t="s">
        <v>84</v>
      </c>
      <c r="I2582" t="s">
        <v>84</v>
      </c>
      <c r="J2582" t="s">
        <v>84</v>
      </c>
      <c r="K2582" t="s">
        <v>84</v>
      </c>
      <c r="L2582" t="s">
        <v>84</v>
      </c>
      <c r="M2582" t="s">
        <v>84</v>
      </c>
      <c r="N2582" t="s">
        <v>84</v>
      </c>
      <c r="O2582" t="s">
        <v>84</v>
      </c>
      <c r="P2582" t="s">
        <v>84</v>
      </c>
      <c r="Q2582" t="s">
        <v>84</v>
      </c>
      <c r="R2582" t="s">
        <v>84</v>
      </c>
      <c r="S2582" t="s">
        <v>84</v>
      </c>
      <c r="T2582" t="s">
        <v>84</v>
      </c>
      <c r="U2582" t="s">
        <v>84</v>
      </c>
      <c r="V2582" t="s">
        <v>84</v>
      </c>
      <c r="W2582" t="s">
        <v>84</v>
      </c>
      <c r="X2582" t="s">
        <v>84</v>
      </c>
    </row>
    <row r="2583" spans="1:24" hidden="1" x14ac:dyDescent="0.3">
      <c r="A2583">
        <v>1.1370683635653318</v>
      </c>
      <c r="B2583">
        <v>0</v>
      </c>
      <c r="C2583" t="s">
        <v>86</v>
      </c>
      <c r="D2583">
        <v>0.3</v>
      </c>
      <c r="E2583" t="s">
        <v>87</v>
      </c>
      <c r="F2583">
        <v>-27.589099944893857</v>
      </c>
      <c r="G2583" t="s">
        <v>57</v>
      </c>
      <c r="H2583" t="s">
        <v>84</v>
      </c>
      <c r="I2583" t="s">
        <v>84</v>
      </c>
      <c r="J2583" t="s">
        <v>84</v>
      </c>
      <c r="K2583" t="s">
        <v>84</v>
      </c>
      <c r="L2583" t="s">
        <v>84</v>
      </c>
      <c r="M2583" t="s">
        <v>84</v>
      </c>
      <c r="N2583" t="s">
        <v>84</v>
      </c>
      <c r="O2583" t="s">
        <v>84</v>
      </c>
      <c r="P2583" t="s">
        <v>84</v>
      </c>
      <c r="Q2583" t="s">
        <v>84</v>
      </c>
      <c r="R2583" t="s">
        <v>84</v>
      </c>
      <c r="S2583" t="s">
        <v>84</v>
      </c>
      <c r="T2583" t="s">
        <v>84</v>
      </c>
      <c r="U2583" t="s">
        <v>84</v>
      </c>
      <c r="V2583" t="s">
        <v>84</v>
      </c>
      <c r="W2583" t="s">
        <v>84</v>
      </c>
      <c r="X2583" t="s">
        <v>84</v>
      </c>
    </row>
    <row r="2584" spans="1:24" hidden="1" x14ac:dyDescent="0.3">
      <c r="A2584">
        <v>0.96212591240863177</v>
      </c>
      <c r="B2584">
        <v>0</v>
      </c>
      <c r="C2584" t="s">
        <v>86</v>
      </c>
      <c r="D2584">
        <v>0.3</v>
      </c>
      <c r="E2584" t="s">
        <v>87</v>
      </c>
      <c r="F2584">
        <v>-38.729802432106489</v>
      </c>
      <c r="G2584" t="s">
        <v>57</v>
      </c>
      <c r="H2584" t="s">
        <v>84</v>
      </c>
      <c r="I2584" t="s">
        <v>84</v>
      </c>
      <c r="J2584" t="s">
        <v>84</v>
      </c>
      <c r="K2584" t="s">
        <v>84</v>
      </c>
      <c r="L2584" t="s">
        <v>84</v>
      </c>
      <c r="M2584" t="s">
        <v>84</v>
      </c>
      <c r="N2584" t="s">
        <v>84</v>
      </c>
      <c r="O2584" t="s">
        <v>84</v>
      </c>
      <c r="P2584" t="s">
        <v>84</v>
      </c>
      <c r="Q2584" t="s">
        <v>84</v>
      </c>
      <c r="R2584" t="s">
        <v>84</v>
      </c>
      <c r="S2584" t="s">
        <v>84</v>
      </c>
      <c r="T2584" t="s">
        <v>84</v>
      </c>
      <c r="U2584" t="s">
        <v>84</v>
      </c>
      <c r="V2584" t="s">
        <v>84</v>
      </c>
      <c r="W2584" t="s">
        <v>84</v>
      </c>
      <c r="X2584" t="s">
        <v>84</v>
      </c>
    </row>
    <row r="2585" spans="1:24" hidden="1" x14ac:dyDescent="0.3">
      <c r="A2585">
        <v>2.4527742802808512</v>
      </c>
      <c r="B2585">
        <v>0</v>
      </c>
      <c r="C2585" t="s">
        <v>86</v>
      </c>
      <c r="D2585">
        <v>0.3</v>
      </c>
      <c r="E2585" t="s">
        <v>87</v>
      </c>
      <c r="F2585">
        <v>56.19781444824882</v>
      </c>
      <c r="G2585" t="s">
        <v>57</v>
      </c>
      <c r="H2585" t="s">
        <v>84</v>
      </c>
      <c r="I2585" t="s">
        <v>84</v>
      </c>
      <c r="J2585" t="s">
        <v>84</v>
      </c>
      <c r="K2585" t="s">
        <v>84</v>
      </c>
      <c r="L2585" t="s">
        <v>84</v>
      </c>
      <c r="M2585" t="s">
        <v>84</v>
      </c>
      <c r="N2585" t="s">
        <v>84</v>
      </c>
      <c r="O2585" t="s">
        <v>84</v>
      </c>
      <c r="P2585" t="s">
        <v>84</v>
      </c>
      <c r="Q2585" t="s">
        <v>84</v>
      </c>
      <c r="R2585" t="s">
        <v>84</v>
      </c>
      <c r="S2585" t="s">
        <v>84</v>
      </c>
      <c r="T2585" t="s">
        <v>84</v>
      </c>
      <c r="U2585" t="s">
        <v>84</v>
      </c>
      <c r="V2585" t="s">
        <v>84</v>
      </c>
      <c r="W2585" t="s">
        <v>84</v>
      </c>
      <c r="X2585" t="s">
        <v>84</v>
      </c>
    </row>
    <row r="2586" spans="1:24" hidden="1" x14ac:dyDescent="0.3">
      <c r="A2586">
        <v>1.271435426683952</v>
      </c>
      <c r="B2586">
        <v>0</v>
      </c>
      <c r="C2586" t="s">
        <v>86</v>
      </c>
      <c r="D2586">
        <v>0.3</v>
      </c>
      <c r="E2586" t="s">
        <v>87</v>
      </c>
      <c r="F2586">
        <v>-19.03232333414303</v>
      </c>
      <c r="G2586" t="s">
        <v>57</v>
      </c>
      <c r="H2586" t="s">
        <v>84</v>
      </c>
      <c r="I2586" t="s">
        <v>84</v>
      </c>
      <c r="J2586" t="s">
        <v>84</v>
      </c>
      <c r="K2586" t="s">
        <v>84</v>
      </c>
      <c r="L2586" t="s">
        <v>84</v>
      </c>
      <c r="M2586" t="s">
        <v>84</v>
      </c>
      <c r="N2586" t="s">
        <v>84</v>
      </c>
      <c r="O2586" t="s">
        <v>84</v>
      </c>
      <c r="P2586" t="s">
        <v>84</v>
      </c>
      <c r="Q2586" t="s">
        <v>84</v>
      </c>
      <c r="R2586" t="s">
        <v>84</v>
      </c>
      <c r="S2586" t="s">
        <v>84</v>
      </c>
      <c r="T2586" t="s">
        <v>84</v>
      </c>
      <c r="U2586" t="s">
        <v>84</v>
      </c>
      <c r="V2586" t="s">
        <v>84</v>
      </c>
      <c r="W2586" t="s">
        <v>84</v>
      </c>
      <c r="X2586" t="s">
        <v>84</v>
      </c>
    </row>
    <row r="2587" spans="1:24" hidden="1" x14ac:dyDescent="0.3">
      <c r="A2587">
        <v>1.6872550585991715</v>
      </c>
      <c r="B2587">
        <v>0</v>
      </c>
      <c r="C2587" t="s">
        <v>86</v>
      </c>
      <c r="D2587">
        <v>0.3</v>
      </c>
      <c r="E2587" t="s">
        <v>87</v>
      </c>
      <c r="F2587">
        <v>7.447943615816814</v>
      </c>
      <c r="G2587" t="s">
        <v>57</v>
      </c>
      <c r="H2587" t="s">
        <v>84</v>
      </c>
      <c r="I2587" t="s">
        <v>84</v>
      </c>
      <c r="J2587" t="s">
        <v>84</v>
      </c>
      <c r="K2587" t="s">
        <v>84</v>
      </c>
      <c r="L2587" t="s">
        <v>84</v>
      </c>
      <c r="M2587" t="s">
        <v>84</v>
      </c>
      <c r="N2587" t="s">
        <v>84</v>
      </c>
      <c r="O2587" t="s">
        <v>84</v>
      </c>
      <c r="P2587" t="s">
        <v>84</v>
      </c>
      <c r="Q2587" t="s">
        <v>84</v>
      </c>
      <c r="R2587" t="s">
        <v>84</v>
      </c>
      <c r="S2587" t="s">
        <v>84</v>
      </c>
      <c r="T2587" t="s">
        <v>84</v>
      </c>
      <c r="U2587" t="s">
        <v>84</v>
      </c>
      <c r="V2587" t="s">
        <v>84</v>
      </c>
      <c r="W2587" t="s">
        <v>84</v>
      </c>
      <c r="X2587" t="s">
        <v>84</v>
      </c>
    </row>
    <row r="2588" spans="1:24" hidden="1" x14ac:dyDescent="0.3">
      <c r="A2588">
        <v>1.4129754562119623</v>
      </c>
      <c r="B2588">
        <v>0</v>
      </c>
      <c r="C2588" t="s">
        <v>86</v>
      </c>
      <c r="D2588">
        <v>0.3</v>
      </c>
      <c r="E2588" t="s">
        <v>87</v>
      </c>
      <c r="F2588">
        <v>-10.018757166658455</v>
      </c>
      <c r="G2588" t="s">
        <v>57</v>
      </c>
      <c r="H2588" t="s">
        <v>84</v>
      </c>
      <c r="I2588" t="s">
        <v>84</v>
      </c>
      <c r="J2588" t="s">
        <v>84</v>
      </c>
      <c r="K2588" t="s">
        <v>84</v>
      </c>
      <c r="L2588" t="s">
        <v>84</v>
      </c>
      <c r="M2588" t="s">
        <v>84</v>
      </c>
      <c r="N2588" t="s">
        <v>84</v>
      </c>
      <c r="O2588" t="s">
        <v>84</v>
      </c>
      <c r="P2588" t="s">
        <v>84</v>
      </c>
      <c r="Q2588" t="s">
        <v>84</v>
      </c>
      <c r="R2588" t="s">
        <v>84</v>
      </c>
      <c r="S2588" t="s">
        <v>84</v>
      </c>
      <c r="T2588" t="s">
        <v>84</v>
      </c>
      <c r="U2588" t="s">
        <v>84</v>
      </c>
      <c r="V2588" t="s">
        <v>84</v>
      </c>
      <c r="W2588" t="s">
        <v>84</v>
      </c>
      <c r="X2588" t="s">
        <v>84</v>
      </c>
    </row>
    <row r="2589" spans="1:24" hidden="1" x14ac:dyDescent="0.3">
      <c r="A2589">
        <v>2.4702553412463302</v>
      </c>
      <c r="B2589">
        <v>0</v>
      </c>
      <c r="C2589" t="s">
        <v>86</v>
      </c>
      <c r="D2589">
        <v>0.3</v>
      </c>
      <c r="E2589" t="s">
        <v>87</v>
      </c>
      <c r="F2589">
        <v>57.311045102612887</v>
      </c>
      <c r="G2589" t="s">
        <v>57</v>
      </c>
      <c r="H2589" t="s">
        <v>84</v>
      </c>
      <c r="I2589" t="s">
        <v>84</v>
      </c>
      <c r="J2589" t="s">
        <v>84</v>
      </c>
      <c r="K2589" t="s">
        <v>84</v>
      </c>
      <c r="L2589" t="s">
        <v>84</v>
      </c>
      <c r="M2589" t="s">
        <v>84</v>
      </c>
      <c r="N2589" t="s">
        <v>84</v>
      </c>
      <c r="O2589" t="s">
        <v>84</v>
      </c>
      <c r="P2589" t="s">
        <v>84</v>
      </c>
      <c r="Q2589" t="s">
        <v>84</v>
      </c>
      <c r="R2589" t="s">
        <v>84</v>
      </c>
      <c r="S2589" t="s">
        <v>84</v>
      </c>
      <c r="T2589" t="s">
        <v>84</v>
      </c>
      <c r="U2589" t="s">
        <v>84</v>
      </c>
      <c r="V2589" t="s">
        <v>84</v>
      </c>
      <c r="W2589" t="s">
        <v>84</v>
      </c>
      <c r="X2589" t="s">
        <v>84</v>
      </c>
    </row>
    <row r="2590" spans="1:24" hidden="1" x14ac:dyDescent="0.3">
      <c r="A2590">
        <v>1.0899868292270072</v>
      </c>
      <c r="B2590">
        <v>0</v>
      </c>
      <c r="C2590" t="s">
        <v>86</v>
      </c>
      <c r="D2590">
        <v>0.3</v>
      </c>
      <c r="E2590" t="s">
        <v>87</v>
      </c>
      <c r="F2590">
        <v>-30.587350873908985</v>
      </c>
      <c r="G2590" t="s">
        <v>57</v>
      </c>
      <c r="H2590" t="s">
        <v>84</v>
      </c>
      <c r="I2590" t="s">
        <v>84</v>
      </c>
      <c r="J2590" t="s">
        <v>84</v>
      </c>
      <c r="K2590" t="s">
        <v>84</v>
      </c>
      <c r="L2590" t="s">
        <v>84</v>
      </c>
      <c r="M2590" t="s">
        <v>84</v>
      </c>
      <c r="N2590" t="s">
        <v>84</v>
      </c>
      <c r="O2590" t="s">
        <v>84</v>
      </c>
      <c r="P2590" t="s">
        <v>84</v>
      </c>
      <c r="Q2590" t="s">
        <v>84</v>
      </c>
      <c r="R2590" t="s">
        <v>84</v>
      </c>
      <c r="S2590" t="s">
        <v>84</v>
      </c>
      <c r="T2590" t="s">
        <v>84</v>
      </c>
      <c r="U2590" t="s">
        <v>84</v>
      </c>
      <c r="V2590" t="s">
        <v>84</v>
      </c>
      <c r="W2590" t="s">
        <v>84</v>
      </c>
      <c r="X2590" t="s">
        <v>84</v>
      </c>
    </row>
    <row r="2591" spans="1:24" hidden="1" x14ac:dyDescent="0.3">
      <c r="A2591">
        <v>1.2438831456476236</v>
      </c>
      <c r="B2591">
        <v>0</v>
      </c>
      <c r="C2591" t="s">
        <v>86</v>
      </c>
      <c r="D2591">
        <v>0.3</v>
      </c>
      <c r="E2591" t="s">
        <v>87</v>
      </c>
      <c r="F2591">
        <v>-20.78691042172683</v>
      </c>
      <c r="G2591" t="s">
        <v>57</v>
      </c>
      <c r="H2591" t="s">
        <v>84</v>
      </c>
      <c r="I2591" t="s">
        <v>84</v>
      </c>
      <c r="J2591" t="s">
        <v>84</v>
      </c>
      <c r="K2591" t="s">
        <v>84</v>
      </c>
      <c r="L2591" t="s">
        <v>84</v>
      </c>
      <c r="M2591" t="s">
        <v>84</v>
      </c>
      <c r="N2591" t="s">
        <v>84</v>
      </c>
      <c r="O2591" t="s">
        <v>84</v>
      </c>
      <c r="P2591" t="s">
        <v>84</v>
      </c>
      <c r="Q2591" t="s">
        <v>84</v>
      </c>
      <c r="R2591" t="s">
        <v>84</v>
      </c>
      <c r="S2591" t="s">
        <v>84</v>
      </c>
      <c r="T2591" t="s">
        <v>84</v>
      </c>
      <c r="U2591" t="s">
        <v>84</v>
      </c>
      <c r="V2591" t="s">
        <v>84</v>
      </c>
      <c r="W2591" t="s">
        <v>84</v>
      </c>
      <c r="X2591" t="s">
        <v>84</v>
      </c>
    </row>
    <row r="2592" spans="1:24" hidden="1" x14ac:dyDescent="0.3">
      <c r="A2592">
        <v>1.7298013529217631</v>
      </c>
      <c r="B2592">
        <v>0</v>
      </c>
      <c r="C2592" t="s">
        <v>86</v>
      </c>
      <c r="D2592">
        <v>0.3</v>
      </c>
      <c r="E2592" t="s">
        <v>87</v>
      </c>
      <c r="F2592">
        <v>10.157380941333697</v>
      </c>
      <c r="G2592" t="s">
        <v>57</v>
      </c>
      <c r="H2592" t="s">
        <v>84</v>
      </c>
      <c r="I2592" t="s">
        <v>84</v>
      </c>
      <c r="J2592" t="s">
        <v>84</v>
      </c>
      <c r="K2592" t="s">
        <v>84</v>
      </c>
      <c r="L2592" t="s">
        <v>84</v>
      </c>
      <c r="M2592" t="s">
        <v>84</v>
      </c>
      <c r="N2592" t="s">
        <v>84</v>
      </c>
      <c r="O2592" t="s">
        <v>84</v>
      </c>
      <c r="P2592" t="s">
        <v>84</v>
      </c>
      <c r="Q2592" t="s">
        <v>84</v>
      </c>
      <c r="R2592" t="s">
        <v>84</v>
      </c>
      <c r="S2592" t="s">
        <v>84</v>
      </c>
      <c r="T2592" t="s">
        <v>84</v>
      </c>
      <c r="U2592" t="s">
        <v>84</v>
      </c>
      <c r="V2592" t="s">
        <v>84</v>
      </c>
      <c r="W2592" t="s">
        <v>84</v>
      </c>
      <c r="X2592" t="s">
        <v>84</v>
      </c>
    </row>
    <row r="2593" spans="1:24" hidden="1" x14ac:dyDescent="0.3">
      <c r="A2593">
        <v>1.5112130978367067</v>
      </c>
      <c r="B2593">
        <v>0</v>
      </c>
      <c r="C2593" t="s">
        <v>86</v>
      </c>
      <c r="D2593">
        <v>0.3</v>
      </c>
      <c r="E2593" t="s">
        <v>87</v>
      </c>
      <c r="F2593">
        <v>-3.7627779509197845</v>
      </c>
      <c r="G2593" t="s">
        <v>57</v>
      </c>
      <c r="H2593" t="s">
        <v>84</v>
      </c>
      <c r="I2593" t="s">
        <v>84</v>
      </c>
      <c r="J2593" t="s">
        <v>84</v>
      </c>
      <c r="K2593" t="s">
        <v>84</v>
      </c>
      <c r="L2593" t="s">
        <v>84</v>
      </c>
      <c r="M2593" t="s">
        <v>84</v>
      </c>
      <c r="N2593" t="s">
        <v>84</v>
      </c>
      <c r="O2593" t="s">
        <v>84</v>
      </c>
      <c r="P2593" t="s">
        <v>84</v>
      </c>
      <c r="Q2593" t="s">
        <v>84</v>
      </c>
      <c r="R2593" t="s">
        <v>84</v>
      </c>
      <c r="S2593" t="s">
        <v>84</v>
      </c>
      <c r="T2593" t="s">
        <v>84</v>
      </c>
      <c r="U2593" t="s">
        <v>84</v>
      </c>
      <c r="V2593" t="s">
        <v>84</v>
      </c>
      <c r="W2593" t="s">
        <v>84</v>
      </c>
      <c r="X2593" t="s">
        <v>84</v>
      </c>
    </row>
    <row r="2594" spans="1:24" hidden="1" x14ac:dyDescent="0.3">
      <c r="A2594">
        <v>1.8916166571426103</v>
      </c>
      <c r="B2594">
        <v>0</v>
      </c>
      <c r="C2594" t="s">
        <v>86</v>
      </c>
      <c r="D2594">
        <v>0.3</v>
      </c>
      <c r="E2594" t="s">
        <v>87</v>
      </c>
      <c r="F2594">
        <v>20.462119158288878</v>
      </c>
      <c r="G2594" t="s">
        <v>57</v>
      </c>
      <c r="H2594" t="s">
        <v>84</v>
      </c>
      <c r="I2594" t="s">
        <v>84</v>
      </c>
      <c r="J2594" t="s">
        <v>84</v>
      </c>
      <c r="K2594" t="s">
        <v>84</v>
      </c>
      <c r="L2594" t="s">
        <v>84</v>
      </c>
      <c r="M2594" t="s">
        <v>84</v>
      </c>
      <c r="N2594" t="s">
        <v>84</v>
      </c>
      <c r="O2594" t="s">
        <v>84</v>
      </c>
      <c r="P2594" t="s">
        <v>84</v>
      </c>
      <c r="Q2594" t="s">
        <v>84</v>
      </c>
      <c r="R2594" t="s">
        <v>84</v>
      </c>
      <c r="S2594" t="s">
        <v>84</v>
      </c>
      <c r="T2594" t="s">
        <v>84</v>
      </c>
      <c r="U2594" t="s">
        <v>84</v>
      </c>
      <c r="V2594" t="s">
        <v>84</v>
      </c>
      <c r="W2594" t="s">
        <v>84</v>
      </c>
      <c r="X2594" t="s">
        <v>84</v>
      </c>
    </row>
    <row r="2595" spans="1:24" hidden="1" x14ac:dyDescent="0.3">
      <c r="A2595">
        <v>1.3377930805713965</v>
      </c>
      <c r="B2595">
        <v>0</v>
      </c>
      <c r="C2595" t="s">
        <v>86</v>
      </c>
      <c r="D2595">
        <v>0.3</v>
      </c>
      <c r="E2595" t="s">
        <v>87</v>
      </c>
      <c r="F2595">
        <v>-14.806528652397857</v>
      </c>
      <c r="G2595" t="s">
        <v>57</v>
      </c>
      <c r="H2595" t="s">
        <v>84</v>
      </c>
      <c r="I2595" t="s">
        <v>84</v>
      </c>
      <c r="J2595" t="s">
        <v>84</v>
      </c>
      <c r="K2595" t="s">
        <v>84</v>
      </c>
      <c r="L2595" t="s">
        <v>84</v>
      </c>
      <c r="M2595" t="s">
        <v>84</v>
      </c>
      <c r="N2595" t="s">
        <v>84</v>
      </c>
      <c r="O2595" t="s">
        <v>84</v>
      </c>
      <c r="P2595" t="s">
        <v>84</v>
      </c>
      <c r="Q2595" t="s">
        <v>84</v>
      </c>
      <c r="R2595" t="s">
        <v>84</v>
      </c>
      <c r="S2595" t="s">
        <v>84</v>
      </c>
      <c r="T2595" t="s">
        <v>84</v>
      </c>
      <c r="U2595" t="s">
        <v>84</v>
      </c>
      <c r="V2595" t="s">
        <v>84</v>
      </c>
      <c r="W2595" t="s">
        <v>84</v>
      </c>
      <c r="X2595" t="s">
        <v>84</v>
      </c>
    </row>
    <row r="2596" spans="1:24" hidden="1" x14ac:dyDescent="0.3">
      <c r="A2596">
        <v>2.0640625737040992</v>
      </c>
      <c r="B2596">
        <v>0</v>
      </c>
      <c r="C2596" t="s">
        <v>86</v>
      </c>
      <c r="D2596">
        <v>0.3</v>
      </c>
      <c r="E2596" t="s">
        <v>87</v>
      </c>
      <c r="F2596">
        <v>31.443837082347269</v>
      </c>
      <c r="G2596" t="s">
        <v>57</v>
      </c>
      <c r="H2596" t="s">
        <v>84</v>
      </c>
      <c r="I2596" t="s">
        <v>84</v>
      </c>
      <c r="J2596" t="s">
        <v>84</v>
      </c>
      <c r="K2596" t="s">
        <v>84</v>
      </c>
      <c r="L2596" t="s">
        <v>84</v>
      </c>
      <c r="M2596" t="s">
        <v>84</v>
      </c>
      <c r="N2596" t="s">
        <v>84</v>
      </c>
      <c r="O2596" t="s">
        <v>84</v>
      </c>
      <c r="P2596" t="s">
        <v>84</v>
      </c>
      <c r="Q2596" t="s">
        <v>84</v>
      </c>
      <c r="R2596" t="s">
        <v>84</v>
      </c>
      <c r="S2596" t="s">
        <v>84</v>
      </c>
      <c r="T2596" t="s">
        <v>84</v>
      </c>
      <c r="U2596" t="s">
        <v>84</v>
      </c>
      <c r="V2596" t="s">
        <v>84</v>
      </c>
      <c r="W2596" t="s">
        <v>84</v>
      </c>
      <c r="X2596" t="s">
        <v>84</v>
      </c>
    </row>
    <row r="2597" spans="1:24" hidden="1" x14ac:dyDescent="0.3">
      <c r="A2597">
        <v>1.7200563801453777</v>
      </c>
      <c r="B2597">
        <v>0</v>
      </c>
      <c r="C2597" t="s">
        <v>86</v>
      </c>
      <c r="D2597">
        <v>0.3</v>
      </c>
      <c r="E2597" t="s">
        <v>87</v>
      </c>
      <c r="F2597">
        <v>9.5368006206061029</v>
      </c>
      <c r="G2597" t="s">
        <v>57</v>
      </c>
      <c r="H2597" t="s">
        <v>84</v>
      </c>
      <c r="I2597" t="s">
        <v>84</v>
      </c>
      <c r="J2597" t="s">
        <v>84</v>
      </c>
      <c r="K2597" t="s">
        <v>84</v>
      </c>
      <c r="L2597" t="s">
        <v>84</v>
      </c>
      <c r="M2597" t="s">
        <v>84</v>
      </c>
      <c r="N2597" t="s">
        <v>84</v>
      </c>
      <c r="O2597" t="s">
        <v>84</v>
      </c>
      <c r="P2597" t="s">
        <v>84</v>
      </c>
      <c r="Q2597" t="s">
        <v>84</v>
      </c>
      <c r="R2597" t="s">
        <v>84</v>
      </c>
      <c r="S2597" t="s">
        <v>84</v>
      </c>
      <c r="T2597" t="s">
        <v>84</v>
      </c>
      <c r="U2597" t="s">
        <v>84</v>
      </c>
      <c r="V2597" t="s">
        <v>84</v>
      </c>
      <c r="W2597" t="s">
        <v>84</v>
      </c>
      <c r="X2597" t="s">
        <v>84</v>
      </c>
    </row>
    <row r="2598" spans="1:24" hidden="1" x14ac:dyDescent="0.3">
      <c r="A2598">
        <v>0.76916296582256094</v>
      </c>
      <c r="B2598">
        <v>0</v>
      </c>
      <c r="C2598" t="s">
        <v>86</v>
      </c>
      <c r="D2598">
        <v>0.3</v>
      </c>
      <c r="E2598" t="s">
        <v>87</v>
      </c>
      <c r="F2598">
        <v>-51.018087892596263</v>
      </c>
      <c r="G2598" t="s">
        <v>57</v>
      </c>
      <c r="H2598" t="s">
        <v>84</v>
      </c>
      <c r="I2598" t="s">
        <v>84</v>
      </c>
      <c r="J2598" t="s">
        <v>84</v>
      </c>
      <c r="K2598" t="s">
        <v>84</v>
      </c>
      <c r="L2598" t="s">
        <v>84</v>
      </c>
      <c r="M2598" t="s">
        <v>84</v>
      </c>
      <c r="N2598" t="s">
        <v>84</v>
      </c>
      <c r="O2598" t="s">
        <v>84</v>
      </c>
      <c r="P2598" t="s">
        <v>84</v>
      </c>
      <c r="Q2598" t="s">
        <v>84</v>
      </c>
      <c r="R2598" t="s">
        <v>84</v>
      </c>
      <c r="S2598" t="s">
        <v>84</v>
      </c>
      <c r="T2598" t="s">
        <v>84</v>
      </c>
      <c r="U2598" t="s">
        <v>84</v>
      </c>
      <c r="V2598" t="s">
        <v>84</v>
      </c>
      <c r="W2598" t="s">
        <v>84</v>
      </c>
      <c r="X2598" t="s">
        <v>84</v>
      </c>
    </row>
    <row r="2599" spans="1:24" hidden="1" x14ac:dyDescent="0.3">
      <c r="A2599">
        <v>1.5721112057534177</v>
      </c>
      <c r="B2599">
        <v>0</v>
      </c>
      <c r="C2599" t="s">
        <v>86</v>
      </c>
      <c r="D2599">
        <v>0.3</v>
      </c>
      <c r="E2599" t="s">
        <v>87</v>
      </c>
      <c r="F2599">
        <v>0.11534138402965319</v>
      </c>
      <c r="G2599" t="s">
        <v>57</v>
      </c>
      <c r="H2599" t="s">
        <v>84</v>
      </c>
      <c r="I2599" t="s">
        <v>84</v>
      </c>
      <c r="J2599" t="s">
        <v>84</v>
      </c>
      <c r="K2599" t="s">
        <v>84</v>
      </c>
      <c r="L2599" t="s">
        <v>84</v>
      </c>
      <c r="M2599" t="s">
        <v>84</v>
      </c>
      <c r="N2599" t="s">
        <v>84</v>
      </c>
      <c r="O2599" t="s">
        <v>84</v>
      </c>
      <c r="P2599" t="s">
        <v>84</v>
      </c>
      <c r="Q2599" t="s">
        <v>84</v>
      </c>
      <c r="R2599" t="s">
        <v>84</v>
      </c>
      <c r="S2599" t="s">
        <v>84</v>
      </c>
      <c r="T2599" t="s">
        <v>84</v>
      </c>
      <c r="U2599" t="s">
        <v>84</v>
      </c>
      <c r="V2599" t="s">
        <v>84</v>
      </c>
      <c r="W2599" t="s">
        <v>84</v>
      </c>
      <c r="X2599" t="s">
        <v>84</v>
      </c>
    </row>
    <row r="2600" spans="1:24" hidden="1" x14ac:dyDescent="0.3">
      <c r="A2600">
        <v>1.3940076776203887</v>
      </c>
      <c r="B2600">
        <v>0</v>
      </c>
      <c r="C2600" t="s">
        <v>86</v>
      </c>
      <c r="D2600">
        <v>0.3</v>
      </c>
      <c r="E2600" t="s">
        <v>87</v>
      </c>
      <c r="F2600">
        <v>-11.226665120016007</v>
      </c>
      <c r="G2600" t="s">
        <v>57</v>
      </c>
      <c r="H2600" t="s">
        <v>84</v>
      </c>
      <c r="I2600" t="s">
        <v>84</v>
      </c>
      <c r="J2600" t="s">
        <v>84</v>
      </c>
      <c r="K2600" t="s">
        <v>84</v>
      </c>
      <c r="L2600" t="s">
        <v>84</v>
      </c>
      <c r="M2600" t="s">
        <v>84</v>
      </c>
      <c r="N2600" t="s">
        <v>84</v>
      </c>
      <c r="O2600" t="s">
        <v>84</v>
      </c>
      <c r="P2600" t="s">
        <v>84</v>
      </c>
      <c r="Q2600" t="s">
        <v>84</v>
      </c>
      <c r="R2600" t="s">
        <v>84</v>
      </c>
      <c r="S2600" t="s">
        <v>84</v>
      </c>
      <c r="T2600" t="s">
        <v>84</v>
      </c>
      <c r="U2600" t="s">
        <v>84</v>
      </c>
      <c r="V2600" t="s">
        <v>84</v>
      </c>
      <c r="W2600" t="s">
        <v>84</v>
      </c>
      <c r="X2600" t="s">
        <v>84</v>
      </c>
    </row>
    <row r="2601" spans="1:24" hidden="1" x14ac:dyDescent="0.3">
      <c r="A2601">
        <v>2.0989063753322723</v>
      </c>
      <c r="B2601">
        <v>0</v>
      </c>
      <c r="C2601" t="s">
        <v>86</v>
      </c>
      <c r="D2601">
        <v>0.3</v>
      </c>
      <c r="E2601" t="s">
        <v>87</v>
      </c>
      <c r="F2601">
        <v>33.662763505844254</v>
      </c>
      <c r="G2601" t="s">
        <v>57</v>
      </c>
      <c r="H2601" t="s">
        <v>84</v>
      </c>
      <c r="I2601" t="s">
        <v>84</v>
      </c>
      <c r="J2601" t="s">
        <v>84</v>
      </c>
      <c r="K2601" t="s">
        <v>84</v>
      </c>
      <c r="L2601" t="s">
        <v>84</v>
      </c>
      <c r="M2601" t="s">
        <v>84</v>
      </c>
      <c r="N2601" t="s">
        <v>84</v>
      </c>
      <c r="O2601" t="s">
        <v>84</v>
      </c>
      <c r="P2601" t="s">
        <v>84</v>
      </c>
      <c r="Q2601" t="s">
        <v>84</v>
      </c>
      <c r="R2601" t="s">
        <v>84</v>
      </c>
      <c r="S2601" t="s">
        <v>84</v>
      </c>
      <c r="T2601" t="s">
        <v>84</v>
      </c>
      <c r="U2601" t="s">
        <v>84</v>
      </c>
      <c r="V2601" t="s">
        <v>84</v>
      </c>
      <c r="W2601" t="s">
        <v>84</v>
      </c>
      <c r="X2601" t="s">
        <v>84</v>
      </c>
    </row>
    <row r="2602" spans="1:24" hidden="1" x14ac:dyDescent="0.3">
      <c r="A2602">
        <v>1.4464659272839548</v>
      </c>
      <c r="B2602">
        <v>0</v>
      </c>
      <c r="C2602" t="s">
        <v>86</v>
      </c>
      <c r="D2602">
        <v>0.3</v>
      </c>
      <c r="E2602" t="s">
        <v>87</v>
      </c>
      <c r="F2602">
        <v>-7.8860136735684385</v>
      </c>
      <c r="G2602" t="s">
        <v>57</v>
      </c>
      <c r="H2602" t="s">
        <v>84</v>
      </c>
      <c r="I2602" t="s">
        <v>84</v>
      </c>
      <c r="J2602" t="s">
        <v>84</v>
      </c>
      <c r="K2602" t="s">
        <v>84</v>
      </c>
      <c r="L2602" t="s">
        <v>84</v>
      </c>
      <c r="M2602" t="s">
        <v>84</v>
      </c>
      <c r="N2602" t="s">
        <v>84</v>
      </c>
      <c r="O2602" t="s">
        <v>84</v>
      </c>
      <c r="P2602" t="s">
        <v>84</v>
      </c>
      <c r="Q2602" t="s">
        <v>84</v>
      </c>
      <c r="R2602" t="s">
        <v>84</v>
      </c>
      <c r="S2602" t="s">
        <v>84</v>
      </c>
      <c r="T2602" t="s">
        <v>84</v>
      </c>
      <c r="U2602" t="s">
        <v>84</v>
      </c>
      <c r="V2602" t="s">
        <v>84</v>
      </c>
      <c r="W2602" t="s">
        <v>84</v>
      </c>
      <c r="X2602" t="s">
        <v>84</v>
      </c>
    </row>
    <row r="2603" spans="1:24" hidden="1" x14ac:dyDescent="0.3">
      <c r="A2603">
        <v>1.3641721553270045</v>
      </c>
      <c r="B2603">
        <v>0</v>
      </c>
      <c r="C2603" t="s">
        <v>86</v>
      </c>
      <c r="D2603">
        <v>0.3</v>
      </c>
      <c r="E2603" t="s">
        <v>87</v>
      </c>
      <c r="F2603">
        <v>-13.126653803285709</v>
      </c>
      <c r="G2603" t="s">
        <v>57</v>
      </c>
      <c r="H2603" t="s">
        <v>84</v>
      </c>
      <c r="I2603" t="s">
        <v>84</v>
      </c>
      <c r="J2603" t="s">
        <v>84</v>
      </c>
      <c r="K2603" t="s">
        <v>84</v>
      </c>
      <c r="L2603" t="s">
        <v>84</v>
      </c>
      <c r="M2603" t="s">
        <v>84</v>
      </c>
      <c r="N2603" t="s">
        <v>84</v>
      </c>
      <c r="O2603" t="s">
        <v>84</v>
      </c>
      <c r="P2603" t="s">
        <v>84</v>
      </c>
      <c r="Q2603" t="s">
        <v>84</v>
      </c>
      <c r="R2603" t="s">
        <v>84</v>
      </c>
      <c r="S2603" t="s">
        <v>84</v>
      </c>
      <c r="T2603" t="s">
        <v>84</v>
      </c>
      <c r="U2603" t="s">
        <v>84</v>
      </c>
      <c r="V2603" t="s">
        <v>84</v>
      </c>
      <c r="W2603" t="s">
        <v>84</v>
      </c>
      <c r="X2603" t="s">
        <v>84</v>
      </c>
    </row>
    <row r="2604" spans="1:24" hidden="1" x14ac:dyDescent="0.3">
      <c r="A2604">
        <v>1.6894316147330866</v>
      </c>
      <c r="B2604">
        <v>0</v>
      </c>
      <c r="C2604" t="s">
        <v>86</v>
      </c>
      <c r="D2604">
        <v>0.3</v>
      </c>
      <c r="E2604" t="s">
        <v>87</v>
      </c>
      <c r="F2604">
        <v>7.5865512789331042</v>
      </c>
      <c r="G2604" t="s">
        <v>57</v>
      </c>
      <c r="H2604" t="s">
        <v>84</v>
      </c>
      <c r="I2604" t="s">
        <v>84</v>
      </c>
      <c r="J2604" t="s">
        <v>84</v>
      </c>
      <c r="K2604" t="s">
        <v>84</v>
      </c>
      <c r="L2604" t="s">
        <v>84</v>
      </c>
      <c r="M2604" t="s">
        <v>84</v>
      </c>
      <c r="N2604" t="s">
        <v>84</v>
      </c>
      <c r="O2604" t="s">
        <v>84</v>
      </c>
      <c r="P2604" t="s">
        <v>84</v>
      </c>
      <c r="Q2604" t="s">
        <v>84</v>
      </c>
      <c r="R2604" t="s">
        <v>84</v>
      </c>
      <c r="S2604" t="s">
        <v>84</v>
      </c>
      <c r="T2604" t="s">
        <v>84</v>
      </c>
      <c r="U2604" t="s">
        <v>84</v>
      </c>
      <c r="V2604" t="s">
        <v>84</v>
      </c>
      <c r="W2604" t="s">
        <v>84</v>
      </c>
      <c r="X2604" t="s">
        <v>84</v>
      </c>
    </row>
    <row r="2605" spans="1:24" hidden="1" x14ac:dyDescent="0.3">
      <c r="A2605">
        <v>2.5118844109773355</v>
      </c>
      <c r="B2605">
        <v>0</v>
      </c>
      <c r="C2605" t="s">
        <v>86</v>
      </c>
      <c r="D2605">
        <v>0.3</v>
      </c>
      <c r="E2605" t="s">
        <v>87</v>
      </c>
      <c r="F2605">
        <v>59.962071640918005</v>
      </c>
      <c r="G2605" t="s">
        <v>57</v>
      </c>
      <c r="H2605" t="s">
        <v>84</v>
      </c>
      <c r="I2605" t="s">
        <v>84</v>
      </c>
      <c r="J2605" t="s">
        <v>84</v>
      </c>
      <c r="K2605" t="s">
        <v>84</v>
      </c>
      <c r="L2605" t="s">
        <v>84</v>
      </c>
      <c r="M2605" t="s">
        <v>84</v>
      </c>
      <c r="N2605" t="s">
        <v>84</v>
      </c>
      <c r="O2605" t="s">
        <v>84</v>
      </c>
      <c r="P2605" t="s">
        <v>84</v>
      </c>
      <c r="Q2605" t="s">
        <v>84</v>
      </c>
      <c r="R2605" t="s">
        <v>84</v>
      </c>
      <c r="S2605" t="s">
        <v>84</v>
      </c>
      <c r="T2605" t="s">
        <v>84</v>
      </c>
      <c r="U2605" t="s">
        <v>84</v>
      </c>
      <c r="V2605" t="s">
        <v>84</v>
      </c>
      <c r="W2605" t="s">
        <v>84</v>
      </c>
      <c r="X2605" t="s">
        <v>84</v>
      </c>
    </row>
    <row r="2606" spans="1:24" hidden="1" x14ac:dyDescent="0.3">
      <c r="A2606">
        <v>1.0584813412496408</v>
      </c>
      <c r="B2606">
        <v>0</v>
      </c>
      <c r="C2606" t="s">
        <v>86</v>
      </c>
      <c r="D2606">
        <v>0.3</v>
      </c>
      <c r="E2606" t="s">
        <v>87</v>
      </c>
      <c r="F2606">
        <v>-32.593686477129161</v>
      </c>
      <c r="G2606" t="s">
        <v>57</v>
      </c>
      <c r="H2606" t="s">
        <v>84</v>
      </c>
      <c r="I2606" t="s">
        <v>84</v>
      </c>
      <c r="J2606" t="s">
        <v>84</v>
      </c>
      <c r="K2606" t="s">
        <v>84</v>
      </c>
      <c r="L2606" t="s">
        <v>84</v>
      </c>
      <c r="M2606" t="s">
        <v>84</v>
      </c>
      <c r="N2606" t="s">
        <v>84</v>
      </c>
      <c r="O2606" t="s">
        <v>84</v>
      </c>
      <c r="P2606" t="s">
        <v>84</v>
      </c>
      <c r="Q2606" t="s">
        <v>84</v>
      </c>
      <c r="R2606" t="s">
        <v>84</v>
      </c>
      <c r="S2606" t="s">
        <v>84</v>
      </c>
      <c r="T2606" t="s">
        <v>84</v>
      </c>
      <c r="U2606" t="s">
        <v>84</v>
      </c>
      <c r="V2606" t="s">
        <v>84</v>
      </c>
      <c r="W2606" t="s">
        <v>84</v>
      </c>
      <c r="X2606" t="s">
        <v>84</v>
      </c>
    </row>
    <row r="2607" spans="1:24" hidden="1" x14ac:dyDescent="0.3">
      <c r="A2607">
        <v>1.4494168572241253</v>
      </c>
      <c r="B2607">
        <v>0</v>
      </c>
      <c r="C2607" t="s">
        <v>86</v>
      </c>
      <c r="D2607">
        <v>0.3</v>
      </c>
      <c r="E2607" t="s">
        <v>87</v>
      </c>
      <c r="F2607">
        <v>-7.6980922610886289</v>
      </c>
      <c r="G2607" t="s">
        <v>57</v>
      </c>
      <c r="H2607" t="s">
        <v>84</v>
      </c>
      <c r="I2607" t="s">
        <v>84</v>
      </c>
      <c r="J2607" t="s">
        <v>84</v>
      </c>
      <c r="K2607" t="s">
        <v>84</v>
      </c>
      <c r="L2607" t="s">
        <v>84</v>
      </c>
      <c r="M2607" t="s">
        <v>84</v>
      </c>
      <c r="N2607" t="s">
        <v>84</v>
      </c>
      <c r="O2607" t="s">
        <v>84</v>
      </c>
      <c r="P2607" t="s">
        <v>84</v>
      </c>
      <c r="Q2607" t="s">
        <v>84</v>
      </c>
      <c r="R2607" t="s">
        <v>84</v>
      </c>
      <c r="S2607" t="s">
        <v>84</v>
      </c>
      <c r="T2607" t="s">
        <v>84</v>
      </c>
      <c r="U2607" t="s">
        <v>84</v>
      </c>
      <c r="V2607" t="s">
        <v>84</v>
      </c>
      <c r="W2607" t="s">
        <v>84</v>
      </c>
      <c r="X2607" t="s">
        <v>84</v>
      </c>
    </row>
    <row r="2608" spans="1:24" hidden="1" x14ac:dyDescent="0.3">
      <c r="A2608">
        <v>1.7895403412844788</v>
      </c>
      <c r="B2608">
        <v>0</v>
      </c>
      <c r="C2608" t="s">
        <v>86</v>
      </c>
      <c r="D2608">
        <v>0.3</v>
      </c>
      <c r="E2608" t="s">
        <v>87</v>
      </c>
      <c r="F2608">
        <v>13.961685110136838</v>
      </c>
      <c r="G2608" t="s">
        <v>57</v>
      </c>
      <c r="H2608" t="s">
        <v>84</v>
      </c>
      <c r="I2608" t="s">
        <v>84</v>
      </c>
      <c r="J2608" t="s">
        <v>84</v>
      </c>
      <c r="K2608" t="s">
        <v>84</v>
      </c>
      <c r="L2608" t="s">
        <v>84</v>
      </c>
      <c r="M2608" t="s">
        <v>84</v>
      </c>
      <c r="N2608" t="s">
        <v>84</v>
      </c>
      <c r="O2608" t="s">
        <v>84</v>
      </c>
      <c r="P2608" t="s">
        <v>84</v>
      </c>
      <c r="Q2608" t="s">
        <v>84</v>
      </c>
      <c r="R2608" t="s">
        <v>84</v>
      </c>
      <c r="S2608" t="s">
        <v>84</v>
      </c>
      <c r="T2608" t="s">
        <v>84</v>
      </c>
      <c r="U2608" t="s">
        <v>84</v>
      </c>
      <c r="V2608" t="s">
        <v>84</v>
      </c>
      <c r="W2608" t="s">
        <v>84</v>
      </c>
      <c r="X2608" t="s">
        <v>84</v>
      </c>
    </row>
    <row r="2609" spans="1:24" hidden="1" x14ac:dyDescent="0.3">
      <c r="A2609">
        <v>2.0903467850978426</v>
      </c>
      <c r="B2609">
        <v>0</v>
      </c>
      <c r="C2609" t="s">
        <v>86</v>
      </c>
      <c r="D2609">
        <v>0.3</v>
      </c>
      <c r="E2609" t="s">
        <v>87</v>
      </c>
      <c r="F2609">
        <v>33.117670833461283</v>
      </c>
      <c r="G2609" t="s">
        <v>57</v>
      </c>
      <c r="H2609" t="s">
        <v>84</v>
      </c>
      <c r="I2609" t="s">
        <v>84</v>
      </c>
      <c r="J2609" t="s">
        <v>84</v>
      </c>
      <c r="K2609" t="s">
        <v>84</v>
      </c>
      <c r="L2609" t="s">
        <v>84</v>
      </c>
      <c r="M2609" t="s">
        <v>84</v>
      </c>
      <c r="N2609" t="s">
        <v>84</v>
      </c>
      <c r="O2609" t="s">
        <v>84</v>
      </c>
      <c r="P2609" t="s">
        <v>84</v>
      </c>
      <c r="Q2609" t="s">
        <v>84</v>
      </c>
      <c r="R2609" t="s">
        <v>84</v>
      </c>
      <c r="S2609" t="s">
        <v>84</v>
      </c>
      <c r="T2609" t="s">
        <v>84</v>
      </c>
      <c r="U2609" t="s">
        <v>84</v>
      </c>
      <c r="V2609" t="s">
        <v>84</v>
      </c>
      <c r="W2609" t="s">
        <v>84</v>
      </c>
      <c r="X2609" t="s">
        <v>84</v>
      </c>
    </row>
    <row r="2610" spans="1:24" hidden="1" x14ac:dyDescent="0.3">
      <c r="A2610">
        <v>1.4035992647081277</v>
      </c>
      <c r="B2610">
        <v>0</v>
      </c>
      <c r="C2610" t="s">
        <v>86</v>
      </c>
      <c r="D2610">
        <v>0.3</v>
      </c>
      <c r="E2610" t="s">
        <v>87</v>
      </c>
      <c r="F2610">
        <v>-10.615852721892145</v>
      </c>
      <c r="G2610" t="s">
        <v>57</v>
      </c>
      <c r="H2610" t="s">
        <v>84</v>
      </c>
      <c r="I2610" t="s">
        <v>84</v>
      </c>
      <c r="J2610" t="s">
        <v>84</v>
      </c>
      <c r="K2610" t="s">
        <v>84</v>
      </c>
      <c r="L2610" t="s">
        <v>84</v>
      </c>
      <c r="M2610" t="s">
        <v>84</v>
      </c>
      <c r="N2610" t="s">
        <v>84</v>
      </c>
      <c r="O2610" t="s">
        <v>84</v>
      </c>
      <c r="P2610" t="s">
        <v>84</v>
      </c>
      <c r="Q2610" t="s">
        <v>84</v>
      </c>
      <c r="R2610" t="s">
        <v>84</v>
      </c>
      <c r="S2610" t="s">
        <v>84</v>
      </c>
      <c r="T2610" t="s">
        <v>84</v>
      </c>
      <c r="U2610" t="s">
        <v>84</v>
      </c>
      <c r="V2610" t="s">
        <v>84</v>
      </c>
      <c r="W2610" t="s">
        <v>84</v>
      </c>
      <c r="X2610" t="s">
        <v>84</v>
      </c>
    </row>
    <row r="2611" spans="1:24" hidden="1" x14ac:dyDescent="0.3">
      <c r="A2611">
        <v>0.70354374651377383</v>
      </c>
      <c r="B2611">
        <v>0</v>
      </c>
      <c r="C2611" t="s">
        <v>86</v>
      </c>
      <c r="D2611">
        <v>0.3</v>
      </c>
      <c r="E2611" t="s">
        <v>87</v>
      </c>
      <c r="F2611">
        <v>-55.196857510426426</v>
      </c>
      <c r="G2611" t="s">
        <v>57</v>
      </c>
      <c r="H2611" t="s">
        <v>84</v>
      </c>
      <c r="I2611" t="s">
        <v>84</v>
      </c>
      <c r="J2611" t="s">
        <v>84</v>
      </c>
      <c r="K2611" t="s">
        <v>84</v>
      </c>
      <c r="L2611" t="s">
        <v>84</v>
      </c>
      <c r="M2611" t="s">
        <v>84</v>
      </c>
      <c r="N2611" t="s">
        <v>84</v>
      </c>
      <c r="O2611" t="s">
        <v>84</v>
      </c>
      <c r="P2611" t="s">
        <v>84</v>
      </c>
      <c r="Q2611" t="s">
        <v>84</v>
      </c>
      <c r="R2611" t="s">
        <v>84</v>
      </c>
      <c r="S2611" t="s">
        <v>84</v>
      </c>
      <c r="T2611" t="s">
        <v>84</v>
      </c>
      <c r="U2611" t="s">
        <v>84</v>
      </c>
      <c r="V2611" t="s">
        <v>84</v>
      </c>
      <c r="W2611" t="s">
        <v>84</v>
      </c>
      <c r="X2611" t="s">
        <v>84</v>
      </c>
    </row>
    <row r="2612" spans="1:24" hidden="1" x14ac:dyDescent="0.3">
      <c r="A2612">
        <v>0.72320449681840759</v>
      </c>
      <c r="B2612">
        <v>0</v>
      </c>
      <c r="C2612" t="s">
        <v>82</v>
      </c>
      <c r="D2612">
        <v>0.1</v>
      </c>
      <c r="E2612" t="s">
        <v>88</v>
      </c>
      <c r="F2612">
        <v>-53.944819663859924</v>
      </c>
      <c r="G2612" t="s">
        <v>57</v>
      </c>
      <c r="H2612" t="s">
        <v>84</v>
      </c>
      <c r="I2612" t="s">
        <v>84</v>
      </c>
      <c r="J2612" t="s">
        <v>84</v>
      </c>
      <c r="K2612" t="s">
        <v>84</v>
      </c>
      <c r="L2612" t="s">
        <v>84</v>
      </c>
      <c r="M2612" t="s">
        <v>84</v>
      </c>
      <c r="N2612" t="s">
        <v>84</v>
      </c>
      <c r="O2612" t="s">
        <v>84</v>
      </c>
      <c r="P2612" t="s">
        <v>84</v>
      </c>
      <c r="Q2612" t="s">
        <v>84</v>
      </c>
      <c r="R2612" t="s">
        <v>84</v>
      </c>
      <c r="S2612" t="s">
        <v>84</v>
      </c>
      <c r="T2612" t="s">
        <v>84</v>
      </c>
      <c r="U2612" t="s">
        <v>84</v>
      </c>
      <c r="V2612" t="s">
        <v>84</v>
      </c>
      <c r="W2612" t="s">
        <v>84</v>
      </c>
      <c r="X2612" t="s">
        <v>84</v>
      </c>
    </row>
    <row r="2613" spans="1:24" hidden="1" x14ac:dyDescent="0.3">
      <c r="A2613">
        <v>1.195837942587042</v>
      </c>
      <c r="B2613">
        <v>0</v>
      </c>
      <c r="C2613" t="s">
        <v>82</v>
      </c>
      <c r="D2613">
        <v>0.1</v>
      </c>
      <c r="E2613" t="s">
        <v>88</v>
      </c>
      <c r="F2613">
        <v>-23.846529797679299</v>
      </c>
      <c r="G2613" t="s">
        <v>57</v>
      </c>
      <c r="H2613" t="s">
        <v>84</v>
      </c>
      <c r="I2613" t="s">
        <v>84</v>
      </c>
      <c r="J2613" t="s">
        <v>84</v>
      </c>
      <c r="K2613" t="s">
        <v>84</v>
      </c>
      <c r="L2613" t="s">
        <v>84</v>
      </c>
      <c r="M2613" t="s">
        <v>84</v>
      </c>
      <c r="N2613" t="s">
        <v>84</v>
      </c>
      <c r="O2613" t="s">
        <v>84</v>
      </c>
      <c r="P2613" t="s">
        <v>84</v>
      </c>
      <c r="Q2613" t="s">
        <v>84</v>
      </c>
      <c r="R2613" t="s">
        <v>84</v>
      </c>
      <c r="S2613" t="s">
        <v>84</v>
      </c>
      <c r="T2613" t="s">
        <v>84</v>
      </c>
      <c r="U2613" t="s">
        <v>84</v>
      </c>
      <c r="V2613" t="s">
        <v>84</v>
      </c>
      <c r="W2613" t="s">
        <v>84</v>
      </c>
      <c r="X2613" t="s">
        <v>84</v>
      </c>
    </row>
    <row r="2614" spans="1:24" hidden="1" x14ac:dyDescent="0.3">
      <c r="A2614">
        <v>1.3414875085857003</v>
      </c>
      <c r="B2614">
        <v>0</v>
      </c>
      <c r="C2614" t="s">
        <v>82</v>
      </c>
      <c r="D2614">
        <v>0.1</v>
      </c>
      <c r="E2614" t="s">
        <v>88</v>
      </c>
      <c r="F2614">
        <v>-14.571259721983044</v>
      </c>
      <c r="G2614" t="s">
        <v>57</v>
      </c>
      <c r="H2614" t="s">
        <v>84</v>
      </c>
      <c r="I2614" t="s">
        <v>84</v>
      </c>
      <c r="J2614" t="s">
        <v>84</v>
      </c>
      <c r="K2614" t="s">
        <v>84</v>
      </c>
      <c r="L2614" t="s">
        <v>84</v>
      </c>
      <c r="M2614" t="s">
        <v>84</v>
      </c>
      <c r="N2614" t="s">
        <v>84</v>
      </c>
      <c r="O2614" t="s">
        <v>84</v>
      </c>
      <c r="P2614" t="s">
        <v>84</v>
      </c>
      <c r="Q2614" t="s">
        <v>84</v>
      </c>
      <c r="R2614" t="s">
        <v>84</v>
      </c>
      <c r="S2614" t="s">
        <v>84</v>
      </c>
      <c r="T2614" t="s">
        <v>84</v>
      </c>
      <c r="U2614" t="s">
        <v>84</v>
      </c>
      <c r="V2614" t="s">
        <v>84</v>
      </c>
      <c r="W2614" t="s">
        <v>84</v>
      </c>
      <c r="X2614" t="s">
        <v>84</v>
      </c>
    </row>
    <row r="2615" spans="1:24" hidden="1" x14ac:dyDescent="0.3">
      <c r="A2615">
        <v>1.322894476253677</v>
      </c>
      <c r="B2615">
        <v>0</v>
      </c>
      <c r="C2615" t="s">
        <v>82</v>
      </c>
      <c r="D2615">
        <v>0.1</v>
      </c>
      <c r="E2615" t="s">
        <v>88</v>
      </c>
      <c r="F2615">
        <v>-15.75530304695428</v>
      </c>
      <c r="G2615" t="s">
        <v>57</v>
      </c>
      <c r="H2615" t="s">
        <v>84</v>
      </c>
      <c r="I2615" t="s">
        <v>84</v>
      </c>
      <c r="J2615" t="s">
        <v>84</v>
      </c>
      <c r="K2615" t="s">
        <v>84</v>
      </c>
      <c r="L2615" t="s">
        <v>84</v>
      </c>
      <c r="M2615" t="s">
        <v>84</v>
      </c>
      <c r="N2615" t="s">
        <v>84</v>
      </c>
      <c r="O2615" t="s">
        <v>84</v>
      </c>
      <c r="P2615" t="s">
        <v>84</v>
      </c>
      <c r="Q2615" t="s">
        <v>84</v>
      </c>
      <c r="R2615" t="s">
        <v>84</v>
      </c>
      <c r="S2615" t="s">
        <v>84</v>
      </c>
      <c r="T2615" t="s">
        <v>84</v>
      </c>
      <c r="U2615" t="s">
        <v>84</v>
      </c>
      <c r="V2615" t="s">
        <v>84</v>
      </c>
      <c r="W2615" t="s">
        <v>84</v>
      </c>
      <c r="X2615" t="s">
        <v>84</v>
      </c>
    </row>
    <row r="2616" spans="1:24" hidden="1" x14ac:dyDescent="0.3">
      <c r="A2616">
        <v>1.1378319040164351</v>
      </c>
      <c r="B2616">
        <v>0</v>
      </c>
      <c r="C2616" t="s">
        <v>82</v>
      </c>
      <c r="D2616">
        <v>0.1</v>
      </c>
      <c r="E2616" t="s">
        <v>88</v>
      </c>
      <c r="F2616">
        <v>-27.540476086325221</v>
      </c>
      <c r="G2616" t="s">
        <v>57</v>
      </c>
      <c r="H2616" t="s">
        <v>84</v>
      </c>
      <c r="I2616" t="s">
        <v>84</v>
      </c>
      <c r="J2616" t="s">
        <v>84</v>
      </c>
      <c r="K2616" t="s">
        <v>84</v>
      </c>
      <c r="L2616" t="s">
        <v>84</v>
      </c>
      <c r="M2616" t="s">
        <v>84</v>
      </c>
      <c r="N2616" t="s">
        <v>84</v>
      </c>
      <c r="O2616" t="s">
        <v>84</v>
      </c>
      <c r="P2616" t="s">
        <v>84</v>
      </c>
      <c r="Q2616" t="s">
        <v>84</v>
      </c>
      <c r="R2616" t="s">
        <v>84</v>
      </c>
      <c r="S2616" t="s">
        <v>84</v>
      </c>
      <c r="T2616" t="s">
        <v>84</v>
      </c>
      <c r="U2616" t="s">
        <v>84</v>
      </c>
      <c r="V2616" t="s">
        <v>84</v>
      </c>
      <c r="W2616" t="s">
        <v>84</v>
      </c>
      <c r="X2616" t="s">
        <v>84</v>
      </c>
    </row>
    <row r="2617" spans="1:24" hidden="1" x14ac:dyDescent="0.3">
      <c r="A2617">
        <v>0.70154589072287243</v>
      </c>
      <c r="B2617">
        <v>0</v>
      </c>
      <c r="C2617" t="s">
        <v>82</v>
      </c>
      <c r="D2617">
        <v>0.1</v>
      </c>
      <c r="E2617" t="s">
        <v>88</v>
      </c>
      <c r="F2617">
        <v>-55.324085160614381</v>
      </c>
      <c r="G2617" t="s">
        <v>57</v>
      </c>
      <c r="H2617" t="s">
        <v>84</v>
      </c>
      <c r="I2617" t="s">
        <v>84</v>
      </c>
      <c r="J2617" t="s">
        <v>84</v>
      </c>
      <c r="K2617" t="s">
        <v>84</v>
      </c>
      <c r="L2617" t="s">
        <v>84</v>
      </c>
      <c r="M2617" t="s">
        <v>84</v>
      </c>
      <c r="N2617" t="s">
        <v>84</v>
      </c>
      <c r="O2617" t="s">
        <v>84</v>
      </c>
      <c r="P2617" t="s">
        <v>84</v>
      </c>
      <c r="Q2617" t="s">
        <v>84</v>
      </c>
      <c r="R2617" t="s">
        <v>84</v>
      </c>
      <c r="S2617" t="s">
        <v>84</v>
      </c>
      <c r="T2617" t="s">
        <v>84</v>
      </c>
      <c r="U2617" t="s">
        <v>84</v>
      </c>
      <c r="V2617" t="s">
        <v>84</v>
      </c>
      <c r="W2617" t="s">
        <v>84</v>
      </c>
      <c r="X2617" t="s">
        <v>84</v>
      </c>
    </row>
    <row r="2618" spans="1:24" hidden="1" x14ac:dyDescent="0.3">
      <c r="A2618">
        <v>0.69857999280173988</v>
      </c>
      <c r="B2618">
        <v>0</v>
      </c>
      <c r="C2618" t="s">
        <v>82</v>
      </c>
      <c r="D2618">
        <v>0.1</v>
      </c>
      <c r="E2618" t="s">
        <v>88</v>
      </c>
      <c r="F2618">
        <v>-55.51295976553908</v>
      </c>
      <c r="G2618" t="s">
        <v>57</v>
      </c>
      <c r="H2618" t="s">
        <v>84</v>
      </c>
      <c r="I2618" t="s">
        <v>84</v>
      </c>
      <c r="J2618" t="s">
        <v>84</v>
      </c>
      <c r="K2618" t="s">
        <v>84</v>
      </c>
      <c r="L2618" t="s">
        <v>84</v>
      </c>
      <c r="M2618" t="s">
        <v>84</v>
      </c>
      <c r="N2618" t="s">
        <v>84</v>
      </c>
      <c r="O2618" t="s">
        <v>84</v>
      </c>
      <c r="P2618" t="s">
        <v>84</v>
      </c>
      <c r="Q2618" t="s">
        <v>84</v>
      </c>
      <c r="R2618" t="s">
        <v>84</v>
      </c>
      <c r="S2618" t="s">
        <v>84</v>
      </c>
      <c r="T2618" t="s">
        <v>84</v>
      </c>
      <c r="U2618" t="s">
        <v>84</v>
      </c>
      <c r="V2618" t="s">
        <v>84</v>
      </c>
      <c r="W2618" t="s">
        <v>84</v>
      </c>
      <c r="X2618" t="s">
        <v>84</v>
      </c>
    </row>
    <row r="2619" spans="1:24" hidden="1" x14ac:dyDescent="0.3">
      <c r="A2619">
        <v>1.0060015701230207</v>
      </c>
      <c r="B2619">
        <v>0</v>
      </c>
      <c r="C2619" t="s">
        <v>82</v>
      </c>
      <c r="D2619">
        <v>0.1</v>
      </c>
      <c r="E2619" t="s">
        <v>88</v>
      </c>
      <c r="F2619">
        <v>-35.935708455516732</v>
      </c>
      <c r="G2619" t="s">
        <v>57</v>
      </c>
      <c r="H2619" t="s">
        <v>84</v>
      </c>
      <c r="I2619" t="s">
        <v>84</v>
      </c>
      <c r="J2619" t="s">
        <v>84</v>
      </c>
      <c r="K2619" t="s">
        <v>84</v>
      </c>
      <c r="L2619" t="s">
        <v>84</v>
      </c>
      <c r="M2619" t="s">
        <v>84</v>
      </c>
      <c r="N2619" t="s">
        <v>84</v>
      </c>
      <c r="O2619" t="s">
        <v>84</v>
      </c>
      <c r="P2619" t="s">
        <v>84</v>
      </c>
      <c r="Q2619" t="s">
        <v>84</v>
      </c>
      <c r="R2619" t="s">
        <v>84</v>
      </c>
      <c r="S2619" t="s">
        <v>84</v>
      </c>
      <c r="T2619" t="s">
        <v>84</v>
      </c>
      <c r="U2619" t="s">
        <v>84</v>
      </c>
      <c r="V2619" t="s">
        <v>84</v>
      </c>
      <c r="W2619" t="s">
        <v>84</v>
      </c>
      <c r="X2619" t="s">
        <v>84</v>
      </c>
    </row>
    <row r="2620" spans="1:24" hidden="1" x14ac:dyDescent="0.3">
      <c r="A2620">
        <v>0.990373829919316</v>
      </c>
      <c r="B2620">
        <v>0</v>
      </c>
      <c r="C2620" t="s">
        <v>82</v>
      </c>
      <c r="D2620">
        <v>0.1</v>
      </c>
      <c r="E2620" t="s">
        <v>88</v>
      </c>
      <c r="F2620">
        <v>-36.930915753721202</v>
      </c>
      <c r="G2620" t="s">
        <v>57</v>
      </c>
      <c r="H2620" t="s">
        <v>84</v>
      </c>
      <c r="I2620" t="s">
        <v>84</v>
      </c>
      <c r="J2620" t="s">
        <v>84</v>
      </c>
      <c r="K2620" t="s">
        <v>84</v>
      </c>
      <c r="L2620" t="s">
        <v>84</v>
      </c>
      <c r="M2620" t="s">
        <v>84</v>
      </c>
      <c r="N2620" t="s">
        <v>84</v>
      </c>
      <c r="O2620" t="s">
        <v>84</v>
      </c>
      <c r="P2620" t="s">
        <v>84</v>
      </c>
      <c r="Q2620" t="s">
        <v>84</v>
      </c>
      <c r="R2620" t="s">
        <v>84</v>
      </c>
      <c r="S2620" t="s">
        <v>84</v>
      </c>
      <c r="T2620" t="s">
        <v>84</v>
      </c>
      <c r="U2620" t="s">
        <v>84</v>
      </c>
      <c r="V2620" t="s">
        <v>84</v>
      </c>
      <c r="W2620" t="s">
        <v>84</v>
      </c>
      <c r="X2620" t="s">
        <v>84</v>
      </c>
    </row>
    <row r="2621" spans="1:24" hidden="1" x14ac:dyDescent="0.3">
      <c r="A2621">
        <v>0.71633734601995414</v>
      </c>
      <c r="B2621">
        <v>0</v>
      </c>
      <c r="C2621" t="s">
        <v>82</v>
      </c>
      <c r="D2621">
        <v>0.1</v>
      </c>
      <c r="E2621" t="s">
        <v>88</v>
      </c>
      <c r="F2621">
        <v>-54.382134240593892</v>
      </c>
      <c r="G2621" t="s">
        <v>57</v>
      </c>
      <c r="H2621" t="s">
        <v>84</v>
      </c>
      <c r="I2621" t="s">
        <v>84</v>
      </c>
      <c r="J2621" t="s">
        <v>84</v>
      </c>
      <c r="K2621" t="s">
        <v>84</v>
      </c>
      <c r="L2621" t="s">
        <v>84</v>
      </c>
      <c r="M2621" t="s">
        <v>84</v>
      </c>
      <c r="N2621" t="s">
        <v>84</v>
      </c>
      <c r="O2621" t="s">
        <v>84</v>
      </c>
      <c r="P2621" t="s">
        <v>84</v>
      </c>
      <c r="Q2621" t="s">
        <v>84</v>
      </c>
      <c r="R2621" t="s">
        <v>84</v>
      </c>
      <c r="S2621" t="s">
        <v>84</v>
      </c>
      <c r="T2621" t="s">
        <v>84</v>
      </c>
      <c r="U2621" t="s">
        <v>84</v>
      </c>
      <c r="V2621" t="s">
        <v>84</v>
      </c>
      <c r="W2621" t="s">
        <v>84</v>
      </c>
      <c r="X2621" t="s">
        <v>84</v>
      </c>
    </row>
    <row r="2622" spans="1:24" hidden="1" x14ac:dyDescent="0.3">
      <c r="A2622">
        <v>0.70994856179368371</v>
      </c>
      <c r="B2622">
        <v>0</v>
      </c>
      <c r="C2622" t="s">
        <v>82</v>
      </c>
      <c r="D2622">
        <v>0.1</v>
      </c>
      <c r="E2622" t="s">
        <v>88</v>
      </c>
      <c r="F2622">
        <v>-54.788985429937995</v>
      </c>
      <c r="G2622" t="s">
        <v>57</v>
      </c>
      <c r="H2622" t="s">
        <v>84</v>
      </c>
      <c r="I2622" t="s">
        <v>84</v>
      </c>
      <c r="J2622" t="s">
        <v>84</v>
      </c>
      <c r="K2622" t="s">
        <v>84</v>
      </c>
      <c r="L2622" t="s">
        <v>84</v>
      </c>
      <c r="M2622" t="s">
        <v>84</v>
      </c>
      <c r="N2622" t="s">
        <v>84</v>
      </c>
      <c r="O2622" t="s">
        <v>84</v>
      </c>
      <c r="P2622" t="s">
        <v>84</v>
      </c>
      <c r="Q2622" t="s">
        <v>84</v>
      </c>
      <c r="R2622" t="s">
        <v>84</v>
      </c>
      <c r="S2622" t="s">
        <v>84</v>
      </c>
      <c r="T2622" t="s">
        <v>84</v>
      </c>
      <c r="U2622" t="s">
        <v>84</v>
      </c>
      <c r="V2622" t="s">
        <v>84</v>
      </c>
      <c r="W2622" t="s">
        <v>84</v>
      </c>
      <c r="X2622" t="s">
        <v>84</v>
      </c>
    </row>
    <row r="2623" spans="1:24" hidden="1" x14ac:dyDescent="0.3">
      <c r="A2623">
        <v>0.53423523046636934</v>
      </c>
      <c r="B2623">
        <v>0</v>
      </c>
      <c r="C2623" t="s">
        <v>82</v>
      </c>
      <c r="D2623">
        <v>0.1</v>
      </c>
      <c r="E2623" t="s">
        <v>88</v>
      </c>
      <c r="F2623">
        <v>-65.978779184463519</v>
      </c>
      <c r="G2623" t="s">
        <v>57</v>
      </c>
      <c r="H2623" t="s">
        <v>84</v>
      </c>
      <c r="I2623" t="s">
        <v>84</v>
      </c>
      <c r="J2623" t="s">
        <v>84</v>
      </c>
      <c r="K2623" t="s">
        <v>84</v>
      </c>
      <c r="L2623" t="s">
        <v>84</v>
      </c>
      <c r="M2623" t="s">
        <v>84</v>
      </c>
      <c r="N2623" t="s">
        <v>84</v>
      </c>
      <c r="O2623" t="s">
        <v>84</v>
      </c>
      <c r="P2623" t="s">
        <v>84</v>
      </c>
      <c r="Q2623" t="s">
        <v>84</v>
      </c>
      <c r="R2623" t="s">
        <v>84</v>
      </c>
      <c r="S2623" t="s">
        <v>84</v>
      </c>
      <c r="T2623" t="s">
        <v>84</v>
      </c>
      <c r="U2623" t="s">
        <v>84</v>
      </c>
      <c r="V2623" t="s">
        <v>84</v>
      </c>
      <c r="W2623" t="s">
        <v>84</v>
      </c>
      <c r="X2623" t="s">
        <v>84</v>
      </c>
    </row>
    <row r="2624" spans="1:24" hidden="1" x14ac:dyDescent="0.3">
      <c r="A2624">
        <v>0.92365203354929837</v>
      </c>
      <c r="B2624">
        <v>0</v>
      </c>
      <c r="C2624" t="s">
        <v>82</v>
      </c>
      <c r="D2624">
        <v>0.1</v>
      </c>
      <c r="E2624" t="s">
        <v>88</v>
      </c>
      <c r="F2624">
        <v>-41.179899793077865</v>
      </c>
      <c r="G2624" t="s">
        <v>57</v>
      </c>
      <c r="H2624" t="s">
        <v>84</v>
      </c>
      <c r="I2624" t="s">
        <v>84</v>
      </c>
      <c r="J2624" t="s">
        <v>84</v>
      </c>
      <c r="K2624" t="s">
        <v>84</v>
      </c>
      <c r="L2624" t="s">
        <v>84</v>
      </c>
      <c r="M2624" t="s">
        <v>84</v>
      </c>
      <c r="N2624" t="s">
        <v>84</v>
      </c>
      <c r="O2624" t="s">
        <v>84</v>
      </c>
      <c r="P2624" t="s">
        <v>84</v>
      </c>
      <c r="Q2624" t="s">
        <v>84</v>
      </c>
      <c r="R2624" t="s">
        <v>84</v>
      </c>
      <c r="S2624" t="s">
        <v>84</v>
      </c>
      <c r="T2624" t="s">
        <v>84</v>
      </c>
      <c r="U2624" t="s">
        <v>84</v>
      </c>
      <c r="V2624" t="s">
        <v>84</v>
      </c>
      <c r="W2624" t="s">
        <v>84</v>
      </c>
      <c r="X2624" t="s">
        <v>84</v>
      </c>
    </row>
    <row r="2625" spans="1:24" hidden="1" x14ac:dyDescent="0.3">
      <c r="A2625">
        <v>0.82260143615585402</v>
      </c>
      <c r="B2625">
        <v>0</v>
      </c>
      <c r="C2625" t="s">
        <v>82</v>
      </c>
      <c r="D2625">
        <v>0.1</v>
      </c>
      <c r="E2625" t="s">
        <v>88</v>
      </c>
      <c r="F2625">
        <v>-47.615013936454567</v>
      </c>
      <c r="G2625" t="s">
        <v>57</v>
      </c>
      <c r="H2625" t="s">
        <v>84</v>
      </c>
      <c r="I2625" t="s">
        <v>84</v>
      </c>
      <c r="J2625" t="s">
        <v>84</v>
      </c>
      <c r="K2625" t="s">
        <v>84</v>
      </c>
      <c r="L2625" t="s">
        <v>84</v>
      </c>
      <c r="M2625" t="s">
        <v>84</v>
      </c>
      <c r="N2625" t="s">
        <v>84</v>
      </c>
      <c r="O2625" t="s">
        <v>84</v>
      </c>
      <c r="P2625" t="s">
        <v>84</v>
      </c>
      <c r="Q2625" t="s">
        <v>84</v>
      </c>
      <c r="R2625" t="s">
        <v>84</v>
      </c>
      <c r="S2625" t="s">
        <v>84</v>
      </c>
      <c r="T2625" t="s">
        <v>84</v>
      </c>
      <c r="U2625" t="s">
        <v>84</v>
      </c>
      <c r="V2625" t="s">
        <v>84</v>
      </c>
      <c r="W2625" t="s">
        <v>84</v>
      </c>
      <c r="X2625" t="s">
        <v>84</v>
      </c>
    </row>
    <row r="2626" spans="1:24" hidden="1" x14ac:dyDescent="0.3">
      <c r="A2626">
        <v>0.87795903265068975</v>
      </c>
      <c r="B2626">
        <v>0</v>
      </c>
      <c r="C2626" t="s">
        <v>82</v>
      </c>
      <c r="D2626">
        <v>0.1</v>
      </c>
      <c r="E2626" t="s">
        <v>88</v>
      </c>
      <c r="F2626">
        <v>-44.08972599817298</v>
      </c>
      <c r="G2626" t="s">
        <v>57</v>
      </c>
      <c r="H2626" t="s">
        <v>84</v>
      </c>
      <c r="I2626" t="s">
        <v>84</v>
      </c>
      <c r="J2626" t="s">
        <v>84</v>
      </c>
      <c r="K2626" t="s">
        <v>84</v>
      </c>
      <c r="L2626" t="s">
        <v>84</v>
      </c>
      <c r="M2626" t="s">
        <v>84</v>
      </c>
      <c r="N2626" t="s">
        <v>84</v>
      </c>
      <c r="O2626" t="s">
        <v>84</v>
      </c>
      <c r="P2626" t="s">
        <v>84</v>
      </c>
      <c r="Q2626" t="s">
        <v>84</v>
      </c>
      <c r="R2626" t="s">
        <v>84</v>
      </c>
      <c r="S2626" t="s">
        <v>84</v>
      </c>
      <c r="T2626" t="s">
        <v>84</v>
      </c>
      <c r="U2626" t="s">
        <v>84</v>
      </c>
      <c r="V2626" t="s">
        <v>84</v>
      </c>
      <c r="W2626" t="s">
        <v>84</v>
      </c>
      <c r="X2626" t="s">
        <v>84</v>
      </c>
    </row>
    <row r="2627" spans="1:24" hidden="1" x14ac:dyDescent="0.3">
      <c r="A2627">
        <v>1.4215055746904219</v>
      </c>
      <c r="B2627">
        <v>0</v>
      </c>
      <c r="C2627" t="s">
        <v>82</v>
      </c>
      <c r="D2627">
        <v>0.1</v>
      </c>
      <c r="E2627" t="s">
        <v>88</v>
      </c>
      <c r="F2627">
        <v>-9.4755413175557592</v>
      </c>
      <c r="G2627" t="s">
        <v>57</v>
      </c>
      <c r="H2627" t="s">
        <v>84</v>
      </c>
      <c r="I2627" t="s">
        <v>84</v>
      </c>
      <c r="J2627" t="s">
        <v>84</v>
      </c>
      <c r="K2627" t="s">
        <v>84</v>
      </c>
      <c r="L2627" t="s">
        <v>84</v>
      </c>
      <c r="M2627" t="s">
        <v>84</v>
      </c>
      <c r="N2627" t="s">
        <v>84</v>
      </c>
      <c r="O2627" t="s">
        <v>84</v>
      </c>
      <c r="P2627" t="s">
        <v>84</v>
      </c>
      <c r="Q2627" t="s">
        <v>84</v>
      </c>
      <c r="R2627" t="s">
        <v>84</v>
      </c>
      <c r="S2627" t="s">
        <v>84</v>
      </c>
      <c r="T2627" t="s">
        <v>84</v>
      </c>
      <c r="U2627" t="s">
        <v>84</v>
      </c>
      <c r="V2627" t="s">
        <v>84</v>
      </c>
      <c r="W2627" t="s">
        <v>84</v>
      </c>
      <c r="X2627" t="s">
        <v>84</v>
      </c>
    </row>
    <row r="2628" spans="1:24" hidden="1" x14ac:dyDescent="0.3">
      <c r="A2628">
        <v>0.6018348802175294</v>
      </c>
      <c r="B2628">
        <v>0</v>
      </c>
      <c r="C2628" t="s">
        <v>82</v>
      </c>
      <c r="D2628">
        <v>0.1</v>
      </c>
      <c r="E2628" t="s">
        <v>88</v>
      </c>
      <c r="F2628">
        <v>-61.673891599214834</v>
      </c>
      <c r="G2628" t="s">
        <v>57</v>
      </c>
      <c r="H2628" t="s">
        <v>84</v>
      </c>
      <c r="I2628" t="s">
        <v>84</v>
      </c>
      <c r="J2628" t="s">
        <v>84</v>
      </c>
      <c r="K2628" t="s">
        <v>84</v>
      </c>
      <c r="L2628" t="s">
        <v>84</v>
      </c>
      <c r="M2628" t="s">
        <v>84</v>
      </c>
      <c r="N2628" t="s">
        <v>84</v>
      </c>
      <c r="O2628" t="s">
        <v>84</v>
      </c>
      <c r="P2628" t="s">
        <v>84</v>
      </c>
      <c r="Q2628" t="s">
        <v>84</v>
      </c>
      <c r="R2628" t="s">
        <v>84</v>
      </c>
      <c r="S2628" t="s">
        <v>84</v>
      </c>
      <c r="T2628" t="s">
        <v>84</v>
      </c>
      <c r="U2628" t="s">
        <v>84</v>
      </c>
      <c r="V2628" t="s">
        <v>84</v>
      </c>
      <c r="W2628" t="s">
        <v>84</v>
      </c>
      <c r="X2628" t="s">
        <v>84</v>
      </c>
    </row>
    <row r="2629" spans="1:24" hidden="1" x14ac:dyDescent="0.3">
      <c r="A2629">
        <v>1.255419003097483</v>
      </c>
      <c r="B2629">
        <v>0</v>
      </c>
      <c r="C2629" t="s">
        <v>82</v>
      </c>
      <c r="D2629">
        <v>0.1</v>
      </c>
      <c r="E2629" t="s">
        <v>88</v>
      </c>
      <c r="F2629">
        <v>-20.05228280599357</v>
      </c>
      <c r="G2629" t="s">
        <v>57</v>
      </c>
      <c r="H2629" t="s">
        <v>84</v>
      </c>
      <c r="I2629" t="s">
        <v>84</v>
      </c>
      <c r="J2629" t="s">
        <v>84</v>
      </c>
      <c r="K2629" t="s">
        <v>84</v>
      </c>
      <c r="L2629" t="s">
        <v>84</v>
      </c>
      <c r="M2629" t="s">
        <v>84</v>
      </c>
      <c r="N2629" t="s">
        <v>84</v>
      </c>
      <c r="O2629" t="s">
        <v>84</v>
      </c>
      <c r="P2629" t="s">
        <v>84</v>
      </c>
      <c r="Q2629" t="s">
        <v>84</v>
      </c>
      <c r="R2629" t="s">
        <v>84</v>
      </c>
      <c r="S2629" t="s">
        <v>84</v>
      </c>
      <c r="T2629" t="s">
        <v>84</v>
      </c>
      <c r="U2629" t="s">
        <v>84</v>
      </c>
      <c r="V2629" t="s">
        <v>84</v>
      </c>
      <c r="W2629" t="s">
        <v>84</v>
      </c>
      <c r="X2629" t="s">
        <v>84</v>
      </c>
    </row>
    <row r="2630" spans="1:24" hidden="1" x14ac:dyDescent="0.3">
      <c r="A2630">
        <v>0.95797867292138805</v>
      </c>
      <c r="B2630">
        <v>0</v>
      </c>
      <c r="C2630" t="s">
        <v>82</v>
      </c>
      <c r="D2630">
        <v>0.1</v>
      </c>
      <c r="E2630" t="s">
        <v>88</v>
      </c>
      <c r="F2630">
        <v>-38.993907347552188</v>
      </c>
      <c r="G2630" t="s">
        <v>57</v>
      </c>
      <c r="H2630" t="s">
        <v>84</v>
      </c>
      <c r="I2630" t="s">
        <v>84</v>
      </c>
      <c r="J2630" t="s">
        <v>84</v>
      </c>
      <c r="K2630" t="s">
        <v>84</v>
      </c>
      <c r="L2630" t="s">
        <v>84</v>
      </c>
      <c r="M2630" t="s">
        <v>84</v>
      </c>
      <c r="N2630" t="s">
        <v>84</v>
      </c>
      <c r="O2630" t="s">
        <v>84</v>
      </c>
      <c r="P2630" t="s">
        <v>84</v>
      </c>
      <c r="Q2630" t="s">
        <v>84</v>
      </c>
      <c r="R2630" t="s">
        <v>84</v>
      </c>
      <c r="S2630" t="s">
        <v>84</v>
      </c>
      <c r="T2630" t="s">
        <v>84</v>
      </c>
      <c r="U2630" t="s">
        <v>84</v>
      </c>
      <c r="V2630" t="s">
        <v>84</v>
      </c>
      <c r="W2630" t="s">
        <v>84</v>
      </c>
      <c r="X2630" t="s">
        <v>84</v>
      </c>
    </row>
    <row r="2631" spans="1:24" hidden="1" x14ac:dyDescent="0.3">
      <c r="A2631">
        <v>1.0808202646926914</v>
      </c>
      <c r="B2631">
        <v>0</v>
      </c>
      <c r="C2631" t="s">
        <v>82</v>
      </c>
      <c r="D2631">
        <v>0.1</v>
      </c>
      <c r="E2631" t="s">
        <v>88</v>
      </c>
      <c r="F2631">
        <v>-31.171096943724674</v>
      </c>
      <c r="G2631" t="s">
        <v>57</v>
      </c>
      <c r="H2631" t="s">
        <v>84</v>
      </c>
      <c r="I2631" t="s">
        <v>84</v>
      </c>
      <c r="J2631" t="s">
        <v>84</v>
      </c>
      <c r="K2631" t="s">
        <v>84</v>
      </c>
      <c r="L2631" t="s">
        <v>84</v>
      </c>
      <c r="M2631" t="s">
        <v>84</v>
      </c>
      <c r="N2631" t="s">
        <v>84</v>
      </c>
      <c r="O2631" t="s">
        <v>84</v>
      </c>
      <c r="P2631" t="s">
        <v>84</v>
      </c>
      <c r="Q2631" t="s">
        <v>84</v>
      </c>
      <c r="R2631" t="s">
        <v>84</v>
      </c>
      <c r="S2631" t="s">
        <v>84</v>
      </c>
      <c r="T2631" t="s">
        <v>84</v>
      </c>
      <c r="U2631" t="s">
        <v>84</v>
      </c>
      <c r="V2631" t="s">
        <v>84</v>
      </c>
      <c r="W2631" t="s">
        <v>84</v>
      </c>
      <c r="X2631" t="s">
        <v>84</v>
      </c>
    </row>
    <row r="2632" spans="1:24" hidden="1" x14ac:dyDescent="0.3">
      <c r="A2632">
        <v>1.4628858529664608</v>
      </c>
      <c r="B2632">
        <v>0</v>
      </c>
      <c r="C2632" t="s">
        <v>82</v>
      </c>
      <c r="D2632">
        <v>0.1</v>
      </c>
      <c r="E2632" t="s">
        <v>88</v>
      </c>
      <c r="F2632">
        <v>-6.8403583413067084</v>
      </c>
      <c r="G2632" t="s">
        <v>57</v>
      </c>
      <c r="H2632" t="s">
        <v>84</v>
      </c>
      <c r="I2632" t="s">
        <v>84</v>
      </c>
      <c r="J2632" t="s">
        <v>84</v>
      </c>
      <c r="K2632" t="s">
        <v>84</v>
      </c>
      <c r="L2632" t="s">
        <v>84</v>
      </c>
      <c r="M2632" t="s">
        <v>84</v>
      </c>
      <c r="N2632" t="s">
        <v>84</v>
      </c>
      <c r="O2632" t="s">
        <v>84</v>
      </c>
      <c r="P2632" t="s">
        <v>84</v>
      </c>
      <c r="Q2632" t="s">
        <v>84</v>
      </c>
      <c r="R2632" t="s">
        <v>84</v>
      </c>
      <c r="S2632" t="s">
        <v>84</v>
      </c>
      <c r="T2632" t="s">
        <v>84</v>
      </c>
      <c r="U2632" t="s">
        <v>84</v>
      </c>
      <c r="V2632" t="s">
        <v>84</v>
      </c>
      <c r="W2632" t="s">
        <v>84</v>
      </c>
      <c r="X2632" t="s">
        <v>84</v>
      </c>
    </row>
    <row r="2633" spans="1:24" hidden="1" x14ac:dyDescent="0.3">
      <c r="A2633">
        <v>1.4577442135371499</v>
      </c>
      <c r="B2633">
        <v>0</v>
      </c>
      <c r="C2633" t="s">
        <v>82</v>
      </c>
      <c r="D2633">
        <v>0.1</v>
      </c>
      <c r="E2633" t="s">
        <v>88</v>
      </c>
      <c r="F2633">
        <v>-7.1677887322709122</v>
      </c>
      <c r="G2633" t="s">
        <v>57</v>
      </c>
      <c r="H2633" t="s">
        <v>84</v>
      </c>
      <c r="I2633" t="s">
        <v>84</v>
      </c>
      <c r="J2633" t="s">
        <v>84</v>
      </c>
      <c r="K2633" t="s">
        <v>84</v>
      </c>
      <c r="L2633" t="s">
        <v>84</v>
      </c>
      <c r="M2633" t="s">
        <v>84</v>
      </c>
      <c r="N2633" t="s">
        <v>84</v>
      </c>
      <c r="O2633" t="s">
        <v>84</v>
      </c>
      <c r="P2633" t="s">
        <v>84</v>
      </c>
      <c r="Q2633" t="s">
        <v>84</v>
      </c>
      <c r="R2633" t="s">
        <v>84</v>
      </c>
      <c r="S2633" t="s">
        <v>84</v>
      </c>
      <c r="T2633" t="s">
        <v>84</v>
      </c>
      <c r="U2633" t="s">
        <v>84</v>
      </c>
      <c r="V2633" t="s">
        <v>84</v>
      </c>
      <c r="W2633" t="s">
        <v>84</v>
      </c>
      <c r="X2633" t="s">
        <v>84</v>
      </c>
    </row>
    <row r="2634" spans="1:24" hidden="1" x14ac:dyDescent="0.3">
      <c r="A2634">
        <v>1.0551860695552209</v>
      </c>
      <c r="B2634">
        <v>0</v>
      </c>
      <c r="C2634" t="s">
        <v>82</v>
      </c>
      <c r="D2634">
        <v>0.1</v>
      </c>
      <c r="E2634" t="s">
        <v>88</v>
      </c>
      <c r="F2634">
        <v>-32.803536295279827</v>
      </c>
      <c r="G2634" t="s">
        <v>57</v>
      </c>
      <c r="H2634" t="s">
        <v>84</v>
      </c>
      <c r="I2634" t="s">
        <v>84</v>
      </c>
      <c r="J2634" t="s">
        <v>84</v>
      </c>
      <c r="K2634" t="s">
        <v>84</v>
      </c>
      <c r="L2634" t="s">
        <v>84</v>
      </c>
      <c r="M2634" t="s">
        <v>84</v>
      </c>
      <c r="N2634" t="s">
        <v>84</v>
      </c>
      <c r="O2634" t="s">
        <v>84</v>
      </c>
      <c r="P2634" t="s">
        <v>84</v>
      </c>
      <c r="Q2634" t="s">
        <v>84</v>
      </c>
      <c r="R2634" t="s">
        <v>84</v>
      </c>
      <c r="S2634" t="s">
        <v>84</v>
      </c>
      <c r="T2634" t="s">
        <v>84</v>
      </c>
      <c r="U2634" t="s">
        <v>84</v>
      </c>
      <c r="V2634" t="s">
        <v>84</v>
      </c>
      <c r="W2634" t="s">
        <v>84</v>
      </c>
      <c r="X2634" t="s">
        <v>84</v>
      </c>
    </row>
    <row r="2635" spans="1:24" hidden="1" x14ac:dyDescent="0.3">
      <c r="A2635">
        <v>0.819934416524844</v>
      </c>
      <c r="B2635">
        <v>0</v>
      </c>
      <c r="C2635" t="s">
        <v>82</v>
      </c>
      <c r="D2635">
        <v>0.1</v>
      </c>
      <c r="E2635" t="s">
        <v>88</v>
      </c>
      <c r="F2635">
        <v>-47.784855344530094</v>
      </c>
      <c r="G2635" t="s">
        <v>57</v>
      </c>
      <c r="H2635" t="s">
        <v>84</v>
      </c>
      <c r="I2635" t="s">
        <v>84</v>
      </c>
      <c r="J2635" t="s">
        <v>84</v>
      </c>
      <c r="K2635" t="s">
        <v>84</v>
      </c>
      <c r="L2635" t="s">
        <v>84</v>
      </c>
      <c r="M2635" t="s">
        <v>84</v>
      </c>
      <c r="N2635" t="s">
        <v>84</v>
      </c>
      <c r="O2635" t="s">
        <v>84</v>
      </c>
      <c r="P2635" t="s">
        <v>84</v>
      </c>
      <c r="Q2635" t="s">
        <v>84</v>
      </c>
      <c r="R2635" t="s">
        <v>84</v>
      </c>
      <c r="S2635" t="s">
        <v>84</v>
      </c>
      <c r="T2635" t="s">
        <v>84</v>
      </c>
      <c r="U2635" t="s">
        <v>84</v>
      </c>
      <c r="V2635" t="s">
        <v>84</v>
      </c>
      <c r="W2635" t="s">
        <v>84</v>
      </c>
      <c r="X2635" t="s">
        <v>84</v>
      </c>
    </row>
    <row r="2636" spans="1:24" hidden="1" x14ac:dyDescent="0.3">
      <c r="A2636">
        <v>0.76278646112159088</v>
      </c>
      <c r="B2636">
        <v>0</v>
      </c>
      <c r="C2636" t="s">
        <v>82</v>
      </c>
      <c r="D2636">
        <v>0.1</v>
      </c>
      <c r="E2636" t="s">
        <v>88</v>
      </c>
      <c r="F2636">
        <v>-51.424157095994985</v>
      </c>
      <c r="G2636" t="s">
        <v>57</v>
      </c>
      <c r="H2636" t="s">
        <v>84</v>
      </c>
      <c r="I2636" t="s">
        <v>84</v>
      </c>
      <c r="J2636" t="s">
        <v>84</v>
      </c>
      <c r="K2636" t="s">
        <v>84</v>
      </c>
      <c r="L2636" t="s">
        <v>84</v>
      </c>
      <c r="M2636" t="s">
        <v>84</v>
      </c>
      <c r="N2636" t="s">
        <v>84</v>
      </c>
      <c r="O2636" t="s">
        <v>84</v>
      </c>
      <c r="P2636" t="s">
        <v>84</v>
      </c>
      <c r="Q2636" t="s">
        <v>84</v>
      </c>
      <c r="R2636" t="s">
        <v>84</v>
      </c>
      <c r="S2636" t="s">
        <v>84</v>
      </c>
      <c r="T2636" t="s">
        <v>84</v>
      </c>
      <c r="U2636" t="s">
        <v>84</v>
      </c>
      <c r="V2636" t="s">
        <v>84</v>
      </c>
      <c r="W2636" t="s">
        <v>84</v>
      </c>
      <c r="X2636" t="s">
        <v>84</v>
      </c>
    </row>
    <row r="2637" spans="1:24" hidden="1" x14ac:dyDescent="0.3">
      <c r="A2637">
        <v>1.2938117815197245</v>
      </c>
      <c r="B2637">
        <v>0</v>
      </c>
      <c r="C2637" t="s">
        <v>82</v>
      </c>
      <c r="D2637">
        <v>0.1</v>
      </c>
      <c r="E2637" t="s">
        <v>88</v>
      </c>
      <c r="F2637">
        <v>-17.607350091082946</v>
      </c>
      <c r="G2637" t="s">
        <v>57</v>
      </c>
      <c r="H2637" t="s">
        <v>84</v>
      </c>
      <c r="I2637" t="s">
        <v>84</v>
      </c>
      <c r="J2637" t="s">
        <v>84</v>
      </c>
      <c r="K2637" t="s">
        <v>84</v>
      </c>
      <c r="L2637" t="s">
        <v>84</v>
      </c>
      <c r="M2637" t="s">
        <v>84</v>
      </c>
      <c r="N2637" t="s">
        <v>84</v>
      </c>
      <c r="O2637" t="s">
        <v>84</v>
      </c>
      <c r="P2637" t="s">
        <v>84</v>
      </c>
      <c r="Q2637" t="s">
        <v>84</v>
      </c>
      <c r="R2637" t="s">
        <v>84</v>
      </c>
      <c r="S2637" t="s">
        <v>84</v>
      </c>
      <c r="T2637" t="s">
        <v>84</v>
      </c>
      <c r="U2637" t="s">
        <v>84</v>
      </c>
      <c r="V2637" t="s">
        <v>84</v>
      </c>
      <c r="W2637" t="s">
        <v>84</v>
      </c>
      <c r="X2637" t="s">
        <v>84</v>
      </c>
    </row>
    <row r="2638" spans="1:24" hidden="1" x14ac:dyDescent="0.3">
      <c r="A2638">
        <v>0.70754606841473577</v>
      </c>
      <c r="B2638">
        <v>0</v>
      </c>
      <c r="C2638" t="s">
        <v>82</v>
      </c>
      <c r="D2638">
        <v>0.1</v>
      </c>
      <c r="E2638" t="s">
        <v>88</v>
      </c>
      <c r="F2638">
        <v>-54.941981251051665</v>
      </c>
      <c r="G2638" t="s">
        <v>57</v>
      </c>
      <c r="H2638" t="s">
        <v>84</v>
      </c>
      <c r="I2638" t="s">
        <v>84</v>
      </c>
      <c r="J2638" t="s">
        <v>84</v>
      </c>
      <c r="K2638" t="s">
        <v>84</v>
      </c>
      <c r="L2638" t="s">
        <v>84</v>
      </c>
      <c r="M2638" t="s">
        <v>84</v>
      </c>
      <c r="N2638" t="s">
        <v>84</v>
      </c>
      <c r="O2638" t="s">
        <v>84</v>
      </c>
      <c r="P2638" t="s">
        <v>84</v>
      </c>
      <c r="Q2638" t="s">
        <v>84</v>
      </c>
      <c r="R2638" t="s">
        <v>84</v>
      </c>
      <c r="S2638" t="s">
        <v>84</v>
      </c>
      <c r="T2638" t="s">
        <v>84</v>
      </c>
      <c r="U2638" t="s">
        <v>84</v>
      </c>
      <c r="V2638" t="s">
        <v>84</v>
      </c>
      <c r="W2638" t="s">
        <v>84</v>
      </c>
      <c r="X2638" t="s">
        <v>84</v>
      </c>
    </row>
    <row r="2639" spans="1:24" hidden="1" x14ac:dyDescent="0.3">
      <c r="A2639">
        <v>0.4078101760972927</v>
      </c>
      <c r="B2639">
        <v>0</v>
      </c>
      <c r="C2639" t="s">
        <v>82</v>
      </c>
      <c r="D2639">
        <v>0.1</v>
      </c>
      <c r="E2639" t="s">
        <v>88</v>
      </c>
      <c r="F2639">
        <v>-74.029792008068981</v>
      </c>
      <c r="G2639" t="s">
        <v>57</v>
      </c>
      <c r="H2639" t="s">
        <v>84</v>
      </c>
      <c r="I2639" t="s">
        <v>84</v>
      </c>
      <c r="J2639" t="s">
        <v>84</v>
      </c>
      <c r="K2639" t="s">
        <v>84</v>
      </c>
      <c r="L2639" t="s">
        <v>84</v>
      </c>
      <c r="M2639" t="s">
        <v>84</v>
      </c>
      <c r="N2639" t="s">
        <v>84</v>
      </c>
      <c r="O2639" t="s">
        <v>84</v>
      </c>
      <c r="P2639" t="s">
        <v>84</v>
      </c>
      <c r="Q2639" t="s">
        <v>84</v>
      </c>
      <c r="R2639" t="s">
        <v>84</v>
      </c>
      <c r="S2639" t="s">
        <v>84</v>
      </c>
      <c r="T2639" t="s">
        <v>84</v>
      </c>
      <c r="U2639" t="s">
        <v>84</v>
      </c>
      <c r="V2639" t="s">
        <v>84</v>
      </c>
      <c r="W2639" t="s">
        <v>84</v>
      </c>
      <c r="X2639" t="s">
        <v>84</v>
      </c>
    </row>
    <row r="2640" spans="1:24" hidden="1" x14ac:dyDescent="0.3">
      <c r="A2640">
        <v>1.4596948884901673</v>
      </c>
      <c r="B2640">
        <v>0</v>
      </c>
      <c r="C2640" t="s">
        <v>82</v>
      </c>
      <c r="D2640">
        <v>0.1</v>
      </c>
      <c r="E2640" t="s">
        <v>88</v>
      </c>
      <c r="F2640">
        <v>-7.0435656568702001</v>
      </c>
      <c r="G2640" t="s">
        <v>57</v>
      </c>
      <c r="H2640" t="s">
        <v>84</v>
      </c>
      <c r="I2640" t="s">
        <v>84</v>
      </c>
      <c r="J2640" t="s">
        <v>84</v>
      </c>
      <c r="K2640" t="s">
        <v>84</v>
      </c>
      <c r="L2640" t="s">
        <v>84</v>
      </c>
      <c r="M2640" t="s">
        <v>84</v>
      </c>
      <c r="N2640" t="s">
        <v>84</v>
      </c>
      <c r="O2640" t="s">
        <v>84</v>
      </c>
      <c r="P2640" t="s">
        <v>84</v>
      </c>
      <c r="Q2640" t="s">
        <v>84</v>
      </c>
      <c r="R2640" t="s">
        <v>84</v>
      </c>
      <c r="S2640" t="s">
        <v>84</v>
      </c>
      <c r="T2640" t="s">
        <v>84</v>
      </c>
      <c r="U2640" t="s">
        <v>84</v>
      </c>
      <c r="V2640" t="s">
        <v>84</v>
      </c>
      <c r="W2640" t="s">
        <v>84</v>
      </c>
      <c r="X2640" t="s">
        <v>84</v>
      </c>
    </row>
    <row r="2641" spans="1:24" hidden="1" x14ac:dyDescent="0.3">
      <c r="A2641">
        <v>1.0629793951233664</v>
      </c>
      <c r="B2641">
        <v>0</v>
      </c>
      <c r="C2641" t="s">
        <v>85</v>
      </c>
      <c r="D2641">
        <v>0.1</v>
      </c>
      <c r="E2641" t="s">
        <v>88</v>
      </c>
      <c r="F2641">
        <v>-32.307240965206248</v>
      </c>
      <c r="G2641" t="s">
        <v>57</v>
      </c>
      <c r="H2641" t="s">
        <v>84</v>
      </c>
      <c r="I2641" t="s">
        <v>84</v>
      </c>
      <c r="J2641" t="s">
        <v>84</v>
      </c>
      <c r="K2641" t="s">
        <v>84</v>
      </c>
      <c r="L2641" t="s">
        <v>84</v>
      </c>
      <c r="M2641" t="s">
        <v>84</v>
      </c>
      <c r="N2641" t="s">
        <v>84</v>
      </c>
      <c r="O2641" t="s">
        <v>84</v>
      </c>
      <c r="P2641" t="s">
        <v>84</v>
      </c>
      <c r="Q2641" t="s">
        <v>84</v>
      </c>
      <c r="R2641" t="s">
        <v>84</v>
      </c>
      <c r="S2641" t="s">
        <v>84</v>
      </c>
      <c r="T2641" t="s">
        <v>84</v>
      </c>
      <c r="U2641" t="s">
        <v>84</v>
      </c>
      <c r="V2641" t="s">
        <v>84</v>
      </c>
      <c r="W2641" t="s">
        <v>84</v>
      </c>
      <c r="X2641" t="s">
        <v>84</v>
      </c>
    </row>
    <row r="2642" spans="1:24" hidden="1" x14ac:dyDescent="0.3">
      <c r="A2642">
        <v>1.356932329340538</v>
      </c>
      <c r="B2642">
        <v>0</v>
      </c>
      <c r="C2642" t="s">
        <v>85</v>
      </c>
      <c r="D2642">
        <v>0.1</v>
      </c>
      <c r="E2642" t="s">
        <v>88</v>
      </c>
      <c r="F2642">
        <v>-13.5877011182234</v>
      </c>
      <c r="G2642" t="s">
        <v>57</v>
      </c>
      <c r="H2642" t="s">
        <v>84</v>
      </c>
      <c r="I2642" t="s">
        <v>84</v>
      </c>
      <c r="J2642" t="s">
        <v>84</v>
      </c>
      <c r="K2642" t="s">
        <v>84</v>
      </c>
      <c r="L2642" t="s">
        <v>84</v>
      </c>
      <c r="M2642" t="s">
        <v>84</v>
      </c>
      <c r="N2642" t="s">
        <v>84</v>
      </c>
      <c r="O2642" t="s">
        <v>84</v>
      </c>
      <c r="P2642" t="s">
        <v>84</v>
      </c>
      <c r="Q2642" t="s">
        <v>84</v>
      </c>
      <c r="R2642" t="s">
        <v>84</v>
      </c>
      <c r="S2642" t="s">
        <v>84</v>
      </c>
      <c r="T2642" t="s">
        <v>84</v>
      </c>
      <c r="U2642" t="s">
        <v>84</v>
      </c>
      <c r="V2642" t="s">
        <v>84</v>
      </c>
      <c r="W2642" t="s">
        <v>84</v>
      </c>
      <c r="X2642" t="s">
        <v>84</v>
      </c>
    </row>
    <row r="2643" spans="1:24" hidden="1" x14ac:dyDescent="0.3">
      <c r="A2643">
        <v>7.7884522594780584E-2</v>
      </c>
      <c r="B2643">
        <v>0</v>
      </c>
      <c r="C2643" t="s">
        <v>85</v>
      </c>
      <c r="D2643">
        <v>0.1</v>
      </c>
      <c r="E2643" t="s">
        <v>88</v>
      </c>
      <c r="F2643">
        <v>-95.040150124512479</v>
      </c>
      <c r="G2643" t="s">
        <v>57</v>
      </c>
      <c r="H2643" t="s">
        <v>84</v>
      </c>
      <c r="I2643" t="s">
        <v>84</v>
      </c>
      <c r="J2643" t="s">
        <v>84</v>
      </c>
      <c r="K2643" t="s">
        <v>84</v>
      </c>
      <c r="L2643" t="s">
        <v>84</v>
      </c>
      <c r="M2643" t="s">
        <v>84</v>
      </c>
      <c r="N2643" t="s">
        <v>84</v>
      </c>
      <c r="O2643" t="s">
        <v>84</v>
      </c>
      <c r="P2643" t="s">
        <v>84</v>
      </c>
      <c r="Q2643" t="s">
        <v>84</v>
      </c>
      <c r="R2643" t="s">
        <v>84</v>
      </c>
      <c r="S2643" t="s">
        <v>84</v>
      </c>
      <c r="T2643" t="s">
        <v>84</v>
      </c>
      <c r="U2643" t="s">
        <v>84</v>
      </c>
      <c r="V2643" t="s">
        <v>84</v>
      </c>
      <c r="W2643" t="s">
        <v>84</v>
      </c>
      <c r="X2643" t="s">
        <v>84</v>
      </c>
    </row>
    <row r="2644" spans="1:24" hidden="1" x14ac:dyDescent="0.3">
      <c r="A2644">
        <v>0.99718372401777</v>
      </c>
      <c r="B2644">
        <v>0</v>
      </c>
      <c r="C2644" t="s">
        <v>85</v>
      </c>
      <c r="D2644">
        <v>0.1</v>
      </c>
      <c r="E2644" t="s">
        <v>88</v>
      </c>
      <c r="F2644">
        <v>-36.497247403822833</v>
      </c>
      <c r="G2644" t="s">
        <v>57</v>
      </c>
      <c r="H2644" t="s">
        <v>84</v>
      </c>
      <c r="I2644" t="s">
        <v>84</v>
      </c>
      <c r="J2644" t="s">
        <v>84</v>
      </c>
      <c r="K2644" t="s">
        <v>84</v>
      </c>
      <c r="L2644" t="s">
        <v>84</v>
      </c>
      <c r="M2644" t="s">
        <v>84</v>
      </c>
      <c r="N2644" t="s">
        <v>84</v>
      </c>
      <c r="O2644" t="s">
        <v>84</v>
      </c>
      <c r="P2644" t="s">
        <v>84</v>
      </c>
      <c r="Q2644" t="s">
        <v>84</v>
      </c>
      <c r="R2644" t="s">
        <v>84</v>
      </c>
      <c r="S2644" t="s">
        <v>84</v>
      </c>
      <c r="T2644" t="s">
        <v>84</v>
      </c>
      <c r="U2644" t="s">
        <v>84</v>
      </c>
      <c r="V2644" t="s">
        <v>84</v>
      </c>
      <c r="W2644" t="s">
        <v>84</v>
      </c>
      <c r="X2644" t="s">
        <v>84</v>
      </c>
    </row>
    <row r="2645" spans="1:24" hidden="1" x14ac:dyDescent="0.3">
      <c r="A2645">
        <v>1.5924042857409393</v>
      </c>
      <c r="B2645">
        <v>0</v>
      </c>
      <c r="C2645" t="s">
        <v>85</v>
      </c>
      <c r="D2645">
        <v>0.1</v>
      </c>
      <c r="E2645" t="s">
        <v>88</v>
      </c>
      <c r="F2645">
        <v>1.4076473120384165</v>
      </c>
      <c r="G2645" t="s">
        <v>57</v>
      </c>
      <c r="H2645" t="s">
        <v>84</v>
      </c>
      <c r="I2645" t="s">
        <v>84</v>
      </c>
      <c r="J2645" t="s">
        <v>84</v>
      </c>
      <c r="K2645" t="s">
        <v>84</v>
      </c>
      <c r="L2645" t="s">
        <v>84</v>
      </c>
      <c r="M2645" t="s">
        <v>84</v>
      </c>
      <c r="N2645" t="s">
        <v>84</v>
      </c>
      <c r="O2645" t="s">
        <v>84</v>
      </c>
      <c r="P2645" t="s">
        <v>84</v>
      </c>
      <c r="Q2645" t="s">
        <v>84</v>
      </c>
      <c r="R2645" t="s">
        <v>84</v>
      </c>
      <c r="S2645" t="s">
        <v>84</v>
      </c>
      <c r="T2645" t="s">
        <v>84</v>
      </c>
      <c r="U2645" t="s">
        <v>84</v>
      </c>
      <c r="V2645" t="s">
        <v>84</v>
      </c>
      <c r="W2645" t="s">
        <v>84</v>
      </c>
      <c r="X2645" t="s">
        <v>84</v>
      </c>
    </row>
    <row r="2646" spans="1:24" hidden="1" x14ac:dyDescent="0.3">
      <c r="A2646">
        <v>1.3381692460718475</v>
      </c>
      <c r="B2646">
        <v>0</v>
      </c>
      <c r="C2646" t="s">
        <v>85</v>
      </c>
      <c r="D2646">
        <v>0.1</v>
      </c>
      <c r="E2646" t="s">
        <v>88</v>
      </c>
      <c r="F2646">
        <v>-14.782573643772052</v>
      </c>
      <c r="G2646" t="s">
        <v>57</v>
      </c>
      <c r="H2646" t="s">
        <v>84</v>
      </c>
      <c r="I2646" t="s">
        <v>84</v>
      </c>
      <c r="J2646" t="s">
        <v>84</v>
      </c>
      <c r="K2646" t="s">
        <v>84</v>
      </c>
      <c r="L2646" t="s">
        <v>84</v>
      </c>
      <c r="M2646" t="s">
        <v>84</v>
      </c>
      <c r="N2646" t="s">
        <v>84</v>
      </c>
      <c r="O2646" t="s">
        <v>84</v>
      </c>
      <c r="P2646" t="s">
        <v>84</v>
      </c>
      <c r="Q2646" t="s">
        <v>84</v>
      </c>
      <c r="R2646" t="s">
        <v>84</v>
      </c>
      <c r="S2646" t="s">
        <v>84</v>
      </c>
      <c r="T2646" t="s">
        <v>84</v>
      </c>
      <c r="U2646" t="s">
        <v>84</v>
      </c>
      <c r="V2646" t="s">
        <v>84</v>
      </c>
      <c r="W2646" t="s">
        <v>84</v>
      </c>
      <c r="X2646" t="s">
        <v>84</v>
      </c>
    </row>
    <row r="2647" spans="1:24" hidden="1" x14ac:dyDescent="0.3">
      <c r="A2647">
        <v>1.0270318786279506</v>
      </c>
      <c r="B2647">
        <v>0</v>
      </c>
      <c r="C2647" t="s">
        <v>85</v>
      </c>
      <c r="D2647">
        <v>0.1</v>
      </c>
      <c r="E2647" t="s">
        <v>88</v>
      </c>
      <c r="F2647">
        <v>-34.596454268104779</v>
      </c>
      <c r="G2647" t="s">
        <v>57</v>
      </c>
      <c r="H2647" t="s">
        <v>84</v>
      </c>
      <c r="I2647" t="s">
        <v>84</v>
      </c>
      <c r="J2647" t="s">
        <v>84</v>
      </c>
      <c r="K2647" t="s">
        <v>84</v>
      </c>
      <c r="L2647" t="s">
        <v>84</v>
      </c>
      <c r="M2647" t="s">
        <v>84</v>
      </c>
      <c r="N2647" t="s">
        <v>84</v>
      </c>
      <c r="O2647" t="s">
        <v>84</v>
      </c>
      <c r="P2647" t="s">
        <v>84</v>
      </c>
      <c r="Q2647" t="s">
        <v>84</v>
      </c>
      <c r="R2647" t="s">
        <v>84</v>
      </c>
      <c r="S2647" t="s">
        <v>84</v>
      </c>
      <c r="T2647" t="s">
        <v>84</v>
      </c>
      <c r="U2647" t="s">
        <v>84</v>
      </c>
      <c r="V2647" t="s">
        <v>84</v>
      </c>
      <c r="W2647" t="s">
        <v>84</v>
      </c>
      <c r="X2647" t="s">
        <v>84</v>
      </c>
    </row>
    <row r="2648" spans="1:24" hidden="1" x14ac:dyDescent="0.3">
      <c r="A2648">
        <v>1.5918139218446667</v>
      </c>
      <c r="B2648">
        <v>0</v>
      </c>
      <c r="C2648" t="s">
        <v>85</v>
      </c>
      <c r="D2648">
        <v>0.1</v>
      </c>
      <c r="E2648" t="s">
        <v>88</v>
      </c>
      <c r="F2648">
        <v>1.3700516999724075</v>
      </c>
      <c r="G2648" t="s">
        <v>57</v>
      </c>
      <c r="H2648" t="s">
        <v>84</v>
      </c>
      <c r="I2648" t="s">
        <v>84</v>
      </c>
      <c r="J2648" t="s">
        <v>84</v>
      </c>
      <c r="K2648" t="s">
        <v>84</v>
      </c>
      <c r="L2648" t="s">
        <v>84</v>
      </c>
      <c r="M2648" t="s">
        <v>84</v>
      </c>
      <c r="N2648" t="s">
        <v>84</v>
      </c>
      <c r="O2648" t="s">
        <v>84</v>
      </c>
      <c r="P2648" t="s">
        <v>84</v>
      </c>
      <c r="Q2648" t="s">
        <v>84</v>
      </c>
      <c r="R2648" t="s">
        <v>84</v>
      </c>
      <c r="S2648" t="s">
        <v>84</v>
      </c>
      <c r="T2648" t="s">
        <v>84</v>
      </c>
      <c r="U2648" t="s">
        <v>84</v>
      </c>
      <c r="V2648" t="s">
        <v>84</v>
      </c>
      <c r="W2648" t="s">
        <v>84</v>
      </c>
      <c r="X2648" t="s">
        <v>84</v>
      </c>
    </row>
    <row r="2649" spans="1:24" hidden="1" x14ac:dyDescent="0.3">
      <c r="A2649">
        <v>1.0301203824089069</v>
      </c>
      <c r="B2649">
        <v>0</v>
      </c>
      <c r="C2649" t="s">
        <v>85</v>
      </c>
      <c r="D2649">
        <v>0.1</v>
      </c>
      <c r="E2649" t="s">
        <v>88</v>
      </c>
      <c r="F2649">
        <v>-34.399771864681469</v>
      </c>
      <c r="G2649" t="s">
        <v>57</v>
      </c>
      <c r="H2649" t="s">
        <v>84</v>
      </c>
      <c r="I2649" t="s">
        <v>84</v>
      </c>
      <c r="J2649" t="s">
        <v>84</v>
      </c>
      <c r="K2649" t="s">
        <v>84</v>
      </c>
      <c r="L2649" t="s">
        <v>84</v>
      </c>
      <c r="M2649" t="s">
        <v>84</v>
      </c>
      <c r="N2649" t="s">
        <v>84</v>
      </c>
      <c r="O2649" t="s">
        <v>84</v>
      </c>
      <c r="P2649" t="s">
        <v>84</v>
      </c>
      <c r="Q2649" t="s">
        <v>84</v>
      </c>
      <c r="R2649" t="s">
        <v>84</v>
      </c>
      <c r="S2649" t="s">
        <v>84</v>
      </c>
      <c r="T2649" t="s">
        <v>84</v>
      </c>
      <c r="U2649" t="s">
        <v>84</v>
      </c>
      <c r="V2649" t="s">
        <v>84</v>
      </c>
      <c r="W2649" t="s">
        <v>84</v>
      </c>
      <c r="X2649" t="s">
        <v>84</v>
      </c>
    </row>
    <row r="2650" spans="1:24" hidden="1" x14ac:dyDescent="0.3">
      <c r="A2650">
        <v>1.5453723746234265</v>
      </c>
      <c r="B2650">
        <v>0</v>
      </c>
      <c r="C2650" t="s">
        <v>85</v>
      </c>
      <c r="D2650">
        <v>0.1</v>
      </c>
      <c r="E2650" t="s">
        <v>88</v>
      </c>
      <c r="F2650">
        <v>-1.587443506118166</v>
      </c>
      <c r="G2650" t="s">
        <v>57</v>
      </c>
      <c r="H2650" t="s">
        <v>84</v>
      </c>
      <c r="I2650" t="s">
        <v>84</v>
      </c>
      <c r="J2650" t="s">
        <v>84</v>
      </c>
      <c r="K2650" t="s">
        <v>84</v>
      </c>
      <c r="L2650" t="s">
        <v>84</v>
      </c>
      <c r="M2650" t="s">
        <v>84</v>
      </c>
      <c r="N2650" t="s">
        <v>84</v>
      </c>
      <c r="O2650" t="s">
        <v>84</v>
      </c>
      <c r="P2650" t="s">
        <v>84</v>
      </c>
      <c r="Q2650" t="s">
        <v>84</v>
      </c>
      <c r="R2650" t="s">
        <v>84</v>
      </c>
      <c r="S2650" t="s">
        <v>84</v>
      </c>
      <c r="T2650" t="s">
        <v>84</v>
      </c>
      <c r="U2650" t="s">
        <v>84</v>
      </c>
      <c r="V2650" t="s">
        <v>84</v>
      </c>
      <c r="W2650" t="s">
        <v>84</v>
      </c>
      <c r="X2650" t="s">
        <v>84</v>
      </c>
    </row>
    <row r="2651" spans="1:24" hidden="1" x14ac:dyDescent="0.3">
      <c r="A2651">
        <v>0.81391906266879099</v>
      </c>
      <c r="B2651">
        <v>0</v>
      </c>
      <c r="C2651" t="s">
        <v>85</v>
      </c>
      <c r="D2651">
        <v>0.1</v>
      </c>
      <c r="E2651" t="s">
        <v>88</v>
      </c>
      <c r="F2651">
        <v>-48.167925704082599</v>
      </c>
      <c r="G2651" t="s">
        <v>57</v>
      </c>
      <c r="H2651" t="s">
        <v>84</v>
      </c>
      <c r="I2651" t="s">
        <v>84</v>
      </c>
      <c r="J2651" t="s">
        <v>84</v>
      </c>
      <c r="K2651" t="s">
        <v>84</v>
      </c>
      <c r="L2651" t="s">
        <v>84</v>
      </c>
      <c r="M2651" t="s">
        <v>84</v>
      </c>
      <c r="N2651" t="s">
        <v>84</v>
      </c>
      <c r="O2651" t="s">
        <v>84</v>
      </c>
      <c r="P2651" t="s">
        <v>84</v>
      </c>
      <c r="Q2651" t="s">
        <v>84</v>
      </c>
      <c r="R2651" t="s">
        <v>84</v>
      </c>
      <c r="S2651" t="s">
        <v>84</v>
      </c>
      <c r="T2651" t="s">
        <v>84</v>
      </c>
      <c r="U2651" t="s">
        <v>84</v>
      </c>
      <c r="V2651" t="s">
        <v>84</v>
      </c>
      <c r="W2651" t="s">
        <v>84</v>
      </c>
      <c r="X2651" t="s">
        <v>84</v>
      </c>
    </row>
    <row r="2652" spans="1:24" hidden="1" x14ac:dyDescent="0.3">
      <c r="A2652">
        <v>0.21466825695434169</v>
      </c>
      <c r="B2652">
        <v>0</v>
      </c>
      <c r="C2652" t="s">
        <v>85</v>
      </c>
      <c r="D2652">
        <v>0.1</v>
      </c>
      <c r="E2652" t="s">
        <v>88</v>
      </c>
      <c r="F2652">
        <v>-86.329474816637472</v>
      </c>
      <c r="G2652" t="s">
        <v>57</v>
      </c>
      <c r="H2652" t="s">
        <v>84</v>
      </c>
      <c r="I2652" t="s">
        <v>84</v>
      </c>
      <c r="J2652" t="s">
        <v>84</v>
      </c>
      <c r="K2652" t="s">
        <v>84</v>
      </c>
      <c r="L2652" t="s">
        <v>84</v>
      </c>
      <c r="M2652" t="s">
        <v>84</v>
      </c>
      <c r="N2652" t="s">
        <v>84</v>
      </c>
      <c r="O2652" t="s">
        <v>84</v>
      </c>
      <c r="P2652" t="s">
        <v>84</v>
      </c>
      <c r="Q2652" t="s">
        <v>84</v>
      </c>
      <c r="R2652" t="s">
        <v>84</v>
      </c>
      <c r="S2652" t="s">
        <v>84</v>
      </c>
      <c r="T2652" t="s">
        <v>84</v>
      </c>
      <c r="U2652" t="s">
        <v>84</v>
      </c>
      <c r="V2652" t="s">
        <v>84</v>
      </c>
      <c r="W2652" t="s">
        <v>84</v>
      </c>
      <c r="X2652" t="s">
        <v>84</v>
      </c>
    </row>
    <row r="2653" spans="1:24" hidden="1" x14ac:dyDescent="0.3">
      <c r="A2653">
        <v>1.195492601959661</v>
      </c>
      <c r="B2653">
        <v>0</v>
      </c>
      <c r="C2653" t="s">
        <v>85</v>
      </c>
      <c r="D2653">
        <v>0.1</v>
      </c>
      <c r="E2653" t="s">
        <v>88</v>
      </c>
      <c r="F2653">
        <v>-23.868521813687767</v>
      </c>
      <c r="G2653" t="s">
        <v>57</v>
      </c>
      <c r="H2653" t="s">
        <v>84</v>
      </c>
      <c r="I2653" t="s">
        <v>84</v>
      </c>
      <c r="J2653" t="s">
        <v>84</v>
      </c>
      <c r="K2653" t="s">
        <v>84</v>
      </c>
      <c r="L2653" t="s">
        <v>84</v>
      </c>
      <c r="M2653" t="s">
        <v>84</v>
      </c>
      <c r="N2653" t="s">
        <v>84</v>
      </c>
      <c r="O2653" t="s">
        <v>84</v>
      </c>
      <c r="P2653" t="s">
        <v>84</v>
      </c>
      <c r="Q2653" t="s">
        <v>84</v>
      </c>
      <c r="R2653" t="s">
        <v>84</v>
      </c>
      <c r="S2653" t="s">
        <v>84</v>
      </c>
      <c r="T2653" t="s">
        <v>84</v>
      </c>
      <c r="U2653" t="s">
        <v>84</v>
      </c>
      <c r="V2653" t="s">
        <v>84</v>
      </c>
      <c r="W2653" t="s">
        <v>84</v>
      </c>
      <c r="X2653" t="s">
        <v>84</v>
      </c>
    </row>
    <row r="2654" spans="1:24" hidden="1" x14ac:dyDescent="0.3">
      <c r="A2654">
        <v>0.68523633525025496</v>
      </c>
      <c r="B2654">
        <v>0</v>
      </c>
      <c r="C2654" t="s">
        <v>85</v>
      </c>
      <c r="D2654">
        <v>0.1</v>
      </c>
      <c r="E2654" t="s">
        <v>88</v>
      </c>
      <c r="F2654">
        <v>-56.362711886247538</v>
      </c>
      <c r="G2654" t="s">
        <v>57</v>
      </c>
      <c r="H2654" t="s">
        <v>84</v>
      </c>
      <c r="I2654" t="s">
        <v>84</v>
      </c>
      <c r="J2654" t="s">
        <v>84</v>
      </c>
      <c r="K2654" t="s">
        <v>84</v>
      </c>
      <c r="L2654" t="s">
        <v>84</v>
      </c>
      <c r="M2654" t="s">
        <v>84</v>
      </c>
      <c r="N2654" t="s">
        <v>84</v>
      </c>
      <c r="O2654" t="s">
        <v>84</v>
      </c>
      <c r="P2654" t="s">
        <v>84</v>
      </c>
      <c r="Q2654" t="s">
        <v>84</v>
      </c>
      <c r="R2654" t="s">
        <v>84</v>
      </c>
      <c r="S2654" t="s">
        <v>84</v>
      </c>
      <c r="T2654" t="s">
        <v>84</v>
      </c>
      <c r="U2654" t="s">
        <v>84</v>
      </c>
      <c r="V2654" t="s">
        <v>84</v>
      </c>
      <c r="W2654" t="s">
        <v>84</v>
      </c>
      <c r="X2654" t="s">
        <v>84</v>
      </c>
    </row>
    <row r="2655" spans="1:24" hidden="1" x14ac:dyDescent="0.3">
      <c r="A2655">
        <v>0.63119764297706327</v>
      </c>
      <c r="B2655">
        <v>0</v>
      </c>
      <c r="C2655" t="s">
        <v>85</v>
      </c>
      <c r="D2655">
        <v>0.1</v>
      </c>
      <c r="E2655" t="s">
        <v>88</v>
      </c>
      <c r="F2655">
        <v>-59.804009235365008</v>
      </c>
      <c r="G2655" t="s">
        <v>57</v>
      </c>
      <c r="H2655" t="s">
        <v>84</v>
      </c>
      <c r="I2655" t="s">
        <v>84</v>
      </c>
      <c r="J2655" t="s">
        <v>84</v>
      </c>
      <c r="K2655" t="s">
        <v>84</v>
      </c>
      <c r="L2655" t="s">
        <v>84</v>
      </c>
      <c r="M2655" t="s">
        <v>84</v>
      </c>
      <c r="N2655" t="s">
        <v>84</v>
      </c>
      <c r="O2655" t="s">
        <v>84</v>
      </c>
      <c r="P2655" t="s">
        <v>84</v>
      </c>
      <c r="Q2655" t="s">
        <v>84</v>
      </c>
      <c r="R2655" t="s">
        <v>84</v>
      </c>
      <c r="S2655" t="s">
        <v>84</v>
      </c>
      <c r="T2655" t="s">
        <v>84</v>
      </c>
      <c r="U2655" t="s">
        <v>84</v>
      </c>
      <c r="V2655" t="s">
        <v>84</v>
      </c>
      <c r="W2655" t="s">
        <v>84</v>
      </c>
      <c r="X2655" t="s">
        <v>84</v>
      </c>
    </row>
    <row r="2656" spans="1:24" hidden="1" x14ac:dyDescent="0.3">
      <c r="A2656">
        <v>0.70952095351500988</v>
      </c>
      <c r="B2656">
        <v>0</v>
      </c>
      <c r="C2656" t="s">
        <v>85</v>
      </c>
      <c r="D2656">
        <v>0.1</v>
      </c>
      <c r="E2656" t="s">
        <v>88</v>
      </c>
      <c r="F2656">
        <v>-54.816216422657462</v>
      </c>
      <c r="G2656" t="s">
        <v>57</v>
      </c>
      <c r="H2656" t="s">
        <v>84</v>
      </c>
      <c r="I2656" t="s">
        <v>84</v>
      </c>
      <c r="J2656" t="s">
        <v>84</v>
      </c>
      <c r="K2656" t="s">
        <v>84</v>
      </c>
      <c r="L2656" t="s">
        <v>84</v>
      </c>
      <c r="M2656" t="s">
        <v>84</v>
      </c>
      <c r="N2656" t="s">
        <v>84</v>
      </c>
      <c r="O2656" t="s">
        <v>84</v>
      </c>
      <c r="P2656" t="s">
        <v>84</v>
      </c>
      <c r="Q2656" t="s">
        <v>84</v>
      </c>
      <c r="R2656" t="s">
        <v>84</v>
      </c>
      <c r="S2656" t="s">
        <v>84</v>
      </c>
      <c r="T2656" t="s">
        <v>84</v>
      </c>
      <c r="U2656" t="s">
        <v>84</v>
      </c>
      <c r="V2656" t="s">
        <v>84</v>
      </c>
      <c r="W2656" t="s">
        <v>84</v>
      </c>
      <c r="X2656" t="s">
        <v>84</v>
      </c>
    </row>
    <row r="2657" spans="1:24" hidden="1" x14ac:dyDescent="0.3">
      <c r="A2657">
        <v>0.75630947924426351</v>
      </c>
      <c r="B2657">
        <v>0</v>
      </c>
      <c r="C2657" t="s">
        <v>85</v>
      </c>
      <c r="D2657">
        <v>0.1</v>
      </c>
      <c r="E2657" t="s">
        <v>88</v>
      </c>
      <c r="F2657">
        <v>-51.836624896881901</v>
      </c>
      <c r="G2657" t="s">
        <v>57</v>
      </c>
      <c r="H2657" t="s">
        <v>84</v>
      </c>
      <c r="I2657" t="s">
        <v>84</v>
      </c>
      <c r="J2657" t="s">
        <v>84</v>
      </c>
      <c r="K2657" t="s">
        <v>84</v>
      </c>
      <c r="L2657" t="s">
        <v>84</v>
      </c>
      <c r="M2657" t="s">
        <v>84</v>
      </c>
      <c r="N2657" t="s">
        <v>84</v>
      </c>
      <c r="O2657" t="s">
        <v>84</v>
      </c>
      <c r="P2657" t="s">
        <v>84</v>
      </c>
      <c r="Q2657" t="s">
        <v>84</v>
      </c>
      <c r="R2657" t="s">
        <v>84</v>
      </c>
      <c r="S2657" t="s">
        <v>84</v>
      </c>
      <c r="T2657" t="s">
        <v>84</v>
      </c>
      <c r="U2657" t="s">
        <v>84</v>
      </c>
      <c r="V2657" t="s">
        <v>84</v>
      </c>
      <c r="W2657" t="s">
        <v>84</v>
      </c>
      <c r="X2657" t="s">
        <v>84</v>
      </c>
    </row>
    <row r="2658" spans="1:24" hidden="1" x14ac:dyDescent="0.3">
      <c r="A2658">
        <v>1.3460658935638126</v>
      </c>
      <c r="B2658">
        <v>0</v>
      </c>
      <c r="C2658" t="s">
        <v>85</v>
      </c>
      <c r="D2658">
        <v>0.1</v>
      </c>
      <c r="E2658" t="s">
        <v>88</v>
      </c>
      <c r="F2658">
        <v>-14.279698556720847</v>
      </c>
      <c r="G2658" t="s">
        <v>57</v>
      </c>
      <c r="H2658" t="s">
        <v>84</v>
      </c>
      <c r="I2658" t="s">
        <v>84</v>
      </c>
      <c r="J2658" t="s">
        <v>84</v>
      </c>
      <c r="K2658" t="s">
        <v>84</v>
      </c>
      <c r="L2658" t="s">
        <v>84</v>
      </c>
      <c r="M2658" t="s">
        <v>84</v>
      </c>
      <c r="N2658" t="s">
        <v>84</v>
      </c>
      <c r="O2658" t="s">
        <v>84</v>
      </c>
      <c r="P2658" t="s">
        <v>84</v>
      </c>
      <c r="Q2658" t="s">
        <v>84</v>
      </c>
      <c r="R2658" t="s">
        <v>84</v>
      </c>
      <c r="S2658" t="s">
        <v>84</v>
      </c>
      <c r="T2658" t="s">
        <v>84</v>
      </c>
      <c r="U2658" t="s">
        <v>84</v>
      </c>
      <c r="V2658" t="s">
        <v>84</v>
      </c>
      <c r="W2658" t="s">
        <v>84</v>
      </c>
      <c r="X2658" t="s">
        <v>84</v>
      </c>
    </row>
    <row r="2659" spans="1:24" hidden="1" x14ac:dyDescent="0.3">
      <c r="A2659">
        <v>0.66210203971934012</v>
      </c>
      <c r="B2659">
        <v>0</v>
      </c>
      <c r="C2659" t="s">
        <v>85</v>
      </c>
      <c r="D2659">
        <v>0.1</v>
      </c>
      <c r="E2659" t="s">
        <v>88</v>
      </c>
      <c r="F2659">
        <v>-57.835952383662992</v>
      </c>
      <c r="G2659" t="s">
        <v>57</v>
      </c>
      <c r="H2659" t="s">
        <v>84</v>
      </c>
      <c r="I2659" t="s">
        <v>84</v>
      </c>
      <c r="J2659" t="s">
        <v>84</v>
      </c>
      <c r="K2659" t="s">
        <v>84</v>
      </c>
      <c r="L2659" t="s">
        <v>84</v>
      </c>
      <c r="M2659" t="s">
        <v>84</v>
      </c>
      <c r="N2659" t="s">
        <v>84</v>
      </c>
      <c r="O2659" t="s">
        <v>84</v>
      </c>
      <c r="P2659" t="s">
        <v>84</v>
      </c>
      <c r="Q2659" t="s">
        <v>84</v>
      </c>
      <c r="R2659" t="s">
        <v>84</v>
      </c>
      <c r="S2659" t="s">
        <v>84</v>
      </c>
      <c r="T2659" t="s">
        <v>84</v>
      </c>
      <c r="U2659" t="s">
        <v>84</v>
      </c>
      <c r="V2659" t="s">
        <v>84</v>
      </c>
      <c r="W2659" t="s">
        <v>84</v>
      </c>
      <c r="X2659" t="s">
        <v>84</v>
      </c>
    </row>
    <row r="2660" spans="1:24" hidden="1" x14ac:dyDescent="0.3">
      <c r="A2660">
        <v>1.3372511455730105</v>
      </c>
      <c r="B2660">
        <v>0</v>
      </c>
      <c r="C2660" t="s">
        <v>85</v>
      </c>
      <c r="D2660">
        <v>0.1</v>
      </c>
      <c r="E2660" t="s">
        <v>88</v>
      </c>
      <c r="F2660">
        <v>-14.841040210596034</v>
      </c>
      <c r="G2660" t="s">
        <v>57</v>
      </c>
      <c r="H2660" t="s">
        <v>84</v>
      </c>
      <c r="I2660" t="s">
        <v>84</v>
      </c>
      <c r="J2660" t="s">
        <v>84</v>
      </c>
      <c r="K2660" t="s">
        <v>84</v>
      </c>
      <c r="L2660" t="s">
        <v>84</v>
      </c>
      <c r="M2660" t="s">
        <v>84</v>
      </c>
      <c r="N2660" t="s">
        <v>84</v>
      </c>
      <c r="O2660" t="s">
        <v>84</v>
      </c>
      <c r="P2660" t="s">
        <v>84</v>
      </c>
      <c r="Q2660" t="s">
        <v>84</v>
      </c>
      <c r="R2660" t="s">
        <v>84</v>
      </c>
      <c r="S2660" t="s">
        <v>84</v>
      </c>
      <c r="T2660" t="s">
        <v>84</v>
      </c>
      <c r="U2660" t="s">
        <v>84</v>
      </c>
      <c r="V2660" t="s">
        <v>84</v>
      </c>
      <c r="W2660" t="s">
        <v>84</v>
      </c>
      <c r="X2660" t="s">
        <v>84</v>
      </c>
    </row>
    <row r="2661" spans="1:24" hidden="1" x14ac:dyDescent="0.3">
      <c r="A2661">
        <v>0.16144258232362887</v>
      </c>
      <c r="B2661">
        <v>0</v>
      </c>
      <c r="C2661" t="s">
        <v>85</v>
      </c>
      <c r="D2661">
        <v>0.1</v>
      </c>
      <c r="E2661" t="s">
        <v>88</v>
      </c>
      <c r="F2661">
        <v>-89.71899749578877</v>
      </c>
      <c r="G2661" t="s">
        <v>57</v>
      </c>
      <c r="H2661" t="s">
        <v>84</v>
      </c>
      <c r="I2661" t="s">
        <v>84</v>
      </c>
      <c r="J2661" t="s">
        <v>84</v>
      </c>
      <c r="K2661" t="s">
        <v>84</v>
      </c>
      <c r="L2661" t="s">
        <v>84</v>
      </c>
      <c r="M2661" t="s">
        <v>84</v>
      </c>
      <c r="N2661" t="s">
        <v>84</v>
      </c>
      <c r="O2661" t="s">
        <v>84</v>
      </c>
      <c r="P2661" t="s">
        <v>84</v>
      </c>
      <c r="Q2661" t="s">
        <v>84</v>
      </c>
      <c r="R2661" t="s">
        <v>84</v>
      </c>
      <c r="S2661" t="s">
        <v>84</v>
      </c>
      <c r="T2661" t="s">
        <v>84</v>
      </c>
      <c r="U2661" t="s">
        <v>84</v>
      </c>
      <c r="V2661" t="s">
        <v>84</v>
      </c>
      <c r="W2661" t="s">
        <v>84</v>
      </c>
      <c r="X2661" t="s">
        <v>84</v>
      </c>
    </row>
    <row r="2662" spans="1:24" hidden="1" x14ac:dyDescent="0.3">
      <c r="A2662">
        <v>0.59485454534597026</v>
      </c>
      <c r="B2662">
        <v>0</v>
      </c>
      <c r="C2662" t="s">
        <v>85</v>
      </c>
      <c r="D2662">
        <v>0.1</v>
      </c>
      <c r="E2662" t="s">
        <v>88</v>
      </c>
      <c r="F2662">
        <v>-62.118413975293244</v>
      </c>
      <c r="G2662" t="s">
        <v>57</v>
      </c>
      <c r="H2662" t="s">
        <v>84</v>
      </c>
      <c r="I2662" t="s">
        <v>84</v>
      </c>
      <c r="J2662" t="s">
        <v>84</v>
      </c>
      <c r="K2662" t="s">
        <v>84</v>
      </c>
      <c r="L2662" t="s">
        <v>84</v>
      </c>
      <c r="M2662" t="s">
        <v>84</v>
      </c>
      <c r="N2662" t="s">
        <v>84</v>
      </c>
      <c r="O2662" t="s">
        <v>84</v>
      </c>
      <c r="P2662" t="s">
        <v>84</v>
      </c>
      <c r="Q2662" t="s">
        <v>84</v>
      </c>
      <c r="R2662" t="s">
        <v>84</v>
      </c>
      <c r="S2662" t="s">
        <v>84</v>
      </c>
      <c r="T2662" t="s">
        <v>84</v>
      </c>
      <c r="U2662" t="s">
        <v>84</v>
      </c>
      <c r="V2662" t="s">
        <v>84</v>
      </c>
      <c r="W2662" t="s">
        <v>84</v>
      </c>
      <c r="X2662" t="s">
        <v>84</v>
      </c>
    </row>
    <row r="2663" spans="1:24" hidden="1" x14ac:dyDescent="0.3">
      <c r="A2663">
        <v>1.571110509807133</v>
      </c>
      <c r="B2663">
        <v>0</v>
      </c>
      <c r="C2663" t="s">
        <v>85</v>
      </c>
      <c r="D2663">
        <v>0.1</v>
      </c>
      <c r="E2663" t="s">
        <v>88</v>
      </c>
      <c r="F2663">
        <v>5.1614965747496071E-2</v>
      </c>
      <c r="G2663" t="s">
        <v>57</v>
      </c>
      <c r="H2663" t="s">
        <v>84</v>
      </c>
      <c r="I2663" t="s">
        <v>84</v>
      </c>
      <c r="J2663" t="s">
        <v>84</v>
      </c>
      <c r="K2663" t="s">
        <v>84</v>
      </c>
      <c r="L2663" t="s">
        <v>84</v>
      </c>
      <c r="M2663" t="s">
        <v>84</v>
      </c>
      <c r="N2663" t="s">
        <v>84</v>
      </c>
      <c r="O2663" t="s">
        <v>84</v>
      </c>
      <c r="P2663" t="s">
        <v>84</v>
      </c>
      <c r="Q2663" t="s">
        <v>84</v>
      </c>
      <c r="R2663" t="s">
        <v>84</v>
      </c>
      <c r="S2663" t="s">
        <v>84</v>
      </c>
      <c r="T2663" t="s">
        <v>84</v>
      </c>
      <c r="U2663" t="s">
        <v>84</v>
      </c>
      <c r="V2663" t="s">
        <v>84</v>
      </c>
      <c r="W2663" t="s">
        <v>84</v>
      </c>
      <c r="X2663" t="s">
        <v>84</v>
      </c>
    </row>
    <row r="2664" spans="1:24" hidden="1" x14ac:dyDescent="0.3">
      <c r="A2664">
        <v>0.98763516698898612</v>
      </c>
      <c r="B2664">
        <v>0</v>
      </c>
      <c r="C2664" t="s">
        <v>85</v>
      </c>
      <c r="D2664">
        <v>0.1</v>
      </c>
      <c r="E2664" t="s">
        <v>88</v>
      </c>
      <c r="F2664">
        <v>-37.105319557473983</v>
      </c>
      <c r="G2664" t="s">
        <v>57</v>
      </c>
      <c r="H2664" t="s">
        <v>84</v>
      </c>
      <c r="I2664" t="s">
        <v>84</v>
      </c>
      <c r="J2664" t="s">
        <v>84</v>
      </c>
      <c r="K2664" t="s">
        <v>84</v>
      </c>
      <c r="L2664" t="s">
        <v>84</v>
      </c>
      <c r="M2664" t="s">
        <v>84</v>
      </c>
      <c r="N2664" t="s">
        <v>84</v>
      </c>
      <c r="O2664" t="s">
        <v>84</v>
      </c>
      <c r="P2664" t="s">
        <v>84</v>
      </c>
      <c r="Q2664" t="s">
        <v>84</v>
      </c>
      <c r="R2664" t="s">
        <v>84</v>
      </c>
      <c r="S2664" t="s">
        <v>84</v>
      </c>
      <c r="T2664" t="s">
        <v>84</v>
      </c>
      <c r="U2664" t="s">
        <v>84</v>
      </c>
      <c r="V2664" t="s">
        <v>84</v>
      </c>
      <c r="W2664" t="s">
        <v>84</v>
      </c>
      <c r="X2664" t="s">
        <v>84</v>
      </c>
    </row>
    <row r="2665" spans="1:24" hidden="1" x14ac:dyDescent="0.3">
      <c r="A2665">
        <v>1.213625709766271</v>
      </c>
      <c r="B2665">
        <v>0</v>
      </c>
      <c r="C2665" t="s">
        <v>85</v>
      </c>
      <c r="D2665">
        <v>0.1</v>
      </c>
      <c r="E2665" t="s">
        <v>88</v>
      </c>
      <c r="F2665">
        <v>-22.713767447858942</v>
      </c>
      <c r="G2665" t="s">
        <v>57</v>
      </c>
      <c r="H2665" t="s">
        <v>84</v>
      </c>
      <c r="I2665" t="s">
        <v>84</v>
      </c>
      <c r="J2665" t="s">
        <v>84</v>
      </c>
      <c r="K2665" t="s">
        <v>84</v>
      </c>
      <c r="L2665" t="s">
        <v>84</v>
      </c>
      <c r="M2665" t="s">
        <v>84</v>
      </c>
      <c r="N2665" t="s">
        <v>84</v>
      </c>
      <c r="O2665" t="s">
        <v>84</v>
      </c>
      <c r="P2665" t="s">
        <v>84</v>
      </c>
      <c r="Q2665" t="s">
        <v>84</v>
      </c>
      <c r="R2665" t="s">
        <v>84</v>
      </c>
      <c r="S2665" t="s">
        <v>84</v>
      </c>
      <c r="T2665" t="s">
        <v>84</v>
      </c>
      <c r="U2665" t="s">
        <v>84</v>
      </c>
      <c r="V2665" t="s">
        <v>84</v>
      </c>
      <c r="W2665" t="s">
        <v>84</v>
      </c>
      <c r="X2665" t="s">
        <v>84</v>
      </c>
    </row>
    <row r="2666" spans="1:24" hidden="1" x14ac:dyDescent="0.3">
      <c r="A2666">
        <v>0.62122216930941965</v>
      </c>
      <c r="B2666">
        <v>0</v>
      </c>
      <c r="C2666" t="s">
        <v>85</v>
      </c>
      <c r="D2666">
        <v>0.1</v>
      </c>
      <c r="E2666" t="s">
        <v>88</v>
      </c>
      <c r="F2666">
        <v>-60.439268336660533</v>
      </c>
      <c r="G2666" t="s">
        <v>57</v>
      </c>
      <c r="H2666" t="s">
        <v>84</v>
      </c>
      <c r="I2666" t="s">
        <v>84</v>
      </c>
      <c r="J2666" t="s">
        <v>84</v>
      </c>
      <c r="K2666" t="s">
        <v>84</v>
      </c>
      <c r="L2666" t="s">
        <v>84</v>
      </c>
      <c r="M2666" t="s">
        <v>84</v>
      </c>
      <c r="N2666" t="s">
        <v>84</v>
      </c>
      <c r="O2666" t="s">
        <v>84</v>
      </c>
      <c r="P2666" t="s">
        <v>84</v>
      </c>
      <c r="Q2666" t="s">
        <v>84</v>
      </c>
      <c r="R2666" t="s">
        <v>84</v>
      </c>
      <c r="S2666" t="s">
        <v>84</v>
      </c>
      <c r="T2666" t="s">
        <v>84</v>
      </c>
      <c r="U2666" t="s">
        <v>84</v>
      </c>
      <c r="V2666" t="s">
        <v>84</v>
      </c>
      <c r="W2666" t="s">
        <v>84</v>
      </c>
      <c r="X2666" t="s">
        <v>84</v>
      </c>
    </row>
    <row r="2667" spans="1:24" hidden="1" x14ac:dyDescent="0.3">
      <c r="A2667">
        <v>0.91902548786011518</v>
      </c>
      <c r="B2667">
        <v>0</v>
      </c>
      <c r="C2667" t="s">
        <v>85</v>
      </c>
      <c r="D2667">
        <v>0.1</v>
      </c>
      <c r="E2667" t="s">
        <v>88</v>
      </c>
      <c r="F2667">
        <v>-41.474527933508554</v>
      </c>
      <c r="G2667" t="s">
        <v>57</v>
      </c>
      <c r="H2667" t="s">
        <v>84</v>
      </c>
      <c r="I2667" t="s">
        <v>84</v>
      </c>
      <c r="J2667" t="s">
        <v>84</v>
      </c>
      <c r="K2667" t="s">
        <v>84</v>
      </c>
      <c r="L2667" t="s">
        <v>84</v>
      </c>
      <c r="M2667" t="s">
        <v>84</v>
      </c>
      <c r="N2667" t="s">
        <v>84</v>
      </c>
      <c r="O2667" t="s">
        <v>84</v>
      </c>
      <c r="P2667" t="s">
        <v>84</v>
      </c>
      <c r="Q2667" t="s">
        <v>84</v>
      </c>
      <c r="R2667" t="s">
        <v>84</v>
      </c>
      <c r="S2667" t="s">
        <v>84</v>
      </c>
      <c r="T2667" t="s">
        <v>84</v>
      </c>
      <c r="U2667" t="s">
        <v>84</v>
      </c>
      <c r="V2667" t="s">
        <v>84</v>
      </c>
      <c r="W2667" t="s">
        <v>84</v>
      </c>
      <c r="X2667" t="s">
        <v>84</v>
      </c>
    </row>
    <row r="2668" spans="1:24" hidden="1" x14ac:dyDescent="0.3">
      <c r="A2668">
        <v>1.71489876658022</v>
      </c>
      <c r="B2668">
        <v>0</v>
      </c>
      <c r="C2668" t="s">
        <v>85</v>
      </c>
      <c r="D2668">
        <v>0.1</v>
      </c>
      <c r="E2668" t="s">
        <v>88</v>
      </c>
      <c r="F2668">
        <v>9.2083529631420724</v>
      </c>
      <c r="G2668" t="s">
        <v>57</v>
      </c>
      <c r="H2668" t="s">
        <v>84</v>
      </c>
      <c r="I2668" t="s">
        <v>84</v>
      </c>
      <c r="J2668" t="s">
        <v>84</v>
      </c>
      <c r="K2668" t="s">
        <v>84</v>
      </c>
      <c r="L2668" t="s">
        <v>84</v>
      </c>
      <c r="M2668" t="s">
        <v>84</v>
      </c>
      <c r="N2668" t="s">
        <v>84</v>
      </c>
      <c r="O2668" t="s">
        <v>84</v>
      </c>
      <c r="P2668" t="s">
        <v>84</v>
      </c>
      <c r="Q2668" t="s">
        <v>84</v>
      </c>
      <c r="R2668" t="s">
        <v>84</v>
      </c>
      <c r="S2668" t="s">
        <v>84</v>
      </c>
      <c r="T2668" t="s">
        <v>84</v>
      </c>
      <c r="U2668" t="s">
        <v>84</v>
      </c>
      <c r="V2668" t="s">
        <v>84</v>
      </c>
      <c r="W2668" t="s">
        <v>84</v>
      </c>
      <c r="X2668" t="s">
        <v>84</v>
      </c>
    </row>
    <row r="2669" spans="1:24" hidden="1" x14ac:dyDescent="0.3">
      <c r="A2669">
        <v>0.9666879947247693</v>
      </c>
      <c r="B2669">
        <v>0</v>
      </c>
      <c r="C2669" t="s">
        <v>85</v>
      </c>
      <c r="D2669">
        <v>0.1</v>
      </c>
      <c r="E2669" t="s">
        <v>88</v>
      </c>
      <c r="F2669">
        <v>-38.439279454577516</v>
      </c>
      <c r="G2669" t="s">
        <v>57</v>
      </c>
      <c r="H2669" t="s">
        <v>84</v>
      </c>
      <c r="I2669" t="s">
        <v>84</v>
      </c>
      <c r="J2669" t="s">
        <v>84</v>
      </c>
      <c r="K2669" t="s">
        <v>84</v>
      </c>
      <c r="L2669" t="s">
        <v>84</v>
      </c>
      <c r="M2669" t="s">
        <v>84</v>
      </c>
      <c r="N2669" t="s">
        <v>84</v>
      </c>
      <c r="O2669" t="s">
        <v>84</v>
      </c>
      <c r="P2669" t="s">
        <v>84</v>
      </c>
      <c r="Q2669" t="s">
        <v>84</v>
      </c>
      <c r="R2669" t="s">
        <v>84</v>
      </c>
      <c r="S2669" t="s">
        <v>84</v>
      </c>
      <c r="T2669" t="s">
        <v>84</v>
      </c>
      <c r="U2669" t="s">
        <v>84</v>
      </c>
      <c r="V2669" t="s">
        <v>84</v>
      </c>
      <c r="W2669" t="s">
        <v>84</v>
      </c>
      <c r="X2669" t="s">
        <v>84</v>
      </c>
    </row>
    <row r="2670" spans="1:24" hidden="1" x14ac:dyDescent="0.3">
      <c r="A2670">
        <v>0.54457611765690939</v>
      </c>
      <c r="B2670">
        <v>0</v>
      </c>
      <c r="C2670" t="s">
        <v>86</v>
      </c>
      <c r="D2670">
        <v>0.1</v>
      </c>
      <c r="E2670" t="s">
        <v>88</v>
      </c>
      <c r="F2670">
        <v>-65.320249783040865</v>
      </c>
      <c r="G2670" t="s">
        <v>57</v>
      </c>
      <c r="H2670" t="s">
        <v>84</v>
      </c>
      <c r="I2670" t="s">
        <v>84</v>
      </c>
      <c r="J2670" t="s">
        <v>84</v>
      </c>
      <c r="K2670" t="s">
        <v>84</v>
      </c>
      <c r="L2670" t="s">
        <v>84</v>
      </c>
      <c r="M2670" t="s">
        <v>84</v>
      </c>
      <c r="N2670" t="s">
        <v>84</v>
      </c>
      <c r="O2670" t="s">
        <v>84</v>
      </c>
      <c r="P2670" t="s">
        <v>84</v>
      </c>
      <c r="Q2670" t="s">
        <v>84</v>
      </c>
      <c r="R2670" t="s">
        <v>84</v>
      </c>
      <c r="S2670" t="s">
        <v>84</v>
      </c>
      <c r="T2670" t="s">
        <v>84</v>
      </c>
      <c r="U2670" t="s">
        <v>84</v>
      </c>
      <c r="V2670" t="s">
        <v>84</v>
      </c>
      <c r="W2670" t="s">
        <v>84</v>
      </c>
      <c r="X2670" t="s">
        <v>84</v>
      </c>
    </row>
    <row r="2671" spans="1:24" hidden="1" x14ac:dyDescent="0.3">
      <c r="A2671">
        <v>0.45564481947524832</v>
      </c>
      <c r="B2671">
        <v>0</v>
      </c>
      <c r="C2671" t="s">
        <v>86</v>
      </c>
      <c r="D2671">
        <v>0.1</v>
      </c>
      <c r="E2671" t="s">
        <v>88</v>
      </c>
      <c r="F2671">
        <v>-70.983581514662916</v>
      </c>
      <c r="G2671" t="s">
        <v>57</v>
      </c>
      <c r="H2671" t="s">
        <v>84</v>
      </c>
      <c r="I2671" t="s">
        <v>84</v>
      </c>
      <c r="J2671" t="s">
        <v>84</v>
      </c>
      <c r="K2671" t="s">
        <v>84</v>
      </c>
      <c r="L2671" t="s">
        <v>84</v>
      </c>
      <c r="M2671" t="s">
        <v>84</v>
      </c>
      <c r="N2671" t="s">
        <v>84</v>
      </c>
      <c r="O2671" t="s">
        <v>84</v>
      </c>
      <c r="P2671" t="s">
        <v>84</v>
      </c>
      <c r="Q2671" t="s">
        <v>84</v>
      </c>
      <c r="R2671" t="s">
        <v>84</v>
      </c>
      <c r="S2671" t="s">
        <v>84</v>
      </c>
      <c r="T2671" t="s">
        <v>84</v>
      </c>
      <c r="U2671" t="s">
        <v>84</v>
      </c>
      <c r="V2671" t="s">
        <v>84</v>
      </c>
      <c r="W2671" t="s">
        <v>84</v>
      </c>
      <c r="X2671" t="s">
        <v>84</v>
      </c>
    </row>
    <row r="2672" spans="1:24" hidden="1" x14ac:dyDescent="0.3">
      <c r="A2672">
        <v>0.74982242244265562</v>
      </c>
      <c r="B2672">
        <v>0</v>
      </c>
      <c r="C2672" t="s">
        <v>86</v>
      </c>
      <c r="D2672">
        <v>0.1</v>
      </c>
      <c r="E2672" t="s">
        <v>88</v>
      </c>
      <c r="F2672">
        <v>-52.249734290093897</v>
      </c>
      <c r="G2672" t="s">
        <v>57</v>
      </c>
      <c r="H2672" t="s">
        <v>84</v>
      </c>
      <c r="I2672" t="s">
        <v>84</v>
      </c>
      <c r="J2672" t="s">
        <v>84</v>
      </c>
      <c r="K2672" t="s">
        <v>84</v>
      </c>
      <c r="L2672" t="s">
        <v>84</v>
      </c>
      <c r="M2672" t="s">
        <v>84</v>
      </c>
      <c r="N2672" t="s">
        <v>84</v>
      </c>
      <c r="O2672" t="s">
        <v>84</v>
      </c>
      <c r="P2672" t="s">
        <v>84</v>
      </c>
      <c r="Q2672" t="s">
        <v>84</v>
      </c>
      <c r="R2672" t="s">
        <v>84</v>
      </c>
      <c r="S2672" t="s">
        <v>84</v>
      </c>
      <c r="T2672" t="s">
        <v>84</v>
      </c>
      <c r="U2672" t="s">
        <v>84</v>
      </c>
      <c r="V2672" t="s">
        <v>84</v>
      </c>
      <c r="W2672" t="s">
        <v>84</v>
      </c>
      <c r="X2672" t="s">
        <v>84</v>
      </c>
    </row>
    <row r="2673" spans="1:24" hidden="1" x14ac:dyDescent="0.3">
      <c r="A2673">
        <v>0.74323411133383088</v>
      </c>
      <c r="B2673">
        <v>0</v>
      </c>
      <c r="C2673" t="s">
        <v>86</v>
      </c>
      <c r="D2673">
        <v>0.1</v>
      </c>
      <c r="E2673" t="s">
        <v>88</v>
      </c>
      <c r="F2673">
        <v>-52.669291770118399</v>
      </c>
      <c r="G2673" t="s">
        <v>57</v>
      </c>
      <c r="H2673" t="s">
        <v>84</v>
      </c>
      <c r="I2673" t="s">
        <v>84</v>
      </c>
      <c r="J2673" t="s">
        <v>84</v>
      </c>
      <c r="K2673" t="s">
        <v>84</v>
      </c>
      <c r="L2673" t="s">
        <v>84</v>
      </c>
      <c r="M2673" t="s">
        <v>84</v>
      </c>
      <c r="N2673" t="s">
        <v>84</v>
      </c>
      <c r="O2673" t="s">
        <v>84</v>
      </c>
      <c r="P2673" t="s">
        <v>84</v>
      </c>
      <c r="Q2673" t="s">
        <v>84</v>
      </c>
      <c r="R2673" t="s">
        <v>84</v>
      </c>
      <c r="S2673" t="s">
        <v>84</v>
      </c>
      <c r="T2673" t="s">
        <v>84</v>
      </c>
      <c r="U2673" t="s">
        <v>84</v>
      </c>
      <c r="V2673" t="s">
        <v>84</v>
      </c>
      <c r="W2673" t="s">
        <v>84</v>
      </c>
      <c r="X2673" t="s">
        <v>84</v>
      </c>
    </row>
    <row r="2674" spans="1:24" hidden="1" x14ac:dyDescent="0.3">
      <c r="A2674">
        <v>0.57959467008984389</v>
      </c>
      <c r="B2674">
        <v>0</v>
      </c>
      <c r="C2674" t="s">
        <v>86</v>
      </c>
      <c r="D2674">
        <v>0.1</v>
      </c>
      <c r="E2674" t="s">
        <v>88</v>
      </c>
      <c r="F2674">
        <v>-63.090194861501381</v>
      </c>
      <c r="G2674" t="s">
        <v>57</v>
      </c>
      <c r="H2674" t="s">
        <v>84</v>
      </c>
      <c r="I2674" t="s">
        <v>84</v>
      </c>
      <c r="J2674" t="s">
        <v>84</v>
      </c>
      <c r="K2674" t="s">
        <v>84</v>
      </c>
      <c r="L2674" t="s">
        <v>84</v>
      </c>
      <c r="M2674" t="s">
        <v>84</v>
      </c>
      <c r="N2674" t="s">
        <v>84</v>
      </c>
      <c r="O2674" t="s">
        <v>84</v>
      </c>
      <c r="P2674" t="s">
        <v>84</v>
      </c>
      <c r="Q2674" t="s">
        <v>84</v>
      </c>
      <c r="R2674" t="s">
        <v>84</v>
      </c>
      <c r="S2674" t="s">
        <v>84</v>
      </c>
      <c r="T2674" t="s">
        <v>84</v>
      </c>
      <c r="U2674" t="s">
        <v>84</v>
      </c>
      <c r="V2674" t="s">
        <v>84</v>
      </c>
      <c r="W2674" t="s">
        <v>84</v>
      </c>
      <c r="X2674" t="s">
        <v>84</v>
      </c>
    </row>
    <row r="2675" spans="1:24" hidden="1" x14ac:dyDescent="0.3">
      <c r="A2675">
        <v>0.45539449594980913</v>
      </c>
      <c r="B2675">
        <v>0</v>
      </c>
      <c r="C2675" t="s">
        <v>86</v>
      </c>
      <c r="D2675">
        <v>0.1</v>
      </c>
      <c r="E2675" t="s">
        <v>88</v>
      </c>
      <c r="F2675">
        <v>-70.999522642182441</v>
      </c>
      <c r="G2675" t="s">
        <v>57</v>
      </c>
      <c r="H2675" t="s">
        <v>84</v>
      </c>
      <c r="I2675" t="s">
        <v>84</v>
      </c>
      <c r="J2675" t="s">
        <v>84</v>
      </c>
      <c r="K2675" t="s">
        <v>84</v>
      </c>
      <c r="L2675" t="s">
        <v>84</v>
      </c>
      <c r="M2675" t="s">
        <v>84</v>
      </c>
      <c r="N2675" t="s">
        <v>84</v>
      </c>
      <c r="O2675" t="s">
        <v>84</v>
      </c>
      <c r="P2675" t="s">
        <v>84</v>
      </c>
      <c r="Q2675" t="s">
        <v>84</v>
      </c>
      <c r="R2675" t="s">
        <v>84</v>
      </c>
      <c r="S2675" t="s">
        <v>84</v>
      </c>
      <c r="T2675" t="s">
        <v>84</v>
      </c>
      <c r="U2675" t="s">
        <v>84</v>
      </c>
      <c r="V2675" t="s">
        <v>84</v>
      </c>
      <c r="W2675" t="s">
        <v>84</v>
      </c>
      <c r="X2675" t="s">
        <v>84</v>
      </c>
    </row>
    <row r="2676" spans="1:24" hidden="1" x14ac:dyDescent="0.3">
      <c r="A2676">
        <v>1.0237721764213876</v>
      </c>
      <c r="B2676">
        <v>0</v>
      </c>
      <c r="C2676" t="s">
        <v>86</v>
      </c>
      <c r="D2676">
        <v>0.1</v>
      </c>
      <c r="E2676" t="s">
        <v>88</v>
      </c>
      <c r="F2676">
        <v>-34.804038946609715</v>
      </c>
      <c r="G2676" t="s">
        <v>57</v>
      </c>
      <c r="H2676" t="s">
        <v>84</v>
      </c>
      <c r="I2676" t="s">
        <v>84</v>
      </c>
      <c r="J2676" t="s">
        <v>84</v>
      </c>
      <c r="K2676" t="s">
        <v>84</v>
      </c>
      <c r="L2676" t="s">
        <v>84</v>
      </c>
      <c r="M2676" t="s">
        <v>84</v>
      </c>
      <c r="N2676" t="s">
        <v>84</v>
      </c>
      <c r="O2676" t="s">
        <v>84</v>
      </c>
      <c r="P2676" t="s">
        <v>84</v>
      </c>
      <c r="Q2676" t="s">
        <v>84</v>
      </c>
      <c r="R2676" t="s">
        <v>84</v>
      </c>
      <c r="S2676" t="s">
        <v>84</v>
      </c>
      <c r="T2676" t="s">
        <v>84</v>
      </c>
      <c r="U2676" t="s">
        <v>84</v>
      </c>
      <c r="V2676" t="s">
        <v>84</v>
      </c>
      <c r="W2676" t="s">
        <v>84</v>
      </c>
      <c r="X2676" t="s">
        <v>84</v>
      </c>
    </row>
    <row r="2677" spans="1:24" hidden="1" x14ac:dyDescent="0.3">
      <c r="A2677">
        <v>0.43354437811825675</v>
      </c>
      <c r="B2677">
        <v>0</v>
      </c>
      <c r="C2677" t="s">
        <v>86</v>
      </c>
      <c r="D2677">
        <v>0.1</v>
      </c>
      <c r="E2677" t="s">
        <v>88</v>
      </c>
      <c r="F2677">
        <v>-72.390984008262322</v>
      </c>
      <c r="G2677" t="s">
        <v>57</v>
      </c>
      <c r="H2677" t="s">
        <v>84</v>
      </c>
      <c r="I2677" t="s">
        <v>84</v>
      </c>
      <c r="J2677" t="s">
        <v>84</v>
      </c>
      <c r="K2677" t="s">
        <v>84</v>
      </c>
      <c r="L2677" t="s">
        <v>84</v>
      </c>
      <c r="M2677" t="s">
        <v>84</v>
      </c>
      <c r="N2677" t="s">
        <v>84</v>
      </c>
      <c r="O2677" t="s">
        <v>84</v>
      </c>
      <c r="P2677" t="s">
        <v>84</v>
      </c>
      <c r="Q2677" t="s">
        <v>84</v>
      </c>
      <c r="R2677" t="s">
        <v>84</v>
      </c>
      <c r="S2677" t="s">
        <v>84</v>
      </c>
      <c r="T2677" t="s">
        <v>84</v>
      </c>
      <c r="U2677" t="s">
        <v>84</v>
      </c>
      <c r="V2677" t="s">
        <v>84</v>
      </c>
      <c r="W2677" t="s">
        <v>84</v>
      </c>
      <c r="X2677" t="s">
        <v>84</v>
      </c>
    </row>
    <row r="2678" spans="1:24" hidden="1" x14ac:dyDescent="0.3">
      <c r="A2678">
        <v>0.44768281733481008</v>
      </c>
      <c r="B2678">
        <v>0</v>
      </c>
      <c r="C2678" t="s">
        <v>86</v>
      </c>
      <c r="D2678">
        <v>0.1</v>
      </c>
      <c r="E2678" t="s">
        <v>88</v>
      </c>
      <c r="F2678">
        <v>-71.49061852290582</v>
      </c>
      <c r="G2678" t="s">
        <v>57</v>
      </c>
      <c r="H2678" t="s">
        <v>84</v>
      </c>
      <c r="I2678" t="s">
        <v>84</v>
      </c>
      <c r="J2678" t="s">
        <v>84</v>
      </c>
      <c r="K2678" t="s">
        <v>84</v>
      </c>
      <c r="L2678" t="s">
        <v>84</v>
      </c>
      <c r="M2678" t="s">
        <v>84</v>
      </c>
      <c r="N2678" t="s">
        <v>84</v>
      </c>
      <c r="O2678" t="s">
        <v>84</v>
      </c>
      <c r="P2678" t="s">
        <v>84</v>
      </c>
      <c r="Q2678" t="s">
        <v>84</v>
      </c>
      <c r="R2678" t="s">
        <v>84</v>
      </c>
      <c r="S2678" t="s">
        <v>84</v>
      </c>
      <c r="T2678" t="s">
        <v>84</v>
      </c>
      <c r="U2678" t="s">
        <v>84</v>
      </c>
      <c r="V2678" t="s">
        <v>84</v>
      </c>
      <c r="W2678" t="s">
        <v>84</v>
      </c>
      <c r="X2678" t="s">
        <v>84</v>
      </c>
    </row>
    <row r="2679" spans="1:24" hidden="1" x14ac:dyDescent="0.3">
      <c r="A2679">
        <v>0.51729784296195669</v>
      </c>
      <c r="B2679">
        <v>0</v>
      </c>
      <c r="C2679" t="s">
        <v>86</v>
      </c>
      <c r="D2679">
        <v>0.1</v>
      </c>
      <c r="E2679" t="s">
        <v>88</v>
      </c>
      <c r="F2679">
        <v>-67.057387571676955</v>
      </c>
      <c r="G2679" t="s">
        <v>57</v>
      </c>
      <c r="H2679" t="s">
        <v>84</v>
      </c>
      <c r="I2679" t="s">
        <v>84</v>
      </c>
      <c r="J2679" t="s">
        <v>84</v>
      </c>
      <c r="K2679" t="s">
        <v>84</v>
      </c>
      <c r="L2679" t="s">
        <v>84</v>
      </c>
      <c r="M2679" t="s">
        <v>84</v>
      </c>
      <c r="N2679" t="s">
        <v>84</v>
      </c>
      <c r="O2679" t="s">
        <v>84</v>
      </c>
      <c r="P2679" t="s">
        <v>84</v>
      </c>
      <c r="Q2679" t="s">
        <v>84</v>
      </c>
      <c r="R2679" t="s">
        <v>84</v>
      </c>
      <c r="S2679" t="s">
        <v>84</v>
      </c>
      <c r="T2679" t="s">
        <v>84</v>
      </c>
      <c r="U2679" t="s">
        <v>84</v>
      </c>
      <c r="V2679" t="s">
        <v>84</v>
      </c>
      <c r="W2679" t="s">
        <v>84</v>
      </c>
      <c r="X2679" t="s">
        <v>84</v>
      </c>
    </row>
    <row r="2680" spans="1:24" hidden="1" x14ac:dyDescent="0.3">
      <c r="A2680">
        <v>0.45895981249164597</v>
      </c>
      <c r="B2680">
        <v>0</v>
      </c>
      <c r="C2680" t="s">
        <v>86</v>
      </c>
      <c r="D2680">
        <v>0.1</v>
      </c>
      <c r="E2680" t="s">
        <v>88</v>
      </c>
      <c r="F2680">
        <v>-70.772475801334394</v>
      </c>
      <c r="G2680" t="s">
        <v>57</v>
      </c>
      <c r="H2680" t="s">
        <v>84</v>
      </c>
      <c r="I2680" t="s">
        <v>84</v>
      </c>
      <c r="J2680" t="s">
        <v>84</v>
      </c>
      <c r="K2680" t="s">
        <v>84</v>
      </c>
      <c r="L2680" t="s">
        <v>84</v>
      </c>
      <c r="M2680" t="s">
        <v>84</v>
      </c>
      <c r="N2680" t="s">
        <v>84</v>
      </c>
      <c r="O2680" t="s">
        <v>84</v>
      </c>
      <c r="P2680" t="s">
        <v>84</v>
      </c>
      <c r="Q2680" t="s">
        <v>84</v>
      </c>
      <c r="R2680" t="s">
        <v>84</v>
      </c>
      <c r="S2680" t="s">
        <v>84</v>
      </c>
      <c r="T2680" t="s">
        <v>84</v>
      </c>
      <c r="U2680" t="s">
        <v>84</v>
      </c>
      <c r="V2680" t="s">
        <v>84</v>
      </c>
      <c r="W2680" t="s">
        <v>84</v>
      </c>
      <c r="X2680" t="s">
        <v>84</v>
      </c>
    </row>
    <row r="2681" spans="1:24" hidden="1" x14ac:dyDescent="0.3">
      <c r="A2681">
        <v>1.1235621963210236</v>
      </c>
      <c r="B2681">
        <v>0</v>
      </c>
      <c r="C2681" t="s">
        <v>86</v>
      </c>
      <c r="D2681">
        <v>0.1</v>
      </c>
      <c r="E2681" t="s">
        <v>88</v>
      </c>
      <c r="F2681">
        <v>-28.449201023942965</v>
      </c>
      <c r="G2681" t="s">
        <v>57</v>
      </c>
      <c r="H2681" t="s">
        <v>84</v>
      </c>
      <c r="I2681" t="s">
        <v>84</v>
      </c>
      <c r="J2681" t="s">
        <v>84</v>
      </c>
      <c r="K2681" t="s">
        <v>84</v>
      </c>
      <c r="L2681" t="s">
        <v>84</v>
      </c>
      <c r="M2681" t="s">
        <v>84</v>
      </c>
      <c r="N2681" t="s">
        <v>84</v>
      </c>
      <c r="O2681" t="s">
        <v>84</v>
      </c>
      <c r="P2681" t="s">
        <v>84</v>
      </c>
      <c r="Q2681" t="s">
        <v>84</v>
      </c>
      <c r="R2681" t="s">
        <v>84</v>
      </c>
      <c r="S2681" t="s">
        <v>84</v>
      </c>
      <c r="T2681" t="s">
        <v>84</v>
      </c>
      <c r="U2681" t="s">
        <v>84</v>
      </c>
      <c r="V2681" t="s">
        <v>84</v>
      </c>
      <c r="W2681" t="s">
        <v>84</v>
      </c>
      <c r="X2681" t="s">
        <v>84</v>
      </c>
    </row>
    <row r="2682" spans="1:24" hidden="1" x14ac:dyDescent="0.3">
      <c r="A2682">
        <v>0.67723124385616607</v>
      </c>
      <c r="B2682">
        <v>0</v>
      </c>
      <c r="C2682" t="s">
        <v>86</v>
      </c>
      <c r="D2682">
        <v>0.1</v>
      </c>
      <c r="E2682" t="s">
        <v>88</v>
      </c>
      <c r="F2682">
        <v>-56.872492908605608</v>
      </c>
      <c r="G2682" t="s">
        <v>57</v>
      </c>
      <c r="H2682" t="s">
        <v>84</v>
      </c>
      <c r="I2682" t="s">
        <v>84</v>
      </c>
      <c r="J2682" t="s">
        <v>84</v>
      </c>
      <c r="K2682" t="s">
        <v>84</v>
      </c>
      <c r="L2682" t="s">
        <v>84</v>
      </c>
      <c r="M2682" t="s">
        <v>84</v>
      </c>
      <c r="N2682" t="s">
        <v>84</v>
      </c>
      <c r="O2682" t="s">
        <v>84</v>
      </c>
      <c r="P2682" t="s">
        <v>84</v>
      </c>
      <c r="Q2682" t="s">
        <v>84</v>
      </c>
      <c r="R2682" t="s">
        <v>84</v>
      </c>
      <c r="S2682" t="s">
        <v>84</v>
      </c>
      <c r="T2682" t="s">
        <v>84</v>
      </c>
      <c r="U2682" t="s">
        <v>84</v>
      </c>
      <c r="V2682" t="s">
        <v>84</v>
      </c>
      <c r="W2682" t="s">
        <v>84</v>
      </c>
      <c r="X2682" t="s">
        <v>84</v>
      </c>
    </row>
    <row r="2683" spans="1:24" hidden="1" x14ac:dyDescent="0.3">
      <c r="A2683">
        <v>1.2652157238703146</v>
      </c>
      <c r="B2683">
        <v>0</v>
      </c>
      <c r="C2683" t="s">
        <v>86</v>
      </c>
      <c r="D2683">
        <v>0.1</v>
      </c>
      <c r="E2683" t="s">
        <v>88</v>
      </c>
      <c r="F2683">
        <v>-19.428407064235206</v>
      </c>
      <c r="G2683" t="s">
        <v>57</v>
      </c>
      <c r="H2683" t="s">
        <v>84</v>
      </c>
      <c r="I2683" t="s">
        <v>84</v>
      </c>
      <c r="J2683" t="s">
        <v>84</v>
      </c>
      <c r="K2683" t="s">
        <v>84</v>
      </c>
      <c r="L2683" t="s">
        <v>84</v>
      </c>
      <c r="M2683" t="s">
        <v>84</v>
      </c>
      <c r="N2683" t="s">
        <v>84</v>
      </c>
      <c r="O2683" t="s">
        <v>84</v>
      </c>
      <c r="P2683" t="s">
        <v>84</v>
      </c>
      <c r="Q2683" t="s">
        <v>84</v>
      </c>
      <c r="R2683" t="s">
        <v>84</v>
      </c>
      <c r="S2683" t="s">
        <v>84</v>
      </c>
      <c r="T2683" t="s">
        <v>84</v>
      </c>
      <c r="U2683" t="s">
        <v>84</v>
      </c>
      <c r="V2683" t="s">
        <v>84</v>
      </c>
      <c r="W2683" t="s">
        <v>84</v>
      </c>
      <c r="X2683" t="s">
        <v>84</v>
      </c>
    </row>
    <row r="2684" spans="1:24" hidden="1" x14ac:dyDescent="0.3">
      <c r="A2684">
        <v>0.965906538367588</v>
      </c>
      <c r="B2684">
        <v>0</v>
      </c>
      <c r="C2684" t="s">
        <v>86</v>
      </c>
      <c r="D2684">
        <v>0.1</v>
      </c>
      <c r="E2684" t="s">
        <v>88</v>
      </c>
      <c r="F2684">
        <v>-38.489044235650006</v>
      </c>
      <c r="G2684" t="s">
        <v>57</v>
      </c>
      <c r="H2684" t="s">
        <v>84</v>
      </c>
      <c r="I2684" t="s">
        <v>84</v>
      </c>
      <c r="J2684" t="s">
        <v>84</v>
      </c>
      <c r="K2684" t="s">
        <v>84</v>
      </c>
      <c r="L2684" t="s">
        <v>84</v>
      </c>
      <c r="M2684" t="s">
        <v>84</v>
      </c>
      <c r="N2684" t="s">
        <v>84</v>
      </c>
      <c r="O2684" t="s">
        <v>84</v>
      </c>
      <c r="P2684" t="s">
        <v>84</v>
      </c>
      <c r="Q2684" t="s">
        <v>84</v>
      </c>
      <c r="R2684" t="s">
        <v>84</v>
      </c>
      <c r="S2684" t="s">
        <v>84</v>
      </c>
      <c r="T2684" t="s">
        <v>84</v>
      </c>
      <c r="U2684" t="s">
        <v>84</v>
      </c>
      <c r="V2684" t="s">
        <v>84</v>
      </c>
      <c r="W2684" t="s">
        <v>84</v>
      </c>
      <c r="X2684" t="s">
        <v>84</v>
      </c>
    </row>
    <row r="2685" spans="1:24" hidden="1" x14ac:dyDescent="0.3">
      <c r="A2685">
        <v>0.59169867562862422</v>
      </c>
      <c r="B2685">
        <v>0</v>
      </c>
      <c r="C2685" t="s">
        <v>86</v>
      </c>
      <c r="D2685">
        <v>0.1</v>
      </c>
      <c r="E2685" t="s">
        <v>88</v>
      </c>
      <c r="F2685">
        <v>-62.319386382944394</v>
      </c>
      <c r="G2685" t="s">
        <v>57</v>
      </c>
      <c r="H2685" t="s">
        <v>84</v>
      </c>
      <c r="I2685" t="s">
        <v>84</v>
      </c>
      <c r="J2685" t="s">
        <v>84</v>
      </c>
      <c r="K2685" t="s">
        <v>84</v>
      </c>
      <c r="L2685" t="s">
        <v>84</v>
      </c>
      <c r="M2685" t="s">
        <v>84</v>
      </c>
      <c r="N2685" t="s">
        <v>84</v>
      </c>
      <c r="O2685" t="s">
        <v>84</v>
      </c>
      <c r="P2685" t="s">
        <v>84</v>
      </c>
      <c r="Q2685" t="s">
        <v>84</v>
      </c>
      <c r="R2685" t="s">
        <v>84</v>
      </c>
      <c r="S2685" t="s">
        <v>84</v>
      </c>
      <c r="T2685" t="s">
        <v>84</v>
      </c>
      <c r="U2685" t="s">
        <v>84</v>
      </c>
      <c r="V2685" t="s">
        <v>84</v>
      </c>
      <c r="W2685" t="s">
        <v>84</v>
      </c>
      <c r="X2685" t="s">
        <v>84</v>
      </c>
    </row>
    <row r="2686" spans="1:24" hidden="1" x14ac:dyDescent="0.3">
      <c r="A2686">
        <v>0.98833901552979708</v>
      </c>
      <c r="B2686">
        <v>0</v>
      </c>
      <c r="C2686" t="s">
        <v>86</v>
      </c>
      <c r="D2686">
        <v>0.1</v>
      </c>
      <c r="E2686" t="s">
        <v>88</v>
      </c>
      <c r="F2686">
        <v>-37.060497005043807</v>
      </c>
      <c r="G2686" t="s">
        <v>57</v>
      </c>
      <c r="H2686" t="s">
        <v>84</v>
      </c>
      <c r="I2686" t="s">
        <v>84</v>
      </c>
      <c r="J2686" t="s">
        <v>84</v>
      </c>
      <c r="K2686" t="s">
        <v>84</v>
      </c>
      <c r="L2686" t="s">
        <v>84</v>
      </c>
      <c r="M2686" t="s">
        <v>84</v>
      </c>
      <c r="N2686" t="s">
        <v>84</v>
      </c>
      <c r="O2686" t="s">
        <v>84</v>
      </c>
      <c r="P2686" t="s">
        <v>84</v>
      </c>
      <c r="Q2686" t="s">
        <v>84</v>
      </c>
      <c r="R2686" t="s">
        <v>84</v>
      </c>
      <c r="S2686" t="s">
        <v>84</v>
      </c>
      <c r="T2686" t="s">
        <v>84</v>
      </c>
      <c r="U2686" t="s">
        <v>84</v>
      </c>
      <c r="V2686" t="s">
        <v>84</v>
      </c>
      <c r="W2686" t="s">
        <v>84</v>
      </c>
      <c r="X2686" t="s">
        <v>84</v>
      </c>
    </row>
    <row r="2687" spans="1:24" hidden="1" x14ac:dyDescent="0.3">
      <c r="A2687">
        <v>0.62095419417028985</v>
      </c>
      <c r="B2687">
        <v>0</v>
      </c>
      <c r="C2687" t="s">
        <v>86</v>
      </c>
      <c r="D2687">
        <v>0.1</v>
      </c>
      <c r="E2687" t="s">
        <v>88</v>
      </c>
      <c r="F2687">
        <v>-60.45633355598995</v>
      </c>
      <c r="G2687" t="s">
        <v>57</v>
      </c>
      <c r="H2687" t="s">
        <v>84</v>
      </c>
      <c r="I2687" t="s">
        <v>84</v>
      </c>
      <c r="J2687" t="s">
        <v>84</v>
      </c>
      <c r="K2687" t="s">
        <v>84</v>
      </c>
      <c r="L2687" t="s">
        <v>84</v>
      </c>
      <c r="M2687" t="s">
        <v>84</v>
      </c>
      <c r="N2687" t="s">
        <v>84</v>
      </c>
      <c r="O2687" t="s">
        <v>84</v>
      </c>
      <c r="P2687" t="s">
        <v>84</v>
      </c>
      <c r="Q2687" t="s">
        <v>84</v>
      </c>
      <c r="R2687" t="s">
        <v>84</v>
      </c>
      <c r="S2687" t="s">
        <v>84</v>
      </c>
      <c r="T2687" t="s">
        <v>84</v>
      </c>
      <c r="U2687" t="s">
        <v>84</v>
      </c>
      <c r="V2687" t="s">
        <v>84</v>
      </c>
      <c r="W2687" t="s">
        <v>84</v>
      </c>
      <c r="X2687" t="s">
        <v>84</v>
      </c>
    </row>
    <row r="2688" spans="1:24" hidden="1" x14ac:dyDescent="0.3">
      <c r="A2688">
        <v>0.87583959288991031</v>
      </c>
      <c r="B2688">
        <v>0</v>
      </c>
      <c r="C2688" t="s">
        <v>86</v>
      </c>
      <c r="D2688">
        <v>0.1</v>
      </c>
      <c r="E2688" t="s">
        <v>88</v>
      </c>
      <c r="F2688">
        <v>-44.224696370762892</v>
      </c>
      <c r="G2688" t="s">
        <v>57</v>
      </c>
      <c r="H2688" t="s">
        <v>84</v>
      </c>
      <c r="I2688" t="s">
        <v>84</v>
      </c>
      <c r="J2688" t="s">
        <v>84</v>
      </c>
      <c r="K2688" t="s">
        <v>84</v>
      </c>
      <c r="L2688" t="s">
        <v>84</v>
      </c>
      <c r="M2688" t="s">
        <v>84</v>
      </c>
      <c r="N2688" t="s">
        <v>84</v>
      </c>
      <c r="O2688" t="s">
        <v>84</v>
      </c>
      <c r="P2688" t="s">
        <v>84</v>
      </c>
      <c r="Q2688" t="s">
        <v>84</v>
      </c>
      <c r="R2688" t="s">
        <v>84</v>
      </c>
      <c r="S2688" t="s">
        <v>84</v>
      </c>
      <c r="T2688" t="s">
        <v>84</v>
      </c>
      <c r="U2688" t="s">
        <v>84</v>
      </c>
      <c r="V2688" t="s">
        <v>84</v>
      </c>
      <c r="W2688" t="s">
        <v>84</v>
      </c>
      <c r="X2688" t="s">
        <v>84</v>
      </c>
    </row>
    <row r="2689" spans="1:24" hidden="1" x14ac:dyDescent="0.3">
      <c r="A2689">
        <v>0.35401174232324023</v>
      </c>
      <c r="B2689">
        <v>0</v>
      </c>
      <c r="C2689" t="s">
        <v>86</v>
      </c>
      <c r="D2689">
        <v>0.1</v>
      </c>
      <c r="E2689" t="s">
        <v>88</v>
      </c>
      <c r="F2689">
        <v>-77.455789191667819</v>
      </c>
      <c r="G2689" t="s">
        <v>57</v>
      </c>
      <c r="H2689" t="s">
        <v>84</v>
      </c>
      <c r="I2689" t="s">
        <v>84</v>
      </c>
      <c r="J2689" t="s">
        <v>84</v>
      </c>
      <c r="K2689" t="s">
        <v>84</v>
      </c>
      <c r="L2689" t="s">
        <v>84</v>
      </c>
      <c r="M2689" t="s">
        <v>84</v>
      </c>
      <c r="N2689" t="s">
        <v>84</v>
      </c>
      <c r="O2689" t="s">
        <v>84</v>
      </c>
      <c r="P2689" t="s">
        <v>84</v>
      </c>
      <c r="Q2689" t="s">
        <v>84</v>
      </c>
      <c r="R2689" t="s">
        <v>84</v>
      </c>
      <c r="S2689" t="s">
        <v>84</v>
      </c>
      <c r="T2689" t="s">
        <v>84</v>
      </c>
      <c r="U2689" t="s">
        <v>84</v>
      </c>
      <c r="V2689" t="s">
        <v>84</v>
      </c>
      <c r="W2689" t="s">
        <v>84</v>
      </c>
      <c r="X2689" t="s">
        <v>84</v>
      </c>
    </row>
    <row r="2690" spans="1:24" hidden="1" x14ac:dyDescent="0.3">
      <c r="A2690">
        <v>1.2825745343112629</v>
      </c>
      <c r="B2690">
        <v>0</v>
      </c>
      <c r="C2690" t="s">
        <v>86</v>
      </c>
      <c r="D2690">
        <v>0.1</v>
      </c>
      <c r="E2690" t="s">
        <v>88</v>
      </c>
      <c r="F2690">
        <v>-18.322961579872455</v>
      </c>
      <c r="G2690" t="s">
        <v>57</v>
      </c>
      <c r="H2690" t="s">
        <v>84</v>
      </c>
      <c r="I2690" t="s">
        <v>84</v>
      </c>
      <c r="J2690" t="s">
        <v>84</v>
      </c>
      <c r="K2690" t="s">
        <v>84</v>
      </c>
      <c r="L2690" t="s">
        <v>84</v>
      </c>
      <c r="M2690" t="s">
        <v>84</v>
      </c>
      <c r="N2690" t="s">
        <v>84</v>
      </c>
      <c r="O2690" t="s">
        <v>84</v>
      </c>
      <c r="P2690" t="s">
        <v>84</v>
      </c>
      <c r="Q2690" t="s">
        <v>84</v>
      </c>
      <c r="R2690" t="s">
        <v>84</v>
      </c>
      <c r="S2690" t="s">
        <v>84</v>
      </c>
      <c r="T2690" t="s">
        <v>84</v>
      </c>
      <c r="U2690" t="s">
        <v>84</v>
      </c>
      <c r="V2690" t="s">
        <v>84</v>
      </c>
      <c r="W2690" t="s">
        <v>84</v>
      </c>
      <c r="X2690" t="s">
        <v>84</v>
      </c>
    </row>
    <row r="2691" spans="1:24" hidden="1" x14ac:dyDescent="0.3">
      <c r="A2691">
        <v>1.2777614576361667</v>
      </c>
      <c r="B2691">
        <v>0</v>
      </c>
      <c r="C2691" t="s">
        <v>86</v>
      </c>
      <c r="D2691">
        <v>0.1</v>
      </c>
      <c r="E2691" t="s">
        <v>88</v>
      </c>
      <c r="F2691">
        <v>-18.629468405007536</v>
      </c>
      <c r="G2691" t="s">
        <v>57</v>
      </c>
      <c r="H2691" t="s">
        <v>84</v>
      </c>
      <c r="I2691" t="s">
        <v>84</v>
      </c>
      <c r="J2691" t="s">
        <v>84</v>
      </c>
      <c r="K2691" t="s">
        <v>84</v>
      </c>
      <c r="L2691" t="s">
        <v>84</v>
      </c>
      <c r="M2691" t="s">
        <v>84</v>
      </c>
      <c r="N2691" t="s">
        <v>84</v>
      </c>
      <c r="O2691" t="s">
        <v>84</v>
      </c>
      <c r="P2691" t="s">
        <v>84</v>
      </c>
      <c r="Q2691" t="s">
        <v>84</v>
      </c>
      <c r="R2691" t="s">
        <v>84</v>
      </c>
      <c r="S2691" t="s">
        <v>84</v>
      </c>
      <c r="T2691" t="s">
        <v>84</v>
      </c>
      <c r="U2691" t="s">
        <v>84</v>
      </c>
      <c r="V2691" t="s">
        <v>84</v>
      </c>
      <c r="W2691" t="s">
        <v>84</v>
      </c>
      <c r="X2691" t="s">
        <v>84</v>
      </c>
    </row>
    <row r="2692" spans="1:24" hidden="1" x14ac:dyDescent="0.3">
      <c r="A2692">
        <v>1.7222803261767303</v>
      </c>
      <c r="B2692">
        <v>0</v>
      </c>
      <c r="C2692" t="s">
        <v>86</v>
      </c>
      <c r="D2692">
        <v>0.1</v>
      </c>
      <c r="E2692" t="s">
        <v>88</v>
      </c>
      <c r="F2692">
        <v>9.67842617186081</v>
      </c>
      <c r="G2692" t="s">
        <v>57</v>
      </c>
      <c r="H2692" t="s">
        <v>84</v>
      </c>
      <c r="I2692" t="s">
        <v>84</v>
      </c>
      <c r="J2692" t="s">
        <v>84</v>
      </c>
      <c r="K2692" t="s">
        <v>84</v>
      </c>
      <c r="L2692" t="s">
        <v>84</v>
      </c>
      <c r="M2692" t="s">
        <v>84</v>
      </c>
      <c r="N2692" t="s">
        <v>84</v>
      </c>
      <c r="O2692" t="s">
        <v>84</v>
      </c>
      <c r="P2692" t="s">
        <v>84</v>
      </c>
      <c r="Q2692" t="s">
        <v>84</v>
      </c>
      <c r="R2692" t="s">
        <v>84</v>
      </c>
      <c r="S2692" t="s">
        <v>84</v>
      </c>
      <c r="T2692" t="s">
        <v>84</v>
      </c>
      <c r="U2692" t="s">
        <v>84</v>
      </c>
      <c r="V2692" t="s">
        <v>84</v>
      </c>
      <c r="W2692" t="s">
        <v>84</v>
      </c>
      <c r="X2692" t="s">
        <v>84</v>
      </c>
    </row>
    <row r="2693" spans="1:24" hidden="1" x14ac:dyDescent="0.3">
      <c r="A2693">
        <v>0.36209925317611757</v>
      </c>
      <c r="B2693">
        <v>0</v>
      </c>
      <c r="C2693" t="s">
        <v>86</v>
      </c>
      <c r="D2693">
        <v>0.1</v>
      </c>
      <c r="E2693" t="s">
        <v>88</v>
      </c>
      <c r="F2693">
        <v>-76.940759525178777</v>
      </c>
      <c r="G2693" t="s">
        <v>57</v>
      </c>
      <c r="H2693" t="s">
        <v>84</v>
      </c>
      <c r="I2693" t="s">
        <v>84</v>
      </c>
      <c r="J2693" t="s">
        <v>84</v>
      </c>
      <c r="K2693" t="s">
        <v>84</v>
      </c>
      <c r="L2693" t="s">
        <v>84</v>
      </c>
      <c r="M2693" t="s">
        <v>84</v>
      </c>
      <c r="N2693" t="s">
        <v>84</v>
      </c>
      <c r="O2693" t="s">
        <v>84</v>
      </c>
      <c r="P2693" t="s">
        <v>84</v>
      </c>
      <c r="Q2693" t="s">
        <v>84</v>
      </c>
      <c r="R2693" t="s">
        <v>84</v>
      </c>
      <c r="S2693" t="s">
        <v>84</v>
      </c>
      <c r="T2693" t="s">
        <v>84</v>
      </c>
      <c r="U2693" t="s">
        <v>84</v>
      </c>
      <c r="V2693" t="s">
        <v>84</v>
      </c>
      <c r="W2693" t="s">
        <v>84</v>
      </c>
      <c r="X2693" t="s">
        <v>84</v>
      </c>
    </row>
    <row r="2694" spans="1:24" hidden="1" x14ac:dyDescent="0.3">
      <c r="A2694">
        <v>0.68551861400908154</v>
      </c>
      <c r="B2694">
        <v>0</v>
      </c>
      <c r="C2694" t="s">
        <v>86</v>
      </c>
      <c r="D2694">
        <v>0.1</v>
      </c>
      <c r="E2694" t="s">
        <v>88</v>
      </c>
      <c r="F2694">
        <v>-56.344735782393073</v>
      </c>
      <c r="G2694" t="s">
        <v>57</v>
      </c>
      <c r="H2694" t="s">
        <v>84</v>
      </c>
      <c r="I2694" t="s">
        <v>84</v>
      </c>
      <c r="J2694" t="s">
        <v>84</v>
      </c>
      <c r="K2694" t="s">
        <v>84</v>
      </c>
      <c r="L2694" t="s">
        <v>84</v>
      </c>
      <c r="M2694" t="s">
        <v>84</v>
      </c>
      <c r="N2694" t="s">
        <v>84</v>
      </c>
      <c r="O2694" t="s">
        <v>84</v>
      </c>
      <c r="P2694" t="s">
        <v>84</v>
      </c>
      <c r="Q2694" t="s">
        <v>84</v>
      </c>
      <c r="R2694" t="s">
        <v>84</v>
      </c>
      <c r="S2694" t="s">
        <v>84</v>
      </c>
      <c r="T2694" t="s">
        <v>84</v>
      </c>
      <c r="U2694" t="s">
        <v>84</v>
      </c>
      <c r="V2694" t="s">
        <v>84</v>
      </c>
      <c r="W2694" t="s">
        <v>84</v>
      </c>
      <c r="X2694" t="s">
        <v>84</v>
      </c>
    </row>
    <row r="2695" spans="1:24" hidden="1" x14ac:dyDescent="0.3">
      <c r="A2695">
        <v>1.0377405479381954</v>
      </c>
      <c r="B2695">
        <v>0</v>
      </c>
      <c r="C2695" t="s">
        <v>86</v>
      </c>
      <c r="D2695">
        <v>0.1</v>
      </c>
      <c r="E2695" t="s">
        <v>88</v>
      </c>
      <c r="F2695">
        <v>-33.914503729338641</v>
      </c>
      <c r="G2695" t="s">
        <v>57</v>
      </c>
      <c r="H2695" t="s">
        <v>84</v>
      </c>
      <c r="I2695" t="s">
        <v>84</v>
      </c>
      <c r="J2695" t="s">
        <v>84</v>
      </c>
      <c r="K2695" t="s">
        <v>84</v>
      </c>
      <c r="L2695" t="s">
        <v>84</v>
      </c>
      <c r="M2695" t="s">
        <v>84</v>
      </c>
      <c r="N2695" t="s">
        <v>84</v>
      </c>
      <c r="O2695" t="s">
        <v>84</v>
      </c>
      <c r="P2695" t="s">
        <v>84</v>
      </c>
      <c r="Q2695" t="s">
        <v>84</v>
      </c>
      <c r="R2695" t="s">
        <v>84</v>
      </c>
      <c r="S2695" t="s">
        <v>84</v>
      </c>
      <c r="T2695" t="s">
        <v>84</v>
      </c>
      <c r="U2695" t="s">
        <v>84</v>
      </c>
      <c r="V2695" t="s">
        <v>84</v>
      </c>
      <c r="W2695" t="s">
        <v>84</v>
      </c>
      <c r="X2695" t="s">
        <v>84</v>
      </c>
    </row>
    <row r="2696" spans="1:24" hidden="1" x14ac:dyDescent="0.3">
      <c r="A2696">
        <v>1.0529183672303069</v>
      </c>
      <c r="B2696">
        <v>0</v>
      </c>
      <c r="C2696" t="s">
        <v>86</v>
      </c>
      <c r="D2696">
        <v>0.1</v>
      </c>
      <c r="E2696" t="s">
        <v>88</v>
      </c>
      <c r="F2696">
        <v>-32.947948339151317</v>
      </c>
      <c r="G2696" t="s">
        <v>57</v>
      </c>
      <c r="H2696" t="s">
        <v>84</v>
      </c>
      <c r="I2696" t="s">
        <v>84</v>
      </c>
      <c r="J2696" t="s">
        <v>84</v>
      </c>
      <c r="K2696" t="s">
        <v>84</v>
      </c>
      <c r="L2696" t="s">
        <v>84</v>
      </c>
      <c r="M2696" t="s">
        <v>84</v>
      </c>
      <c r="N2696" t="s">
        <v>84</v>
      </c>
      <c r="O2696" t="s">
        <v>84</v>
      </c>
      <c r="P2696" t="s">
        <v>84</v>
      </c>
      <c r="Q2696" t="s">
        <v>84</v>
      </c>
      <c r="R2696" t="s">
        <v>84</v>
      </c>
      <c r="S2696" t="s">
        <v>84</v>
      </c>
      <c r="T2696" t="s">
        <v>84</v>
      </c>
      <c r="U2696" t="s">
        <v>84</v>
      </c>
      <c r="V2696" t="s">
        <v>84</v>
      </c>
      <c r="W2696" t="s">
        <v>84</v>
      </c>
      <c r="X2696" t="s">
        <v>84</v>
      </c>
    </row>
    <row r="2697" spans="1:24" hidden="1" x14ac:dyDescent="0.3">
      <c r="A2697">
        <v>0.4912772635059538</v>
      </c>
      <c r="B2697">
        <v>0</v>
      </c>
      <c r="C2697" t="s">
        <v>86</v>
      </c>
      <c r="D2697">
        <v>0.1</v>
      </c>
      <c r="E2697" t="s">
        <v>88</v>
      </c>
      <c r="F2697">
        <v>-68.714432687642258</v>
      </c>
      <c r="G2697" t="s">
        <v>57</v>
      </c>
      <c r="H2697" t="s">
        <v>84</v>
      </c>
      <c r="I2697" t="s">
        <v>84</v>
      </c>
      <c r="J2697" t="s">
        <v>84</v>
      </c>
      <c r="K2697" t="s">
        <v>84</v>
      </c>
      <c r="L2697" t="s">
        <v>84</v>
      </c>
      <c r="M2697" t="s">
        <v>84</v>
      </c>
      <c r="N2697" t="s">
        <v>84</v>
      </c>
      <c r="O2697" t="s">
        <v>84</v>
      </c>
      <c r="P2697" t="s">
        <v>84</v>
      </c>
      <c r="Q2697" t="s">
        <v>84</v>
      </c>
      <c r="R2697" t="s">
        <v>84</v>
      </c>
      <c r="S2697" t="s">
        <v>84</v>
      </c>
      <c r="T2697" t="s">
        <v>84</v>
      </c>
      <c r="U2697" t="s">
        <v>84</v>
      </c>
      <c r="V2697" t="s">
        <v>84</v>
      </c>
      <c r="W2697" t="s">
        <v>84</v>
      </c>
      <c r="X2697" t="s">
        <v>84</v>
      </c>
    </row>
    <row r="2698" spans="1:24" hidden="1" x14ac:dyDescent="0.3">
      <c r="A2698">
        <v>0.1758357997381112</v>
      </c>
      <c r="B2698">
        <v>0</v>
      </c>
      <c r="C2698" t="s">
        <v>86</v>
      </c>
      <c r="D2698">
        <v>0.1</v>
      </c>
      <c r="E2698" t="s">
        <v>88</v>
      </c>
      <c r="F2698">
        <v>-88.802407200018379</v>
      </c>
      <c r="G2698" t="s">
        <v>57</v>
      </c>
      <c r="H2698" t="s">
        <v>84</v>
      </c>
      <c r="I2698" t="s">
        <v>84</v>
      </c>
      <c r="J2698" t="s">
        <v>84</v>
      </c>
      <c r="K2698" t="s">
        <v>84</v>
      </c>
      <c r="L2698" t="s">
        <v>84</v>
      </c>
      <c r="M2698" t="s">
        <v>84</v>
      </c>
      <c r="N2698" t="s">
        <v>84</v>
      </c>
      <c r="O2698" t="s">
        <v>84</v>
      </c>
      <c r="P2698" t="s">
        <v>84</v>
      </c>
      <c r="Q2698" t="s">
        <v>84</v>
      </c>
      <c r="R2698" t="s">
        <v>84</v>
      </c>
      <c r="S2698" t="s">
        <v>84</v>
      </c>
      <c r="T2698" t="s">
        <v>84</v>
      </c>
      <c r="U2698" t="s">
        <v>84</v>
      </c>
      <c r="V2698" t="s">
        <v>84</v>
      </c>
      <c r="W2698" t="s">
        <v>84</v>
      </c>
      <c r="X2698" t="s">
        <v>84</v>
      </c>
    </row>
    <row r="2699" spans="1:24" hidden="1" x14ac:dyDescent="0.3">
      <c r="A2699">
        <v>0.94526161152115662</v>
      </c>
      <c r="B2699">
        <v>0</v>
      </c>
      <c r="C2699" t="s">
        <v>82</v>
      </c>
      <c r="D2699">
        <v>0.2</v>
      </c>
      <c r="E2699" t="s">
        <v>88</v>
      </c>
      <c r="F2699">
        <v>-39.803756510147323</v>
      </c>
      <c r="G2699" t="s">
        <v>57</v>
      </c>
      <c r="H2699" t="s">
        <v>84</v>
      </c>
      <c r="I2699" t="s">
        <v>84</v>
      </c>
      <c r="J2699" t="s">
        <v>84</v>
      </c>
      <c r="K2699" t="s">
        <v>84</v>
      </c>
      <c r="L2699" t="s">
        <v>84</v>
      </c>
      <c r="M2699" t="s">
        <v>84</v>
      </c>
      <c r="N2699" t="s">
        <v>84</v>
      </c>
      <c r="O2699" t="s">
        <v>84</v>
      </c>
      <c r="P2699" t="s">
        <v>84</v>
      </c>
      <c r="Q2699" t="s">
        <v>84</v>
      </c>
      <c r="R2699" t="s">
        <v>84</v>
      </c>
      <c r="S2699" t="s">
        <v>84</v>
      </c>
      <c r="T2699" t="s">
        <v>84</v>
      </c>
      <c r="U2699" t="s">
        <v>84</v>
      </c>
      <c r="V2699" t="s">
        <v>84</v>
      </c>
      <c r="W2699" t="s">
        <v>84</v>
      </c>
      <c r="X2699" t="s">
        <v>84</v>
      </c>
    </row>
    <row r="2700" spans="1:24" hidden="1" x14ac:dyDescent="0.3">
      <c r="A2700">
        <v>1.4996501823190189</v>
      </c>
      <c r="B2700">
        <v>0</v>
      </c>
      <c r="C2700" t="s">
        <v>82</v>
      </c>
      <c r="D2700">
        <v>0.2</v>
      </c>
      <c r="E2700" t="s">
        <v>88</v>
      </c>
      <c r="F2700">
        <v>-4.4991286812062095</v>
      </c>
      <c r="G2700" t="s">
        <v>57</v>
      </c>
      <c r="H2700" t="s">
        <v>84</v>
      </c>
      <c r="I2700" t="s">
        <v>84</v>
      </c>
      <c r="J2700" t="s">
        <v>84</v>
      </c>
      <c r="K2700" t="s">
        <v>84</v>
      </c>
      <c r="L2700" t="s">
        <v>84</v>
      </c>
      <c r="M2700" t="s">
        <v>84</v>
      </c>
      <c r="N2700" t="s">
        <v>84</v>
      </c>
      <c r="O2700" t="s">
        <v>84</v>
      </c>
      <c r="P2700" t="s">
        <v>84</v>
      </c>
      <c r="Q2700" t="s">
        <v>84</v>
      </c>
      <c r="R2700" t="s">
        <v>84</v>
      </c>
      <c r="S2700" t="s">
        <v>84</v>
      </c>
      <c r="T2700" t="s">
        <v>84</v>
      </c>
      <c r="U2700" t="s">
        <v>84</v>
      </c>
      <c r="V2700" t="s">
        <v>84</v>
      </c>
      <c r="W2700" t="s">
        <v>84</v>
      </c>
      <c r="X2700" t="s">
        <v>84</v>
      </c>
    </row>
    <row r="2701" spans="1:24" hidden="1" x14ac:dyDescent="0.3">
      <c r="A2701">
        <v>1.6039222961149771</v>
      </c>
      <c r="B2701">
        <v>0</v>
      </c>
      <c r="C2701" t="s">
        <v>82</v>
      </c>
      <c r="D2701">
        <v>0.2</v>
      </c>
      <c r="E2701" t="s">
        <v>88</v>
      </c>
      <c r="F2701">
        <v>2.1411383885230224</v>
      </c>
      <c r="G2701" t="s">
        <v>57</v>
      </c>
      <c r="H2701" t="s">
        <v>84</v>
      </c>
      <c r="I2701" t="s">
        <v>84</v>
      </c>
      <c r="J2701" t="s">
        <v>84</v>
      </c>
      <c r="K2701" t="s">
        <v>84</v>
      </c>
      <c r="L2701" t="s">
        <v>84</v>
      </c>
      <c r="M2701" t="s">
        <v>84</v>
      </c>
      <c r="N2701" t="s">
        <v>84</v>
      </c>
      <c r="O2701" t="s">
        <v>84</v>
      </c>
      <c r="P2701" t="s">
        <v>84</v>
      </c>
      <c r="Q2701" t="s">
        <v>84</v>
      </c>
      <c r="R2701" t="s">
        <v>84</v>
      </c>
      <c r="S2701" t="s">
        <v>84</v>
      </c>
      <c r="T2701" t="s">
        <v>84</v>
      </c>
      <c r="U2701" t="s">
        <v>84</v>
      </c>
      <c r="V2701" t="s">
        <v>84</v>
      </c>
      <c r="W2701" t="s">
        <v>84</v>
      </c>
      <c r="X2701" t="s">
        <v>84</v>
      </c>
    </row>
    <row r="2702" spans="1:24" hidden="1" x14ac:dyDescent="0.3">
      <c r="A2702">
        <v>1.447138087932492</v>
      </c>
      <c r="B2702">
        <v>0</v>
      </c>
      <c r="C2702" t="s">
        <v>82</v>
      </c>
      <c r="D2702">
        <v>0.2</v>
      </c>
      <c r="E2702" t="s">
        <v>88</v>
      </c>
      <c r="F2702">
        <v>-7.8432090726299464</v>
      </c>
      <c r="G2702" t="s">
        <v>57</v>
      </c>
      <c r="H2702" t="s">
        <v>84</v>
      </c>
      <c r="I2702" t="s">
        <v>84</v>
      </c>
      <c r="J2702" t="s">
        <v>84</v>
      </c>
      <c r="K2702" t="s">
        <v>84</v>
      </c>
      <c r="L2702" t="s">
        <v>84</v>
      </c>
      <c r="M2702" t="s">
        <v>84</v>
      </c>
      <c r="N2702" t="s">
        <v>84</v>
      </c>
      <c r="O2702" t="s">
        <v>84</v>
      </c>
      <c r="P2702" t="s">
        <v>84</v>
      </c>
      <c r="Q2702" t="s">
        <v>84</v>
      </c>
      <c r="R2702" t="s">
        <v>84</v>
      </c>
      <c r="S2702" t="s">
        <v>84</v>
      </c>
      <c r="T2702" t="s">
        <v>84</v>
      </c>
      <c r="U2702" t="s">
        <v>84</v>
      </c>
      <c r="V2702" t="s">
        <v>84</v>
      </c>
      <c r="W2702" t="s">
        <v>84</v>
      </c>
      <c r="X2702" t="s">
        <v>84</v>
      </c>
    </row>
    <row r="2703" spans="1:24" hidden="1" x14ac:dyDescent="0.3">
      <c r="A2703">
        <v>1.6224448748833507</v>
      </c>
      <c r="B2703">
        <v>0</v>
      </c>
      <c r="C2703" t="s">
        <v>82</v>
      </c>
      <c r="D2703">
        <v>0.2</v>
      </c>
      <c r="E2703" t="s">
        <v>88</v>
      </c>
      <c r="F2703">
        <v>3.3206950826816932</v>
      </c>
      <c r="G2703" t="s">
        <v>57</v>
      </c>
      <c r="H2703" t="s">
        <v>84</v>
      </c>
      <c r="I2703" t="s">
        <v>84</v>
      </c>
      <c r="J2703" t="s">
        <v>84</v>
      </c>
      <c r="K2703" t="s">
        <v>84</v>
      </c>
      <c r="L2703" t="s">
        <v>84</v>
      </c>
      <c r="M2703" t="s">
        <v>84</v>
      </c>
      <c r="N2703" t="s">
        <v>84</v>
      </c>
      <c r="O2703" t="s">
        <v>84</v>
      </c>
      <c r="P2703" t="s">
        <v>84</v>
      </c>
      <c r="Q2703" t="s">
        <v>84</v>
      </c>
      <c r="R2703" t="s">
        <v>84</v>
      </c>
      <c r="S2703" t="s">
        <v>84</v>
      </c>
      <c r="T2703" t="s">
        <v>84</v>
      </c>
      <c r="U2703" t="s">
        <v>84</v>
      </c>
      <c r="V2703" t="s">
        <v>84</v>
      </c>
      <c r="W2703" t="s">
        <v>84</v>
      </c>
      <c r="X2703" t="s">
        <v>84</v>
      </c>
    </row>
    <row r="2704" spans="1:24" hidden="1" x14ac:dyDescent="0.3">
      <c r="A2704">
        <v>0.81737800291471885</v>
      </c>
      <c r="B2704">
        <v>0</v>
      </c>
      <c r="C2704" t="s">
        <v>82</v>
      </c>
      <c r="D2704">
        <v>0.2</v>
      </c>
      <c r="E2704" t="s">
        <v>88</v>
      </c>
      <c r="F2704">
        <v>-47.947653129037839</v>
      </c>
      <c r="G2704" t="s">
        <v>57</v>
      </c>
      <c r="H2704" t="s">
        <v>84</v>
      </c>
      <c r="I2704" t="s">
        <v>84</v>
      </c>
      <c r="J2704" t="s">
        <v>84</v>
      </c>
      <c r="K2704" t="s">
        <v>84</v>
      </c>
      <c r="L2704" t="s">
        <v>84</v>
      </c>
      <c r="M2704" t="s">
        <v>84</v>
      </c>
      <c r="N2704" t="s">
        <v>84</v>
      </c>
      <c r="O2704" t="s">
        <v>84</v>
      </c>
      <c r="P2704" t="s">
        <v>84</v>
      </c>
      <c r="Q2704" t="s">
        <v>84</v>
      </c>
      <c r="R2704" t="s">
        <v>84</v>
      </c>
      <c r="S2704" t="s">
        <v>84</v>
      </c>
      <c r="T2704" t="s">
        <v>84</v>
      </c>
      <c r="U2704" t="s">
        <v>84</v>
      </c>
      <c r="V2704" t="s">
        <v>84</v>
      </c>
      <c r="W2704" t="s">
        <v>84</v>
      </c>
      <c r="X2704" t="s">
        <v>84</v>
      </c>
    </row>
    <row r="2705" spans="1:24" hidden="1" x14ac:dyDescent="0.3">
      <c r="A2705">
        <v>1.083391518627252</v>
      </c>
      <c r="B2705">
        <v>0</v>
      </c>
      <c r="C2705" t="s">
        <v>82</v>
      </c>
      <c r="D2705">
        <v>0.2</v>
      </c>
      <c r="E2705" t="s">
        <v>88</v>
      </c>
      <c r="F2705">
        <v>-31.0073540962076</v>
      </c>
      <c r="G2705" t="s">
        <v>57</v>
      </c>
      <c r="H2705" t="s">
        <v>84</v>
      </c>
      <c r="I2705" t="s">
        <v>84</v>
      </c>
      <c r="J2705" t="s">
        <v>84</v>
      </c>
      <c r="K2705" t="s">
        <v>84</v>
      </c>
      <c r="L2705" t="s">
        <v>84</v>
      </c>
      <c r="M2705" t="s">
        <v>84</v>
      </c>
      <c r="N2705" t="s">
        <v>84</v>
      </c>
      <c r="O2705" t="s">
        <v>84</v>
      </c>
      <c r="P2705" t="s">
        <v>84</v>
      </c>
      <c r="Q2705" t="s">
        <v>84</v>
      </c>
      <c r="R2705" t="s">
        <v>84</v>
      </c>
      <c r="S2705" t="s">
        <v>84</v>
      </c>
      <c r="T2705" t="s">
        <v>84</v>
      </c>
      <c r="U2705" t="s">
        <v>84</v>
      </c>
      <c r="V2705" t="s">
        <v>84</v>
      </c>
      <c r="W2705" t="s">
        <v>84</v>
      </c>
      <c r="X2705" t="s">
        <v>84</v>
      </c>
    </row>
    <row r="2706" spans="1:24" hidden="1" x14ac:dyDescent="0.3">
      <c r="A2706">
        <v>1.2357011178026798</v>
      </c>
      <c r="B2706">
        <v>0</v>
      </c>
      <c r="C2706" t="s">
        <v>82</v>
      </c>
      <c r="D2706">
        <v>0.2</v>
      </c>
      <c r="E2706" t="s">
        <v>88</v>
      </c>
      <c r="F2706">
        <v>-21.307959128658236</v>
      </c>
      <c r="G2706" t="s">
        <v>57</v>
      </c>
      <c r="H2706" t="s">
        <v>84</v>
      </c>
      <c r="I2706" t="s">
        <v>84</v>
      </c>
      <c r="J2706" t="s">
        <v>84</v>
      </c>
      <c r="K2706" t="s">
        <v>84</v>
      </c>
      <c r="L2706" t="s">
        <v>84</v>
      </c>
      <c r="M2706" t="s">
        <v>84</v>
      </c>
      <c r="N2706" t="s">
        <v>84</v>
      </c>
      <c r="O2706" t="s">
        <v>84</v>
      </c>
      <c r="P2706" t="s">
        <v>84</v>
      </c>
      <c r="Q2706" t="s">
        <v>84</v>
      </c>
      <c r="R2706" t="s">
        <v>84</v>
      </c>
      <c r="S2706" t="s">
        <v>84</v>
      </c>
      <c r="T2706" t="s">
        <v>84</v>
      </c>
      <c r="U2706" t="s">
        <v>84</v>
      </c>
      <c r="V2706" t="s">
        <v>84</v>
      </c>
      <c r="W2706" t="s">
        <v>84</v>
      </c>
      <c r="X2706" t="s">
        <v>84</v>
      </c>
    </row>
    <row r="2707" spans="1:24" hidden="1" x14ac:dyDescent="0.3">
      <c r="A2707">
        <v>1.1821839870302913</v>
      </c>
      <c r="B2707">
        <v>0</v>
      </c>
      <c r="C2707" t="s">
        <v>82</v>
      </c>
      <c r="D2707">
        <v>0.2</v>
      </c>
      <c r="E2707" t="s">
        <v>88</v>
      </c>
      <c r="F2707">
        <v>-24.7160423466668</v>
      </c>
      <c r="G2707" t="s">
        <v>57</v>
      </c>
      <c r="H2707" t="s">
        <v>84</v>
      </c>
      <c r="I2707" t="s">
        <v>84</v>
      </c>
      <c r="J2707" t="s">
        <v>84</v>
      </c>
      <c r="K2707" t="s">
        <v>84</v>
      </c>
      <c r="L2707" t="s">
        <v>84</v>
      </c>
      <c r="M2707" t="s">
        <v>84</v>
      </c>
      <c r="N2707" t="s">
        <v>84</v>
      </c>
      <c r="O2707" t="s">
        <v>84</v>
      </c>
      <c r="P2707" t="s">
        <v>84</v>
      </c>
      <c r="Q2707" t="s">
        <v>84</v>
      </c>
      <c r="R2707" t="s">
        <v>84</v>
      </c>
      <c r="S2707" t="s">
        <v>84</v>
      </c>
      <c r="T2707" t="s">
        <v>84</v>
      </c>
      <c r="U2707" t="s">
        <v>84</v>
      </c>
      <c r="V2707" t="s">
        <v>84</v>
      </c>
      <c r="W2707" t="s">
        <v>84</v>
      </c>
      <c r="X2707" t="s">
        <v>84</v>
      </c>
    </row>
    <row r="2708" spans="1:24" hidden="1" x14ac:dyDescent="0.3">
      <c r="A2708">
        <v>1.3237974076203327</v>
      </c>
      <c r="B2708">
        <v>0</v>
      </c>
      <c r="C2708" t="s">
        <v>82</v>
      </c>
      <c r="D2708">
        <v>0.2</v>
      </c>
      <c r="E2708" t="s">
        <v>88</v>
      </c>
      <c r="F2708">
        <v>-15.697802482307029</v>
      </c>
      <c r="G2708" t="s">
        <v>57</v>
      </c>
      <c r="H2708" t="s">
        <v>84</v>
      </c>
      <c r="I2708" t="s">
        <v>84</v>
      </c>
      <c r="J2708" t="s">
        <v>84</v>
      </c>
      <c r="K2708" t="s">
        <v>84</v>
      </c>
      <c r="L2708" t="s">
        <v>84</v>
      </c>
      <c r="M2708" t="s">
        <v>84</v>
      </c>
      <c r="N2708" t="s">
        <v>84</v>
      </c>
      <c r="O2708" t="s">
        <v>84</v>
      </c>
      <c r="P2708" t="s">
        <v>84</v>
      </c>
      <c r="Q2708" t="s">
        <v>84</v>
      </c>
      <c r="R2708" t="s">
        <v>84</v>
      </c>
      <c r="S2708" t="s">
        <v>84</v>
      </c>
      <c r="T2708" t="s">
        <v>84</v>
      </c>
      <c r="U2708" t="s">
        <v>84</v>
      </c>
      <c r="V2708" t="s">
        <v>84</v>
      </c>
      <c r="W2708" t="s">
        <v>84</v>
      </c>
      <c r="X2708" t="s">
        <v>84</v>
      </c>
    </row>
    <row r="2709" spans="1:24" hidden="1" x14ac:dyDescent="0.3">
      <c r="A2709">
        <v>1.2612890813245843</v>
      </c>
      <c r="B2709">
        <v>0</v>
      </c>
      <c r="C2709" t="s">
        <v>82</v>
      </c>
      <c r="D2709">
        <v>0.2</v>
      </c>
      <c r="E2709" t="s">
        <v>88</v>
      </c>
      <c r="F2709">
        <v>-19.678463903420731</v>
      </c>
      <c r="G2709" t="s">
        <v>57</v>
      </c>
      <c r="H2709" t="s">
        <v>84</v>
      </c>
      <c r="I2709" t="s">
        <v>84</v>
      </c>
      <c r="J2709" t="s">
        <v>84</v>
      </c>
      <c r="K2709" t="s">
        <v>84</v>
      </c>
      <c r="L2709" t="s">
        <v>84</v>
      </c>
      <c r="M2709" t="s">
        <v>84</v>
      </c>
      <c r="N2709" t="s">
        <v>84</v>
      </c>
      <c r="O2709" t="s">
        <v>84</v>
      </c>
      <c r="P2709" t="s">
        <v>84</v>
      </c>
      <c r="Q2709" t="s">
        <v>84</v>
      </c>
      <c r="R2709" t="s">
        <v>84</v>
      </c>
      <c r="S2709" t="s">
        <v>84</v>
      </c>
      <c r="T2709" t="s">
        <v>84</v>
      </c>
      <c r="U2709" t="s">
        <v>84</v>
      </c>
      <c r="V2709" t="s">
        <v>84</v>
      </c>
      <c r="W2709" t="s">
        <v>84</v>
      </c>
      <c r="X2709" t="s">
        <v>84</v>
      </c>
    </row>
    <row r="2710" spans="1:24" hidden="1" x14ac:dyDescent="0.3">
      <c r="A2710">
        <v>1.2058861077760461</v>
      </c>
      <c r="B2710">
        <v>0</v>
      </c>
      <c r="C2710" t="s">
        <v>82</v>
      </c>
      <c r="D2710">
        <v>0.2</v>
      </c>
      <c r="E2710" t="s">
        <v>88</v>
      </c>
      <c r="F2710">
        <v>-23.2066415477268</v>
      </c>
      <c r="G2710" t="s">
        <v>57</v>
      </c>
      <c r="H2710" t="s">
        <v>84</v>
      </c>
      <c r="I2710" t="s">
        <v>84</v>
      </c>
      <c r="J2710" t="s">
        <v>84</v>
      </c>
      <c r="K2710" t="s">
        <v>84</v>
      </c>
      <c r="L2710" t="s">
        <v>84</v>
      </c>
      <c r="M2710" t="s">
        <v>84</v>
      </c>
      <c r="N2710" t="s">
        <v>84</v>
      </c>
      <c r="O2710" t="s">
        <v>84</v>
      </c>
      <c r="P2710" t="s">
        <v>84</v>
      </c>
      <c r="Q2710" t="s">
        <v>84</v>
      </c>
      <c r="R2710" t="s">
        <v>84</v>
      </c>
      <c r="S2710" t="s">
        <v>84</v>
      </c>
      <c r="T2710" t="s">
        <v>84</v>
      </c>
      <c r="U2710" t="s">
        <v>84</v>
      </c>
      <c r="V2710" t="s">
        <v>84</v>
      </c>
      <c r="W2710" t="s">
        <v>84</v>
      </c>
      <c r="X2710" t="s">
        <v>84</v>
      </c>
    </row>
    <row r="2711" spans="1:24" hidden="1" x14ac:dyDescent="0.3">
      <c r="A2711">
        <v>1.5602829178714852</v>
      </c>
      <c r="B2711">
        <v>0</v>
      </c>
      <c r="C2711" t="s">
        <v>82</v>
      </c>
      <c r="D2711">
        <v>0.2</v>
      </c>
      <c r="E2711" t="s">
        <v>88</v>
      </c>
      <c r="F2711">
        <v>-0.63790881541837996</v>
      </c>
      <c r="G2711" t="s">
        <v>57</v>
      </c>
      <c r="H2711" t="s">
        <v>84</v>
      </c>
      <c r="I2711" t="s">
        <v>84</v>
      </c>
      <c r="J2711" t="s">
        <v>84</v>
      </c>
      <c r="K2711" t="s">
        <v>84</v>
      </c>
      <c r="L2711" t="s">
        <v>84</v>
      </c>
      <c r="M2711" t="s">
        <v>84</v>
      </c>
      <c r="N2711" t="s">
        <v>84</v>
      </c>
      <c r="O2711" t="s">
        <v>84</v>
      </c>
      <c r="P2711" t="s">
        <v>84</v>
      </c>
      <c r="Q2711" t="s">
        <v>84</v>
      </c>
      <c r="R2711" t="s">
        <v>84</v>
      </c>
      <c r="S2711" t="s">
        <v>84</v>
      </c>
      <c r="T2711" t="s">
        <v>84</v>
      </c>
      <c r="U2711" t="s">
        <v>84</v>
      </c>
      <c r="V2711" t="s">
        <v>84</v>
      </c>
      <c r="W2711" t="s">
        <v>84</v>
      </c>
      <c r="X2711" t="s">
        <v>84</v>
      </c>
    </row>
    <row r="2712" spans="1:24" hidden="1" x14ac:dyDescent="0.3">
      <c r="A2712">
        <v>1.6833508900428276</v>
      </c>
      <c r="B2712">
        <v>0</v>
      </c>
      <c r="C2712" t="s">
        <v>82</v>
      </c>
      <c r="D2712">
        <v>0.2</v>
      </c>
      <c r="E2712" t="s">
        <v>88</v>
      </c>
      <c r="F2712">
        <v>7.199317967447465</v>
      </c>
      <c r="G2712" t="s">
        <v>57</v>
      </c>
      <c r="H2712" t="s">
        <v>84</v>
      </c>
      <c r="I2712" t="s">
        <v>84</v>
      </c>
      <c r="J2712" t="s">
        <v>84</v>
      </c>
      <c r="K2712" t="s">
        <v>84</v>
      </c>
      <c r="L2712" t="s">
        <v>84</v>
      </c>
      <c r="M2712" t="s">
        <v>84</v>
      </c>
      <c r="N2712" t="s">
        <v>84</v>
      </c>
      <c r="O2712" t="s">
        <v>84</v>
      </c>
      <c r="P2712" t="s">
        <v>84</v>
      </c>
      <c r="Q2712" t="s">
        <v>84</v>
      </c>
      <c r="R2712" t="s">
        <v>84</v>
      </c>
      <c r="S2712" t="s">
        <v>84</v>
      </c>
      <c r="T2712" t="s">
        <v>84</v>
      </c>
      <c r="U2712" t="s">
        <v>84</v>
      </c>
      <c r="V2712" t="s">
        <v>84</v>
      </c>
      <c r="W2712" t="s">
        <v>84</v>
      </c>
      <c r="X2712" t="s">
        <v>84</v>
      </c>
    </row>
    <row r="2713" spans="1:24" hidden="1" x14ac:dyDescent="0.3">
      <c r="A2713">
        <v>1.3771324274398904</v>
      </c>
      <c r="B2713">
        <v>0</v>
      </c>
      <c r="C2713" t="s">
        <v>82</v>
      </c>
      <c r="D2713">
        <v>0.2</v>
      </c>
      <c r="E2713" t="s">
        <v>88</v>
      </c>
      <c r="F2713">
        <v>-12.3013164720187</v>
      </c>
      <c r="G2713" t="s">
        <v>57</v>
      </c>
      <c r="H2713" t="s">
        <v>84</v>
      </c>
      <c r="I2713" t="s">
        <v>84</v>
      </c>
      <c r="J2713" t="s">
        <v>84</v>
      </c>
      <c r="K2713" t="s">
        <v>84</v>
      </c>
      <c r="L2713" t="s">
        <v>84</v>
      </c>
      <c r="M2713" t="s">
        <v>84</v>
      </c>
      <c r="N2713" t="s">
        <v>84</v>
      </c>
      <c r="O2713" t="s">
        <v>84</v>
      </c>
      <c r="P2713" t="s">
        <v>84</v>
      </c>
      <c r="Q2713" t="s">
        <v>84</v>
      </c>
      <c r="R2713" t="s">
        <v>84</v>
      </c>
      <c r="S2713" t="s">
        <v>84</v>
      </c>
      <c r="T2713" t="s">
        <v>84</v>
      </c>
      <c r="U2713" t="s">
        <v>84</v>
      </c>
      <c r="V2713" t="s">
        <v>84</v>
      </c>
      <c r="W2713" t="s">
        <v>84</v>
      </c>
      <c r="X2713" t="s">
        <v>84</v>
      </c>
    </row>
    <row r="2714" spans="1:24" hidden="1" x14ac:dyDescent="0.3">
      <c r="A2714">
        <v>1.9455845475829778</v>
      </c>
      <c r="B2714">
        <v>0</v>
      </c>
      <c r="C2714" t="s">
        <v>82</v>
      </c>
      <c r="D2714">
        <v>0.2</v>
      </c>
      <c r="E2714" t="s">
        <v>88</v>
      </c>
      <c r="F2714">
        <v>23.898907698081757</v>
      </c>
      <c r="G2714" t="s">
        <v>57</v>
      </c>
      <c r="H2714" t="s">
        <v>84</v>
      </c>
      <c r="I2714" t="s">
        <v>84</v>
      </c>
      <c r="J2714" t="s">
        <v>84</v>
      </c>
      <c r="K2714" t="s">
        <v>84</v>
      </c>
      <c r="L2714" t="s">
        <v>84</v>
      </c>
      <c r="M2714" t="s">
        <v>84</v>
      </c>
      <c r="N2714" t="s">
        <v>84</v>
      </c>
      <c r="O2714" t="s">
        <v>84</v>
      </c>
      <c r="P2714" t="s">
        <v>84</v>
      </c>
      <c r="Q2714" t="s">
        <v>84</v>
      </c>
      <c r="R2714" t="s">
        <v>84</v>
      </c>
      <c r="S2714" t="s">
        <v>84</v>
      </c>
      <c r="T2714" t="s">
        <v>84</v>
      </c>
      <c r="U2714" t="s">
        <v>84</v>
      </c>
      <c r="V2714" t="s">
        <v>84</v>
      </c>
      <c r="W2714" t="s">
        <v>84</v>
      </c>
      <c r="X2714" t="s">
        <v>84</v>
      </c>
    </row>
    <row r="2715" spans="1:24" hidden="1" x14ac:dyDescent="0.3">
      <c r="A2715">
        <v>0.77674357578232167</v>
      </c>
      <c r="B2715">
        <v>0</v>
      </c>
      <c r="C2715" t="s">
        <v>82</v>
      </c>
      <c r="D2715">
        <v>0.2</v>
      </c>
      <c r="E2715" t="s">
        <v>88</v>
      </c>
      <c r="F2715">
        <v>-50.535338738946592</v>
      </c>
      <c r="G2715" t="s">
        <v>57</v>
      </c>
      <c r="H2715" t="s">
        <v>84</v>
      </c>
      <c r="I2715" t="s">
        <v>84</v>
      </c>
      <c r="J2715" t="s">
        <v>84</v>
      </c>
      <c r="K2715" t="s">
        <v>84</v>
      </c>
      <c r="L2715" t="s">
        <v>84</v>
      </c>
      <c r="M2715" t="s">
        <v>84</v>
      </c>
      <c r="N2715" t="s">
        <v>84</v>
      </c>
      <c r="O2715" t="s">
        <v>84</v>
      </c>
      <c r="P2715" t="s">
        <v>84</v>
      </c>
      <c r="Q2715" t="s">
        <v>84</v>
      </c>
      <c r="R2715" t="s">
        <v>84</v>
      </c>
      <c r="S2715" t="s">
        <v>84</v>
      </c>
      <c r="T2715" t="s">
        <v>84</v>
      </c>
      <c r="U2715" t="s">
        <v>84</v>
      </c>
      <c r="V2715" t="s">
        <v>84</v>
      </c>
      <c r="W2715" t="s">
        <v>84</v>
      </c>
      <c r="X2715" t="s">
        <v>84</v>
      </c>
    </row>
    <row r="2716" spans="1:24" hidden="1" x14ac:dyDescent="0.3">
      <c r="A2716">
        <v>1.574132739848441</v>
      </c>
      <c r="B2716">
        <v>0</v>
      </c>
      <c r="C2716" t="s">
        <v>82</v>
      </c>
      <c r="D2716">
        <v>0.2</v>
      </c>
      <c r="E2716" t="s">
        <v>88</v>
      </c>
      <c r="F2716">
        <v>0.2440769183239517</v>
      </c>
      <c r="G2716" t="s">
        <v>57</v>
      </c>
      <c r="H2716" t="s">
        <v>84</v>
      </c>
      <c r="I2716" t="s">
        <v>84</v>
      </c>
      <c r="J2716" t="s">
        <v>84</v>
      </c>
      <c r="K2716" t="s">
        <v>84</v>
      </c>
      <c r="L2716" t="s">
        <v>84</v>
      </c>
      <c r="M2716" t="s">
        <v>84</v>
      </c>
      <c r="N2716" t="s">
        <v>84</v>
      </c>
      <c r="O2716" t="s">
        <v>84</v>
      </c>
      <c r="P2716" t="s">
        <v>84</v>
      </c>
      <c r="Q2716" t="s">
        <v>84</v>
      </c>
      <c r="R2716" t="s">
        <v>84</v>
      </c>
      <c r="S2716" t="s">
        <v>84</v>
      </c>
      <c r="T2716" t="s">
        <v>84</v>
      </c>
      <c r="U2716" t="s">
        <v>84</v>
      </c>
      <c r="V2716" t="s">
        <v>84</v>
      </c>
      <c r="W2716" t="s">
        <v>84</v>
      </c>
      <c r="X2716" t="s">
        <v>84</v>
      </c>
    </row>
    <row r="2717" spans="1:24" hidden="1" x14ac:dyDescent="0.3">
      <c r="A2717">
        <v>1.4132138013458262</v>
      </c>
      <c r="B2717">
        <v>0</v>
      </c>
      <c r="C2717" t="s">
        <v>82</v>
      </c>
      <c r="D2717">
        <v>0.2</v>
      </c>
      <c r="E2717" t="s">
        <v>88</v>
      </c>
      <c r="F2717">
        <v>-10.003578848256629</v>
      </c>
      <c r="G2717" t="s">
        <v>57</v>
      </c>
      <c r="H2717" t="s">
        <v>84</v>
      </c>
      <c r="I2717" t="s">
        <v>84</v>
      </c>
      <c r="J2717" t="s">
        <v>84</v>
      </c>
      <c r="K2717" t="s">
        <v>84</v>
      </c>
      <c r="L2717" t="s">
        <v>84</v>
      </c>
      <c r="M2717" t="s">
        <v>84</v>
      </c>
      <c r="N2717" t="s">
        <v>84</v>
      </c>
      <c r="O2717" t="s">
        <v>84</v>
      </c>
      <c r="P2717" t="s">
        <v>84</v>
      </c>
      <c r="Q2717" t="s">
        <v>84</v>
      </c>
      <c r="R2717" t="s">
        <v>84</v>
      </c>
      <c r="S2717" t="s">
        <v>84</v>
      </c>
      <c r="T2717" t="s">
        <v>84</v>
      </c>
      <c r="U2717" t="s">
        <v>84</v>
      </c>
      <c r="V2717" t="s">
        <v>84</v>
      </c>
      <c r="W2717" t="s">
        <v>84</v>
      </c>
      <c r="X2717" t="s">
        <v>84</v>
      </c>
    </row>
    <row r="2718" spans="1:24" hidden="1" x14ac:dyDescent="0.3">
      <c r="A2718">
        <v>1.6296613403180691</v>
      </c>
      <c r="B2718">
        <v>0</v>
      </c>
      <c r="C2718" t="s">
        <v>82</v>
      </c>
      <c r="D2718">
        <v>0.2</v>
      </c>
      <c r="E2718" t="s">
        <v>88</v>
      </c>
      <c r="F2718">
        <v>3.7802547486511533</v>
      </c>
      <c r="G2718" t="s">
        <v>57</v>
      </c>
      <c r="H2718" t="s">
        <v>84</v>
      </c>
      <c r="I2718" t="s">
        <v>84</v>
      </c>
      <c r="J2718" t="s">
        <v>84</v>
      </c>
      <c r="K2718" t="s">
        <v>84</v>
      </c>
      <c r="L2718" t="s">
        <v>84</v>
      </c>
      <c r="M2718" t="s">
        <v>84</v>
      </c>
      <c r="N2718" t="s">
        <v>84</v>
      </c>
      <c r="O2718" t="s">
        <v>84</v>
      </c>
      <c r="P2718" t="s">
        <v>84</v>
      </c>
      <c r="Q2718" t="s">
        <v>84</v>
      </c>
      <c r="R2718" t="s">
        <v>84</v>
      </c>
      <c r="S2718" t="s">
        <v>84</v>
      </c>
      <c r="T2718" t="s">
        <v>84</v>
      </c>
      <c r="U2718" t="s">
        <v>84</v>
      </c>
      <c r="V2718" t="s">
        <v>84</v>
      </c>
      <c r="W2718" t="s">
        <v>84</v>
      </c>
      <c r="X2718" t="s">
        <v>84</v>
      </c>
    </row>
    <row r="2719" spans="1:24" hidden="1" x14ac:dyDescent="0.3">
      <c r="A2719">
        <v>1.824160974773875</v>
      </c>
      <c r="B2719">
        <v>0</v>
      </c>
      <c r="C2719" t="s">
        <v>82</v>
      </c>
      <c r="D2719">
        <v>0.2</v>
      </c>
      <c r="E2719" t="s">
        <v>88</v>
      </c>
      <c r="F2719">
        <v>16.166399718135064</v>
      </c>
      <c r="G2719" t="s">
        <v>57</v>
      </c>
      <c r="H2719" t="s">
        <v>84</v>
      </c>
      <c r="I2719" t="s">
        <v>84</v>
      </c>
      <c r="J2719" t="s">
        <v>84</v>
      </c>
      <c r="K2719" t="s">
        <v>84</v>
      </c>
      <c r="L2719" t="s">
        <v>84</v>
      </c>
      <c r="M2719" t="s">
        <v>84</v>
      </c>
      <c r="N2719" t="s">
        <v>84</v>
      </c>
      <c r="O2719" t="s">
        <v>84</v>
      </c>
      <c r="P2719" t="s">
        <v>84</v>
      </c>
      <c r="Q2719" t="s">
        <v>84</v>
      </c>
      <c r="R2719" t="s">
        <v>84</v>
      </c>
      <c r="S2719" t="s">
        <v>84</v>
      </c>
      <c r="T2719" t="s">
        <v>84</v>
      </c>
      <c r="U2719" t="s">
        <v>84</v>
      </c>
      <c r="V2719" t="s">
        <v>84</v>
      </c>
      <c r="W2719" t="s">
        <v>84</v>
      </c>
      <c r="X2719" t="s">
        <v>84</v>
      </c>
    </row>
    <row r="2720" spans="1:24" hidden="1" x14ac:dyDescent="0.3">
      <c r="A2720">
        <v>1.9919753083175582</v>
      </c>
      <c r="B2720">
        <v>0</v>
      </c>
      <c r="C2720" t="s">
        <v>82</v>
      </c>
      <c r="D2720">
        <v>0.2</v>
      </c>
      <c r="E2720" t="s">
        <v>88</v>
      </c>
      <c r="F2720">
        <v>26.853168714102921</v>
      </c>
      <c r="G2720" t="s">
        <v>57</v>
      </c>
      <c r="H2720" t="s">
        <v>84</v>
      </c>
      <c r="I2720" t="s">
        <v>84</v>
      </c>
      <c r="J2720" t="s">
        <v>84</v>
      </c>
      <c r="K2720" t="s">
        <v>84</v>
      </c>
      <c r="L2720" t="s">
        <v>84</v>
      </c>
      <c r="M2720" t="s">
        <v>84</v>
      </c>
      <c r="N2720" t="s">
        <v>84</v>
      </c>
      <c r="O2720" t="s">
        <v>84</v>
      </c>
      <c r="P2720" t="s">
        <v>84</v>
      </c>
      <c r="Q2720" t="s">
        <v>84</v>
      </c>
      <c r="R2720" t="s">
        <v>84</v>
      </c>
      <c r="S2720" t="s">
        <v>84</v>
      </c>
      <c r="T2720" t="s">
        <v>84</v>
      </c>
      <c r="U2720" t="s">
        <v>84</v>
      </c>
      <c r="V2720" t="s">
        <v>84</v>
      </c>
      <c r="W2720" t="s">
        <v>84</v>
      </c>
      <c r="X2720" t="s">
        <v>84</v>
      </c>
    </row>
    <row r="2721" spans="1:24" hidden="1" x14ac:dyDescent="0.3">
      <c r="A2721">
        <v>1.4145979039213608</v>
      </c>
      <c r="B2721">
        <v>0</v>
      </c>
      <c r="C2721" t="s">
        <v>82</v>
      </c>
      <c r="D2721">
        <v>0.2</v>
      </c>
      <c r="E2721" t="s">
        <v>88</v>
      </c>
      <c r="F2721">
        <v>-9.9154362910679019</v>
      </c>
      <c r="G2721" t="s">
        <v>57</v>
      </c>
      <c r="H2721" t="s">
        <v>84</v>
      </c>
      <c r="I2721" t="s">
        <v>84</v>
      </c>
      <c r="J2721" t="s">
        <v>84</v>
      </c>
      <c r="K2721" t="s">
        <v>84</v>
      </c>
      <c r="L2721" t="s">
        <v>84</v>
      </c>
      <c r="M2721" t="s">
        <v>84</v>
      </c>
      <c r="N2721" t="s">
        <v>84</v>
      </c>
      <c r="O2721" t="s">
        <v>84</v>
      </c>
      <c r="P2721" t="s">
        <v>84</v>
      </c>
      <c r="Q2721" t="s">
        <v>84</v>
      </c>
      <c r="R2721" t="s">
        <v>84</v>
      </c>
      <c r="S2721" t="s">
        <v>84</v>
      </c>
      <c r="T2721" t="s">
        <v>84</v>
      </c>
      <c r="U2721" t="s">
        <v>84</v>
      </c>
      <c r="V2721" t="s">
        <v>84</v>
      </c>
      <c r="W2721" t="s">
        <v>84</v>
      </c>
      <c r="X2721" t="s">
        <v>84</v>
      </c>
    </row>
    <row r="2722" spans="1:24" hidden="1" x14ac:dyDescent="0.3">
      <c r="A2722">
        <v>1.0081173442761688</v>
      </c>
      <c r="B2722">
        <v>0</v>
      </c>
      <c r="C2722" t="s">
        <v>82</v>
      </c>
      <c r="D2722">
        <v>0.2</v>
      </c>
      <c r="E2722" t="s">
        <v>88</v>
      </c>
      <c r="F2722">
        <v>-35.80097151651475</v>
      </c>
      <c r="G2722" t="s">
        <v>57</v>
      </c>
      <c r="H2722" t="s">
        <v>84</v>
      </c>
      <c r="I2722" t="s">
        <v>84</v>
      </c>
      <c r="J2722" t="s">
        <v>84</v>
      </c>
      <c r="K2722" t="s">
        <v>84</v>
      </c>
      <c r="L2722" t="s">
        <v>84</v>
      </c>
      <c r="M2722" t="s">
        <v>84</v>
      </c>
      <c r="N2722" t="s">
        <v>84</v>
      </c>
      <c r="O2722" t="s">
        <v>84</v>
      </c>
      <c r="P2722" t="s">
        <v>84</v>
      </c>
      <c r="Q2722" t="s">
        <v>84</v>
      </c>
      <c r="R2722" t="s">
        <v>84</v>
      </c>
      <c r="S2722" t="s">
        <v>84</v>
      </c>
      <c r="T2722" t="s">
        <v>84</v>
      </c>
      <c r="U2722" t="s">
        <v>84</v>
      </c>
      <c r="V2722" t="s">
        <v>84</v>
      </c>
      <c r="W2722" t="s">
        <v>84</v>
      </c>
      <c r="X2722" t="s">
        <v>84</v>
      </c>
    </row>
    <row r="2723" spans="1:24" hidden="1" x14ac:dyDescent="0.3">
      <c r="A2723">
        <v>0.95533048187108416</v>
      </c>
      <c r="B2723">
        <v>0</v>
      </c>
      <c r="C2723" t="s">
        <v>82</v>
      </c>
      <c r="D2723">
        <v>0.2</v>
      </c>
      <c r="E2723" t="s">
        <v>88</v>
      </c>
      <c r="F2723">
        <v>-39.162549712087873</v>
      </c>
      <c r="G2723" t="s">
        <v>57</v>
      </c>
      <c r="H2723" t="s">
        <v>84</v>
      </c>
      <c r="I2723" t="s">
        <v>84</v>
      </c>
      <c r="J2723" t="s">
        <v>84</v>
      </c>
      <c r="K2723" t="s">
        <v>84</v>
      </c>
      <c r="L2723" t="s">
        <v>84</v>
      </c>
      <c r="M2723" t="s">
        <v>84</v>
      </c>
      <c r="N2723" t="s">
        <v>84</v>
      </c>
      <c r="O2723" t="s">
        <v>84</v>
      </c>
      <c r="P2723" t="s">
        <v>84</v>
      </c>
      <c r="Q2723" t="s">
        <v>84</v>
      </c>
      <c r="R2723" t="s">
        <v>84</v>
      </c>
      <c r="S2723" t="s">
        <v>84</v>
      </c>
      <c r="T2723" t="s">
        <v>84</v>
      </c>
      <c r="U2723" t="s">
        <v>84</v>
      </c>
      <c r="V2723" t="s">
        <v>84</v>
      </c>
      <c r="W2723" t="s">
        <v>84</v>
      </c>
      <c r="X2723" t="s">
        <v>84</v>
      </c>
    </row>
    <row r="2724" spans="1:24" hidden="1" x14ac:dyDescent="0.3">
      <c r="A2724">
        <v>1.6321209325583617</v>
      </c>
      <c r="B2724">
        <v>0</v>
      </c>
      <c r="C2724" t="s">
        <v>82</v>
      </c>
      <c r="D2724">
        <v>0.2</v>
      </c>
      <c r="E2724" t="s">
        <v>88</v>
      </c>
      <c r="F2724">
        <v>3.9368867451035872</v>
      </c>
      <c r="G2724" t="s">
        <v>57</v>
      </c>
      <c r="H2724" t="s">
        <v>84</v>
      </c>
      <c r="I2724" t="s">
        <v>84</v>
      </c>
      <c r="J2724" t="s">
        <v>84</v>
      </c>
      <c r="K2724" t="s">
        <v>84</v>
      </c>
      <c r="L2724" t="s">
        <v>84</v>
      </c>
      <c r="M2724" t="s">
        <v>84</v>
      </c>
      <c r="N2724" t="s">
        <v>84</v>
      </c>
      <c r="O2724" t="s">
        <v>84</v>
      </c>
      <c r="P2724" t="s">
        <v>84</v>
      </c>
      <c r="Q2724" t="s">
        <v>84</v>
      </c>
      <c r="R2724" t="s">
        <v>84</v>
      </c>
      <c r="S2724" t="s">
        <v>84</v>
      </c>
      <c r="T2724" t="s">
        <v>84</v>
      </c>
      <c r="U2724" t="s">
        <v>84</v>
      </c>
      <c r="V2724" t="s">
        <v>84</v>
      </c>
      <c r="W2724" t="s">
        <v>84</v>
      </c>
      <c r="X2724" t="s">
        <v>84</v>
      </c>
    </row>
    <row r="2725" spans="1:24" hidden="1" x14ac:dyDescent="0.3">
      <c r="A2725">
        <v>1.5446969881188788</v>
      </c>
      <c r="B2725">
        <v>0</v>
      </c>
      <c r="C2725" t="s">
        <v>82</v>
      </c>
      <c r="D2725">
        <v>0.2</v>
      </c>
      <c r="E2725" t="s">
        <v>88</v>
      </c>
      <c r="F2725">
        <v>-1.6304535363383583</v>
      </c>
      <c r="G2725" t="s">
        <v>57</v>
      </c>
      <c r="H2725" t="s">
        <v>84</v>
      </c>
      <c r="I2725" t="s">
        <v>84</v>
      </c>
      <c r="J2725" t="s">
        <v>84</v>
      </c>
      <c r="K2725" t="s">
        <v>84</v>
      </c>
      <c r="L2725" t="s">
        <v>84</v>
      </c>
      <c r="M2725" t="s">
        <v>84</v>
      </c>
      <c r="N2725" t="s">
        <v>84</v>
      </c>
      <c r="O2725" t="s">
        <v>84</v>
      </c>
      <c r="P2725" t="s">
        <v>84</v>
      </c>
      <c r="Q2725" t="s">
        <v>84</v>
      </c>
      <c r="R2725" t="s">
        <v>84</v>
      </c>
      <c r="S2725" t="s">
        <v>84</v>
      </c>
      <c r="T2725" t="s">
        <v>84</v>
      </c>
      <c r="U2725" t="s">
        <v>84</v>
      </c>
      <c r="V2725" t="s">
        <v>84</v>
      </c>
      <c r="W2725" t="s">
        <v>84</v>
      </c>
      <c r="X2725" t="s">
        <v>84</v>
      </c>
    </row>
    <row r="2726" spans="1:24" hidden="1" x14ac:dyDescent="0.3">
      <c r="A2726">
        <v>0.79305721110075211</v>
      </c>
      <c r="B2726">
        <v>0</v>
      </c>
      <c r="C2726" t="s">
        <v>82</v>
      </c>
      <c r="D2726">
        <v>0.2</v>
      </c>
      <c r="E2726" t="s">
        <v>88</v>
      </c>
      <c r="F2726">
        <v>-49.496452200168619</v>
      </c>
      <c r="G2726" t="s">
        <v>57</v>
      </c>
      <c r="H2726" t="s">
        <v>84</v>
      </c>
      <c r="I2726" t="s">
        <v>84</v>
      </c>
      <c r="J2726" t="s">
        <v>84</v>
      </c>
      <c r="K2726" t="s">
        <v>84</v>
      </c>
      <c r="L2726" t="s">
        <v>84</v>
      </c>
      <c r="M2726" t="s">
        <v>84</v>
      </c>
      <c r="N2726" t="s">
        <v>84</v>
      </c>
      <c r="O2726" t="s">
        <v>84</v>
      </c>
      <c r="P2726" t="s">
        <v>84</v>
      </c>
      <c r="Q2726" t="s">
        <v>84</v>
      </c>
      <c r="R2726" t="s">
        <v>84</v>
      </c>
      <c r="S2726" t="s">
        <v>84</v>
      </c>
      <c r="T2726" t="s">
        <v>84</v>
      </c>
      <c r="U2726" t="s">
        <v>84</v>
      </c>
      <c r="V2726" t="s">
        <v>84</v>
      </c>
      <c r="W2726" t="s">
        <v>84</v>
      </c>
      <c r="X2726" t="s">
        <v>84</v>
      </c>
    </row>
    <row r="2727" spans="1:24" hidden="1" x14ac:dyDescent="0.3">
      <c r="A2727">
        <v>1.7666943915792992</v>
      </c>
      <c r="B2727">
        <v>0</v>
      </c>
      <c r="C2727" t="s">
        <v>82</v>
      </c>
      <c r="D2727">
        <v>0.2</v>
      </c>
      <c r="E2727" t="s">
        <v>88</v>
      </c>
      <c r="F2727">
        <v>12.506807080131132</v>
      </c>
      <c r="G2727" t="s">
        <v>57</v>
      </c>
      <c r="H2727" t="s">
        <v>84</v>
      </c>
      <c r="I2727" t="s">
        <v>84</v>
      </c>
      <c r="J2727" t="s">
        <v>84</v>
      </c>
      <c r="K2727" t="s">
        <v>84</v>
      </c>
      <c r="L2727" t="s">
        <v>84</v>
      </c>
      <c r="M2727" t="s">
        <v>84</v>
      </c>
      <c r="N2727" t="s">
        <v>84</v>
      </c>
      <c r="O2727" t="s">
        <v>84</v>
      </c>
      <c r="P2727" t="s">
        <v>84</v>
      </c>
      <c r="Q2727" t="s">
        <v>84</v>
      </c>
      <c r="R2727" t="s">
        <v>84</v>
      </c>
      <c r="S2727" t="s">
        <v>84</v>
      </c>
      <c r="T2727" t="s">
        <v>84</v>
      </c>
      <c r="U2727" t="s">
        <v>84</v>
      </c>
      <c r="V2727" t="s">
        <v>84</v>
      </c>
      <c r="W2727" t="s">
        <v>84</v>
      </c>
      <c r="X2727" t="s">
        <v>84</v>
      </c>
    </row>
    <row r="2728" spans="1:24" hidden="1" x14ac:dyDescent="0.3">
      <c r="A2728">
        <v>1.6266154834594357</v>
      </c>
      <c r="B2728">
        <v>0</v>
      </c>
      <c r="C2728" t="s">
        <v>85</v>
      </c>
      <c r="D2728">
        <v>0.2</v>
      </c>
      <c r="E2728" t="s">
        <v>88</v>
      </c>
      <c r="F2728">
        <v>3.5862881907556337</v>
      </c>
      <c r="G2728" t="s">
        <v>57</v>
      </c>
      <c r="H2728" t="s">
        <v>84</v>
      </c>
      <c r="I2728" t="s">
        <v>84</v>
      </c>
      <c r="J2728" t="s">
        <v>84</v>
      </c>
      <c r="K2728" t="s">
        <v>84</v>
      </c>
      <c r="L2728" t="s">
        <v>84</v>
      </c>
      <c r="M2728" t="s">
        <v>84</v>
      </c>
      <c r="N2728" t="s">
        <v>84</v>
      </c>
      <c r="O2728" t="s">
        <v>84</v>
      </c>
      <c r="P2728" t="s">
        <v>84</v>
      </c>
      <c r="Q2728" t="s">
        <v>84</v>
      </c>
      <c r="R2728" t="s">
        <v>84</v>
      </c>
      <c r="S2728" t="s">
        <v>84</v>
      </c>
      <c r="T2728" t="s">
        <v>84</v>
      </c>
      <c r="U2728" t="s">
        <v>84</v>
      </c>
      <c r="V2728" t="s">
        <v>84</v>
      </c>
      <c r="W2728" t="s">
        <v>84</v>
      </c>
      <c r="X2728" t="s">
        <v>84</v>
      </c>
    </row>
    <row r="2729" spans="1:24" hidden="1" x14ac:dyDescent="0.3">
      <c r="A2729">
        <v>2.0308810055142716</v>
      </c>
      <c r="B2729">
        <v>0</v>
      </c>
      <c r="C2729" t="s">
        <v>85</v>
      </c>
      <c r="D2729">
        <v>0.2</v>
      </c>
      <c r="E2729" t="s">
        <v>88</v>
      </c>
      <c r="F2729">
        <v>29.330765173168921</v>
      </c>
      <c r="G2729" t="s">
        <v>57</v>
      </c>
      <c r="H2729" t="s">
        <v>84</v>
      </c>
      <c r="I2729" t="s">
        <v>84</v>
      </c>
      <c r="J2729" t="s">
        <v>84</v>
      </c>
      <c r="K2729" t="s">
        <v>84</v>
      </c>
      <c r="L2729" t="s">
        <v>84</v>
      </c>
      <c r="M2729" t="s">
        <v>84</v>
      </c>
      <c r="N2729" t="s">
        <v>84</v>
      </c>
      <c r="O2729" t="s">
        <v>84</v>
      </c>
      <c r="P2729" t="s">
        <v>84</v>
      </c>
      <c r="Q2729" t="s">
        <v>84</v>
      </c>
      <c r="R2729" t="s">
        <v>84</v>
      </c>
      <c r="S2729" t="s">
        <v>84</v>
      </c>
      <c r="T2729" t="s">
        <v>84</v>
      </c>
      <c r="U2729" t="s">
        <v>84</v>
      </c>
      <c r="V2729" t="s">
        <v>84</v>
      </c>
      <c r="W2729" t="s">
        <v>84</v>
      </c>
      <c r="X2729" t="s">
        <v>84</v>
      </c>
    </row>
    <row r="2730" spans="1:24" hidden="1" x14ac:dyDescent="0.3">
      <c r="A2730">
        <v>0.24994523549475275</v>
      </c>
      <c r="B2730">
        <v>0</v>
      </c>
      <c r="C2730" t="s">
        <v>85</v>
      </c>
      <c r="D2730">
        <v>0.2</v>
      </c>
      <c r="E2730" t="s">
        <v>88</v>
      </c>
      <c r="F2730">
        <v>-84.082962778147319</v>
      </c>
      <c r="G2730" t="s">
        <v>57</v>
      </c>
      <c r="H2730" t="s">
        <v>84</v>
      </c>
      <c r="I2730" t="s">
        <v>84</v>
      </c>
      <c r="J2730" t="s">
        <v>84</v>
      </c>
      <c r="K2730" t="s">
        <v>84</v>
      </c>
      <c r="L2730" t="s">
        <v>84</v>
      </c>
      <c r="M2730" t="s">
        <v>84</v>
      </c>
      <c r="N2730" t="s">
        <v>84</v>
      </c>
      <c r="O2730" t="s">
        <v>84</v>
      </c>
      <c r="P2730" t="s">
        <v>84</v>
      </c>
      <c r="Q2730" t="s">
        <v>84</v>
      </c>
      <c r="R2730" t="s">
        <v>84</v>
      </c>
      <c r="S2730" t="s">
        <v>84</v>
      </c>
      <c r="T2730" t="s">
        <v>84</v>
      </c>
      <c r="U2730" t="s">
        <v>84</v>
      </c>
      <c r="V2730" t="s">
        <v>84</v>
      </c>
      <c r="W2730" t="s">
        <v>84</v>
      </c>
      <c r="X2730" t="s">
        <v>84</v>
      </c>
    </row>
    <row r="2731" spans="1:24" hidden="1" x14ac:dyDescent="0.3">
      <c r="A2731">
        <v>1.4598866884555741</v>
      </c>
      <c r="B2731">
        <v>0</v>
      </c>
      <c r="C2731" t="s">
        <v>85</v>
      </c>
      <c r="D2731">
        <v>0.2</v>
      </c>
      <c r="E2731" t="s">
        <v>88</v>
      </c>
      <c r="F2731">
        <v>-7.031351432492257</v>
      </c>
      <c r="G2731" t="s">
        <v>57</v>
      </c>
      <c r="H2731" t="s">
        <v>84</v>
      </c>
      <c r="I2731" t="s">
        <v>84</v>
      </c>
      <c r="J2731" t="s">
        <v>84</v>
      </c>
      <c r="K2731" t="s">
        <v>84</v>
      </c>
      <c r="L2731" t="s">
        <v>84</v>
      </c>
      <c r="M2731" t="s">
        <v>84</v>
      </c>
      <c r="N2731" t="s">
        <v>84</v>
      </c>
      <c r="O2731" t="s">
        <v>84</v>
      </c>
      <c r="P2731" t="s">
        <v>84</v>
      </c>
      <c r="Q2731" t="s">
        <v>84</v>
      </c>
      <c r="R2731" t="s">
        <v>84</v>
      </c>
      <c r="S2731" t="s">
        <v>84</v>
      </c>
      <c r="T2731" t="s">
        <v>84</v>
      </c>
      <c r="U2731" t="s">
        <v>84</v>
      </c>
      <c r="V2731" t="s">
        <v>84</v>
      </c>
      <c r="W2731" t="s">
        <v>84</v>
      </c>
      <c r="X2731" t="s">
        <v>84</v>
      </c>
    </row>
    <row r="2732" spans="1:24" hidden="1" x14ac:dyDescent="0.3">
      <c r="A2732">
        <v>1.9505916984616705</v>
      </c>
      <c r="B2732">
        <v>0</v>
      </c>
      <c r="C2732" t="s">
        <v>85</v>
      </c>
      <c r="D2732">
        <v>0.2</v>
      </c>
      <c r="E2732" t="s">
        <v>88</v>
      </c>
      <c r="F2732">
        <v>24.217773575856231</v>
      </c>
      <c r="G2732" t="s">
        <v>57</v>
      </c>
      <c r="H2732" t="s">
        <v>84</v>
      </c>
      <c r="I2732" t="s">
        <v>84</v>
      </c>
      <c r="J2732" t="s">
        <v>84</v>
      </c>
      <c r="K2732" t="s">
        <v>84</v>
      </c>
      <c r="L2732" t="s">
        <v>84</v>
      </c>
      <c r="M2732" t="s">
        <v>84</v>
      </c>
      <c r="N2732" t="s">
        <v>84</v>
      </c>
      <c r="O2732" t="s">
        <v>84</v>
      </c>
      <c r="P2732" t="s">
        <v>84</v>
      </c>
      <c r="Q2732" t="s">
        <v>84</v>
      </c>
      <c r="R2732" t="s">
        <v>84</v>
      </c>
      <c r="S2732" t="s">
        <v>84</v>
      </c>
      <c r="T2732" t="s">
        <v>84</v>
      </c>
      <c r="U2732" t="s">
        <v>84</v>
      </c>
      <c r="V2732" t="s">
        <v>84</v>
      </c>
      <c r="W2732" t="s">
        <v>84</v>
      </c>
      <c r="X2732" t="s">
        <v>84</v>
      </c>
    </row>
    <row r="2733" spans="1:24" hidden="1" x14ac:dyDescent="0.3">
      <c r="A2733">
        <v>1.7571776309974207</v>
      </c>
      <c r="B2733">
        <v>0</v>
      </c>
      <c r="C2733" t="s">
        <v>85</v>
      </c>
      <c r="D2733">
        <v>0.2</v>
      </c>
      <c r="E2733" t="s">
        <v>88</v>
      </c>
      <c r="F2733">
        <v>11.90075979095846</v>
      </c>
      <c r="G2733" t="s">
        <v>57</v>
      </c>
      <c r="H2733" t="s">
        <v>84</v>
      </c>
      <c r="I2733" t="s">
        <v>84</v>
      </c>
      <c r="J2733" t="s">
        <v>84</v>
      </c>
      <c r="K2733" t="s">
        <v>84</v>
      </c>
      <c r="L2733" t="s">
        <v>84</v>
      </c>
      <c r="M2733" t="s">
        <v>84</v>
      </c>
      <c r="N2733" t="s">
        <v>84</v>
      </c>
      <c r="O2733" t="s">
        <v>84</v>
      </c>
      <c r="P2733" t="s">
        <v>84</v>
      </c>
      <c r="Q2733" t="s">
        <v>84</v>
      </c>
      <c r="R2733" t="s">
        <v>84</v>
      </c>
      <c r="S2733" t="s">
        <v>84</v>
      </c>
      <c r="T2733" t="s">
        <v>84</v>
      </c>
      <c r="U2733" t="s">
        <v>84</v>
      </c>
      <c r="V2733" t="s">
        <v>84</v>
      </c>
      <c r="W2733" t="s">
        <v>84</v>
      </c>
      <c r="X2733" t="s">
        <v>84</v>
      </c>
    </row>
    <row r="2734" spans="1:24" hidden="1" x14ac:dyDescent="0.3">
      <c r="A2734">
        <v>1.8443894160920262</v>
      </c>
      <c r="B2734">
        <v>0</v>
      </c>
      <c r="C2734" t="s">
        <v>85</v>
      </c>
      <c r="D2734">
        <v>0.2</v>
      </c>
      <c r="E2734" t="s">
        <v>88</v>
      </c>
      <c r="F2734">
        <v>17.454589320004217</v>
      </c>
      <c r="G2734" t="s">
        <v>57</v>
      </c>
      <c r="H2734" t="s">
        <v>84</v>
      </c>
      <c r="I2734" t="s">
        <v>84</v>
      </c>
      <c r="J2734" t="s">
        <v>84</v>
      </c>
      <c r="K2734" t="s">
        <v>84</v>
      </c>
      <c r="L2734" t="s">
        <v>84</v>
      </c>
      <c r="M2734" t="s">
        <v>84</v>
      </c>
      <c r="N2734" t="s">
        <v>84</v>
      </c>
      <c r="O2734" t="s">
        <v>84</v>
      </c>
      <c r="P2734" t="s">
        <v>84</v>
      </c>
      <c r="Q2734" t="s">
        <v>84</v>
      </c>
      <c r="R2734" t="s">
        <v>84</v>
      </c>
      <c r="S2734" t="s">
        <v>84</v>
      </c>
      <c r="T2734" t="s">
        <v>84</v>
      </c>
      <c r="U2734" t="s">
        <v>84</v>
      </c>
      <c r="V2734" t="s">
        <v>84</v>
      </c>
      <c r="W2734" t="s">
        <v>84</v>
      </c>
      <c r="X2734" t="s">
        <v>84</v>
      </c>
    </row>
    <row r="2735" spans="1:24" hidden="1" x14ac:dyDescent="0.3">
      <c r="A2735">
        <v>2.005943623338545</v>
      </c>
      <c r="B2735">
        <v>0</v>
      </c>
      <c r="C2735" t="s">
        <v>85</v>
      </c>
      <c r="D2735">
        <v>0.2</v>
      </c>
      <c r="E2735" t="s">
        <v>88</v>
      </c>
      <c r="F2735">
        <v>27.74270033360154</v>
      </c>
      <c r="G2735" t="s">
        <v>57</v>
      </c>
      <c r="H2735" t="s">
        <v>84</v>
      </c>
      <c r="I2735" t="s">
        <v>84</v>
      </c>
      <c r="J2735" t="s">
        <v>84</v>
      </c>
      <c r="K2735" t="s">
        <v>84</v>
      </c>
      <c r="L2735" t="s">
        <v>84</v>
      </c>
      <c r="M2735" t="s">
        <v>84</v>
      </c>
      <c r="N2735" t="s">
        <v>84</v>
      </c>
      <c r="O2735" t="s">
        <v>84</v>
      </c>
      <c r="P2735" t="s">
        <v>84</v>
      </c>
      <c r="Q2735" t="s">
        <v>84</v>
      </c>
      <c r="R2735" t="s">
        <v>84</v>
      </c>
      <c r="S2735" t="s">
        <v>84</v>
      </c>
      <c r="T2735" t="s">
        <v>84</v>
      </c>
      <c r="U2735" t="s">
        <v>84</v>
      </c>
      <c r="V2735" t="s">
        <v>84</v>
      </c>
      <c r="W2735" t="s">
        <v>84</v>
      </c>
      <c r="X2735" t="s">
        <v>84</v>
      </c>
    </row>
    <row r="2736" spans="1:24" hidden="1" x14ac:dyDescent="0.3">
      <c r="A2736">
        <v>1.2652415682843761</v>
      </c>
      <c r="B2736">
        <v>0</v>
      </c>
      <c r="C2736" t="s">
        <v>85</v>
      </c>
      <c r="D2736">
        <v>0.2</v>
      </c>
      <c r="E2736" t="s">
        <v>88</v>
      </c>
      <c r="F2736">
        <v>-19.426761237701328</v>
      </c>
      <c r="G2736" t="s">
        <v>57</v>
      </c>
      <c r="H2736" t="s">
        <v>84</v>
      </c>
      <c r="I2736" t="s">
        <v>84</v>
      </c>
      <c r="J2736" t="s">
        <v>84</v>
      </c>
      <c r="K2736" t="s">
        <v>84</v>
      </c>
      <c r="L2736" t="s">
        <v>84</v>
      </c>
      <c r="M2736" t="s">
        <v>84</v>
      </c>
      <c r="N2736" t="s">
        <v>84</v>
      </c>
      <c r="O2736" t="s">
        <v>84</v>
      </c>
      <c r="P2736" t="s">
        <v>84</v>
      </c>
      <c r="Q2736" t="s">
        <v>84</v>
      </c>
      <c r="R2736" t="s">
        <v>84</v>
      </c>
      <c r="S2736" t="s">
        <v>84</v>
      </c>
      <c r="T2736" t="s">
        <v>84</v>
      </c>
      <c r="U2736" t="s">
        <v>84</v>
      </c>
      <c r="V2736" t="s">
        <v>84</v>
      </c>
      <c r="W2736" t="s">
        <v>84</v>
      </c>
      <c r="X2736" t="s">
        <v>84</v>
      </c>
    </row>
    <row r="2737" spans="1:24" hidden="1" x14ac:dyDescent="0.3">
      <c r="A2737">
        <v>2.1401437505757746</v>
      </c>
      <c r="B2737">
        <v>0</v>
      </c>
      <c r="C2737" t="s">
        <v>85</v>
      </c>
      <c r="D2737">
        <v>0.2</v>
      </c>
      <c r="E2737" t="s">
        <v>88</v>
      </c>
      <c r="F2737">
        <v>36.288846117033344</v>
      </c>
      <c r="G2737" t="s">
        <v>57</v>
      </c>
      <c r="H2737" t="s">
        <v>84</v>
      </c>
      <c r="I2737" t="s">
        <v>84</v>
      </c>
      <c r="J2737" t="s">
        <v>84</v>
      </c>
      <c r="K2737" t="s">
        <v>84</v>
      </c>
      <c r="L2737" t="s">
        <v>84</v>
      </c>
      <c r="M2737" t="s">
        <v>84</v>
      </c>
      <c r="N2737" t="s">
        <v>84</v>
      </c>
      <c r="O2737" t="s">
        <v>84</v>
      </c>
      <c r="P2737" t="s">
        <v>84</v>
      </c>
      <c r="Q2737" t="s">
        <v>84</v>
      </c>
      <c r="R2737" t="s">
        <v>84</v>
      </c>
      <c r="S2737" t="s">
        <v>84</v>
      </c>
      <c r="T2737" t="s">
        <v>84</v>
      </c>
      <c r="U2737" t="s">
        <v>84</v>
      </c>
      <c r="V2737" t="s">
        <v>84</v>
      </c>
      <c r="W2737" t="s">
        <v>84</v>
      </c>
      <c r="X2737" t="s">
        <v>84</v>
      </c>
    </row>
    <row r="2738" spans="1:24" hidden="1" x14ac:dyDescent="0.3">
      <c r="A2738">
        <v>1.3610448029974922</v>
      </c>
      <c r="B2738">
        <v>0</v>
      </c>
      <c r="C2738" t="s">
        <v>85</v>
      </c>
      <c r="D2738">
        <v>0.2</v>
      </c>
      <c r="E2738" t="s">
        <v>88</v>
      </c>
      <c r="F2738">
        <v>-13.325810163822698</v>
      </c>
      <c r="G2738" t="s">
        <v>57</v>
      </c>
      <c r="H2738" t="s">
        <v>84</v>
      </c>
      <c r="I2738" t="s">
        <v>84</v>
      </c>
      <c r="J2738" t="s">
        <v>84</v>
      </c>
      <c r="K2738" t="s">
        <v>84</v>
      </c>
      <c r="L2738" t="s">
        <v>84</v>
      </c>
      <c r="M2738" t="s">
        <v>84</v>
      </c>
      <c r="N2738" t="s">
        <v>84</v>
      </c>
      <c r="O2738" t="s">
        <v>84</v>
      </c>
      <c r="P2738" t="s">
        <v>84</v>
      </c>
      <c r="Q2738" t="s">
        <v>84</v>
      </c>
      <c r="R2738" t="s">
        <v>84</v>
      </c>
      <c r="S2738" t="s">
        <v>84</v>
      </c>
      <c r="T2738" t="s">
        <v>84</v>
      </c>
      <c r="U2738" t="s">
        <v>84</v>
      </c>
      <c r="V2738" t="s">
        <v>84</v>
      </c>
      <c r="W2738" t="s">
        <v>84</v>
      </c>
      <c r="X2738" t="s">
        <v>84</v>
      </c>
    </row>
    <row r="2739" spans="1:24" hidden="1" x14ac:dyDescent="0.3">
      <c r="A2739">
        <v>0.56748633435136486</v>
      </c>
      <c r="B2739">
        <v>0</v>
      </c>
      <c r="C2739" t="s">
        <v>85</v>
      </c>
      <c r="D2739">
        <v>0.2</v>
      </c>
      <c r="E2739" t="s">
        <v>88</v>
      </c>
      <c r="F2739">
        <v>-63.861279096264091</v>
      </c>
      <c r="G2739" t="s">
        <v>57</v>
      </c>
      <c r="H2739" t="s">
        <v>84</v>
      </c>
      <c r="I2739" t="s">
        <v>84</v>
      </c>
      <c r="J2739" t="s">
        <v>84</v>
      </c>
      <c r="K2739" t="s">
        <v>84</v>
      </c>
      <c r="L2739" t="s">
        <v>84</v>
      </c>
      <c r="M2739" t="s">
        <v>84</v>
      </c>
      <c r="N2739" t="s">
        <v>84</v>
      </c>
      <c r="O2739" t="s">
        <v>84</v>
      </c>
      <c r="P2739" t="s">
        <v>84</v>
      </c>
      <c r="Q2739" t="s">
        <v>84</v>
      </c>
      <c r="R2739" t="s">
        <v>84</v>
      </c>
      <c r="S2739" t="s">
        <v>84</v>
      </c>
      <c r="T2739" t="s">
        <v>84</v>
      </c>
      <c r="U2739" t="s">
        <v>84</v>
      </c>
      <c r="V2739" t="s">
        <v>84</v>
      </c>
      <c r="W2739" t="s">
        <v>84</v>
      </c>
      <c r="X2739" t="s">
        <v>84</v>
      </c>
    </row>
    <row r="2740" spans="1:24" hidden="1" x14ac:dyDescent="0.3">
      <c r="A2740">
        <v>1.3530252197912482</v>
      </c>
      <c r="B2740">
        <v>0</v>
      </c>
      <c r="C2740" t="s">
        <v>85</v>
      </c>
      <c r="D2740">
        <v>0.2</v>
      </c>
      <c r="E2740" t="s">
        <v>88</v>
      </c>
      <c r="F2740">
        <v>-13.836514055196572</v>
      </c>
      <c r="G2740" t="s">
        <v>57</v>
      </c>
      <c r="H2740" t="s">
        <v>84</v>
      </c>
      <c r="I2740" t="s">
        <v>84</v>
      </c>
      <c r="J2740" t="s">
        <v>84</v>
      </c>
      <c r="K2740" t="s">
        <v>84</v>
      </c>
      <c r="L2740" t="s">
        <v>84</v>
      </c>
      <c r="M2740" t="s">
        <v>84</v>
      </c>
      <c r="N2740" t="s">
        <v>84</v>
      </c>
      <c r="O2740" t="s">
        <v>84</v>
      </c>
      <c r="P2740" t="s">
        <v>84</v>
      </c>
      <c r="Q2740" t="s">
        <v>84</v>
      </c>
      <c r="R2740" t="s">
        <v>84</v>
      </c>
      <c r="S2740" t="s">
        <v>84</v>
      </c>
      <c r="T2740" t="s">
        <v>84</v>
      </c>
      <c r="U2740" t="s">
        <v>84</v>
      </c>
      <c r="V2740" t="s">
        <v>84</v>
      </c>
      <c r="W2740" t="s">
        <v>84</v>
      </c>
      <c r="X2740" t="s">
        <v>84</v>
      </c>
    </row>
    <row r="2741" spans="1:24" hidden="1" x14ac:dyDescent="0.3">
      <c r="A2741">
        <v>1.1610950801854334</v>
      </c>
      <c r="B2741">
        <v>0</v>
      </c>
      <c r="C2741" t="s">
        <v>85</v>
      </c>
      <c r="D2741">
        <v>0.2</v>
      </c>
      <c r="E2741" t="s">
        <v>88</v>
      </c>
      <c r="F2741">
        <v>-26.059028199361055</v>
      </c>
      <c r="G2741" t="s">
        <v>57</v>
      </c>
      <c r="H2741" t="s">
        <v>84</v>
      </c>
      <c r="I2741" t="s">
        <v>84</v>
      </c>
      <c r="J2741" t="s">
        <v>84</v>
      </c>
      <c r="K2741" t="s">
        <v>84</v>
      </c>
      <c r="L2741" t="s">
        <v>84</v>
      </c>
      <c r="M2741" t="s">
        <v>84</v>
      </c>
      <c r="N2741" t="s">
        <v>84</v>
      </c>
      <c r="O2741" t="s">
        <v>84</v>
      </c>
      <c r="P2741" t="s">
        <v>84</v>
      </c>
      <c r="Q2741" t="s">
        <v>84</v>
      </c>
      <c r="R2741" t="s">
        <v>84</v>
      </c>
      <c r="S2741" t="s">
        <v>84</v>
      </c>
      <c r="T2741" t="s">
        <v>84</v>
      </c>
      <c r="U2741" t="s">
        <v>84</v>
      </c>
      <c r="V2741" t="s">
        <v>84</v>
      </c>
      <c r="W2741" t="s">
        <v>84</v>
      </c>
      <c r="X2741" t="s">
        <v>84</v>
      </c>
    </row>
    <row r="2742" spans="1:24" hidden="1" x14ac:dyDescent="0.3">
      <c r="A2742">
        <v>1.6885520563741565</v>
      </c>
      <c r="B2742">
        <v>0</v>
      </c>
      <c r="C2742" t="s">
        <v>85</v>
      </c>
      <c r="D2742">
        <v>0.2</v>
      </c>
      <c r="E2742" t="s">
        <v>88</v>
      </c>
      <c r="F2742">
        <v>7.5305391564768813</v>
      </c>
      <c r="G2742" t="s">
        <v>57</v>
      </c>
      <c r="H2742" t="s">
        <v>84</v>
      </c>
      <c r="I2742" t="s">
        <v>84</v>
      </c>
      <c r="J2742" t="s">
        <v>84</v>
      </c>
      <c r="K2742" t="s">
        <v>84</v>
      </c>
      <c r="L2742" t="s">
        <v>84</v>
      </c>
      <c r="M2742" t="s">
        <v>84</v>
      </c>
      <c r="N2742" t="s">
        <v>84</v>
      </c>
      <c r="O2742" t="s">
        <v>84</v>
      </c>
      <c r="P2742" t="s">
        <v>84</v>
      </c>
      <c r="Q2742" t="s">
        <v>84</v>
      </c>
      <c r="R2742" t="s">
        <v>84</v>
      </c>
      <c r="S2742" t="s">
        <v>84</v>
      </c>
      <c r="T2742" t="s">
        <v>84</v>
      </c>
      <c r="U2742" t="s">
        <v>84</v>
      </c>
      <c r="V2742" t="s">
        <v>84</v>
      </c>
      <c r="W2742" t="s">
        <v>84</v>
      </c>
      <c r="X2742" t="s">
        <v>84</v>
      </c>
    </row>
    <row r="2743" spans="1:24" hidden="1" x14ac:dyDescent="0.3">
      <c r="A2743">
        <v>1.4324175166807962</v>
      </c>
      <c r="B2743">
        <v>0</v>
      </c>
      <c r="C2743" t="s">
        <v>85</v>
      </c>
      <c r="D2743">
        <v>0.2</v>
      </c>
      <c r="E2743" t="s">
        <v>88</v>
      </c>
      <c r="F2743">
        <v>-8.7806459478573409</v>
      </c>
      <c r="G2743" t="s">
        <v>57</v>
      </c>
      <c r="H2743" t="s">
        <v>84</v>
      </c>
      <c r="I2743" t="s">
        <v>84</v>
      </c>
      <c r="J2743" t="s">
        <v>84</v>
      </c>
      <c r="K2743" t="s">
        <v>84</v>
      </c>
      <c r="L2743" t="s">
        <v>84</v>
      </c>
      <c r="M2743" t="s">
        <v>84</v>
      </c>
      <c r="N2743" t="s">
        <v>84</v>
      </c>
      <c r="O2743" t="s">
        <v>84</v>
      </c>
      <c r="P2743" t="s">
        <v>84</v>
      </c>
      <c r="Q2743" t="s">
        <v>84</v>
      </c>
      <c r="R2743" t="s">
        <v>84</v>
      </c>
      <c r="S2743" t="s">
        <v>84</v>
      </c>
      <c r="T2743" t="s">
        <v>84</v>
      </c>
      <c r="U2743" t="s">
        <v>84</v>
      </c>
      <c r="V2743" t="s">
        <v>84</v>
      </c>
      <c r="W2743" t="s">
        <v>84</v>
      </c>
      <c r="X2743" t="s">
        <v>84</v>
      </c>
    </row>
    <row r="2744" spans="1:24" hidden="1" x14ac:dyDescent="0.3">
      <c r="A2744">
        <v>1.2478928715257296</v>
      </c>
      <c r="B2744">
        <v>0</v>
      </c>
      <c r="C2744" t="s">
        <v>85</v>
      </c>
      <c r="D2744">
        <v>0.2</v>
      </c>
      <c r="E2744" t="s">
        <v>88</v>
      </c>
      <c r="F2744">
        <v>-20.531562661546864</v>
      </c>
      <c r="G2744" t="s">
        <v>57</v>
      </c>
      <c r="H2744" t="s">
        <v>84</v>
      </c>
      <c r="I2744" t="s">
        <v>84</v>
      </c>
      <c r="J2744" t="s">
        <v>84</v>
      </c>
      <c r="K2744" t="s">
        <v>84</v>
      </c>
      <c r="L2744" t="s">
        <v>84</v>
      </c>
      <c r="M2744" t="s">
        <v>84</v>
      </c>
      <c r="N2744" t="s">
        <v>84</v>
      </c>
      <c r="O2744" t="s">
        <v>84</v>
      </c>
      <c r="P2744" t="s">
        <v>84</v>
      </c>
      <c r="Q2744" t="s">
        <v>84</v>
      </c>
      <c r="R2744" t="s">
        <v>84</v>
      </c>
      <c r="S2744" t="s">
        <v>84</v>
      </c>
      <c r="T2744" t="s">
        <v>84</v>
      </c>
      <c r="U2744" t="s">
        <v>84</v>
      </c>
      <c r="V2744" t="s">
        <v>84</v>
      </c>
      <c r="W2744" t="s">
        <v>84</v>
      </c>
      <c r="X2744" t="s">
        <v>84</v>
      </c>
    </row>
    <row r="2745" spans="1:24" hidden="1" x14ac:dyDescent="0.3">
      <c r="A2745">
        <v>1.9229343195323607</v>
      </c>
      <c r="B2745">
        <v>0</v>
      </c>
      <c r="C2745" t="s">
        <v>85</v>
      </c>
      <c r="D2745">
        <v>0.2</v>
      </c>
      <c r="E2745" t="s">
        <v>88</v>
      </c>
      <c r="F2745">
        <v>22.456493633850901</v>
      </c>
      <c r="G2745" t="s">
        <v>57</v>
      </c>
      <c r="H2745" t="s">
        <v>84</v>
      </c>
      <c r="I2745" t="s">
        <v>84</v>
      </c>
      <c r="J2745" t="s">
        <v>84</v>
      </c>
      <c r="K2745" t="s">
        <v>84</v>
      </c>
      <c r="L2745" t="s">
        <v>84</v>
      </c>
      <c r="M2745" t="s">
        <v>84</v>
      </c>
      <c r="N2745" t="s">
        <v>84</v>
      </c>
      <c r="O2745" t="s">
        <v>84</v>
      </c>
      <c r="P2745" t="s">
        <v>84</v>
      </c>
      <c r="Q2745" t="s">
        <v>84</v>
      </c>
      <c r="R2745" t="s">
        <v>84</v>
      </c>
      <c r="S2745" t="s">
        <v>84</v>
      </c>
      <c r="T2745" t="s">
        <v>84</v>
      </c>
      <c r="U2745" t="s">
        <v>84</v>
      </c>
      <c r="V2745" t="s">
        <v>84</v>
      </c>
      <c r="W2745" t="s">
        <v>84</v>
      </c>
      <c r="X2745" t="s">
        <v>84</v>
      </c>
    </row>
    <row r="2746" spans="1:24" hidden="1" x14ac:dyDescent="0.3">
      <c r="A2746">
        <v>1.0283289419950281</v>
      </c>
      <c r="B2746">
        <v>0</v>
      </c>
      <c r="C2746" t="s">
        <v>85</v>
      </c>
      <c r="D2746">
        <v>0.2</v>
      </c>
      <c r="E2746" t="s">
        <v>88</v>
      </c>
      <c r="F2746">
        <v>-34.513854550402598</v>
      </c>
      <c r="G2746" t="s">
        <v>57</v>
      </c>
      <c r="H2746" t="s">
        <v>84</v>
      </c>
      <c r="I2746" t="s">
        <v>84</v>
      </c>
      <c r="J2746" t="s">
        <v>84</v>
      </c>
      <c r="K2746" t="s">
        <v>84</v>
      </c>
      <c r="L2746" t="s">
        <v>84</v>
      </c>
      <c r="M2746" t="s">
        <v>84</v>
      </c>
      <c r="N2746" t="s">
        <v>84</v>
      </c>
      <c r="O2746" t="s">
        <v>84</v>
      </c>
      <c r="P2746" t="s">
        <v>84</v>
      </c>
      <c r="Q2746" t="s">
        <v>84</v>
      </c>
      <c r="R2746" t="s">
        <v>84</v>
      </c>
      <c r="S2746" t="s">
        <v>84</v>
      </c>
      <c r="T2746" t="s">
        <v>84</v>
      </c>
      <c r="U2746" t="s">
        <v>84</v>
      </c>
      <c r="V2746" t="s">
        <v>84</v>
      </c>
      <c r="W2746" t="s">
        <v>84</v>
      </c>
      <c r="X2746" t="s">
        <v>84</v>
      </c>
    </row>
    <row r="2747" spans="1:24" hidden="1" x14ac:dyDescent="0.3">
      <c r="A2747">
        <v>1.9481037385097066</v>
      </c>
      <c r="B2747">
        <v>0</v>
      </c>
      <c r="C2747" t="s">
        <v>85</v>
      </c>
      <c r="D2747">
        <v>0.2</v>
      </c>
      <c r="E2747" t="s">
        <v>88</v>
      </c>
      <c r="F2747">
        <v>24.059335063981827</v>
      </c>
      <c r="G2747" t="s">
        <v>57</v>
      </c>
      <c r="H2747" t="s">
        <v>84</v>
      </c>
      <c r="I2747" t="s">
        <v>84</v>
      </c>
      <c r="J2747" t="s">
        <v>84</v>
      </c>
      <c r="K2747" t="s">
        <v>84</v>
      </c>
      <c r="L2747" t="s">
        <v>84</v>
      </c>
      <c r="M2747" t="s">
        <v>84</v>
      </c>
      <c r="N2747" t="s">
        <v>84</v>
      </c>
      <c r="O2747" t="s">
        <v>84</v>
      </c>
      <c r="P2747" t="s">
        <v>84</v>
      </c>
      <c r="Q2747" t="s">
        <v>84</v>
      </c>
      <c r="R2747" t="s">
        <v>84</v>
      </c>
      <c r="S2747" t="s">
        <v>84</v>
      </c>
      <c r="T2747" t="s">
        <v>84</v>
      </c>
      <c r="U2747" t="s">
        <v>84</v>
      </c>
      <c r="V2747" t="s">
        <v>84</v>
      </c>
      <c r="W2747" t="s">
        <v>84</v>
      </c>
      <c r="X2747" t="s">
        <v>84</v>
      </c>
    </row>
    <row r="2748" spans="1:24" hidden="1" x14ac:dyDescent="0.3">
      <c r="A2748">
        <v>0.59493763342886619</v>
      </c>
      <c r="B2748">
        <v>0</v>
      </c>
      <c r="C2748" t="s">
        <v>85</v>
      </c>
      <c r="D2748">
        <v>0.2</v>
      </c>
      <c r="E2748" t="s">
        <v>88</v>
      </c>
      <c r="F2748">
        <v>-62.113122751775698</v>
      </c>
      <c r="G2748" t="s">
        <v>57</v>
      </c>
      <c r="H2748" t="s">
        <v>84</v>
      </c>
      <c r="I2748" t="s">
        <v>84</v>
      </c>
      <c r="J2748" t="s">
        <v>84</v>
      </c>
      <c r="K2748" t="s">
        <v>84</v>
      </c>
      <c r="L2748" t="s">
        <v>84</v>
      </c>
      <c r="M2748" t="s">
        <v>84</v>
      </c>
      <c r="N2748" t="s">
        <v>84</v>
      </c>
      <c r="O2748" t="s">
        <v>84</v>
      </c>
      <c r="P2748" t="s">
        <v>84</v>
      </c>
      <c r="Q2748" t="s">
        <v>84</v>
      </c>
      <c r="R2748" t="s">
        <v>84</v>
      </c>
      <c r="S2748" t="s">
        <v>84</v>
      </c>
      <c r="T2748" t="s">
        <v>84</v>
      </c>
      <c r="U2748" t="s">
        <v>84</v>
      </c>
      <c r="V2748" t="s">
        <v>84</v>
      </c>
      <c r="W2748" t="s">
        <v>84</v>
      </c>
      <c r="X2748" t="s">
        <v>84</v>
      </c>
    </row>
    <row r="2749" spans="1:24" hidden="1" x14ac:dyDescent="0.3">
      <c r="A2749">
        <v>1.0986928421521138</v>
      </c>
      <c r="B2749">
        <v>0</v>
      </c>
      <c r="C2749" t="s">
        <v>85</v>
      </c>
      <c r="D2749">
        <v>0.2</v>
      </c>
      <c r="E2749" t="s">
        <v>88</v>
      </c>
      <c r="F2749">
        <v>-30.032933697248055</v>
      </c>
      <c r="G2749" t="s">
        <v>57</v>
      </c>
      <c r="H2749" t="s">
        <v>84</v>
      </c>
      <c r="I2749" t="s">
        <v>84</v>
      </c>
      <c r="J2749" t="s">
        <v>84</v>
      </c>
      <c r="K2749" t="s">
        <v>84</v>
      </c>
      <c r="L2749" t="s">
        <v>84</v>
      </c>
      <c r="M2749" t="s">
        <v>84</v>
      </c>
      <c r="N2749" t="s">
        <v>84</v>
      </c>
      <c r="O2749" t="s">
        <v>84</v>
      </c>
      <c r="P2749" t="s">
        <v>84</v>
      </c>
      <c r="Q2749" t="s">
        <v>84</v>
      </c>
      <c r="R2749" t="s">
        <v>84</v>
      </c>
      <c r="S2749" t="s">
        <v>84</v>
      </c>
      <c r="T2749" t="s">
        <v>84</v>
      </c>
      <c r="U2749" t="s">
        <v>84</v>
      </c>
      <c r="V2749" t="s">
        <v>84</v>
      </c>
      <c r="W2749" t="s">
        <v>84</v>
      </c>
      <c r="X2749" t="s">
        <v>84</v>
      </c>
    </row>
    <row r="2750" spans="1:24" hidden="1" x14ac:dyDescent="0.3">
      <c r="A2750">
        <v>1.8756855069142016</v>
      </c>
      <c r="B2750">
        <v>0</v>
      </c>
      <c r="C2750" t="s">
        <v>85</v>
      </c>
      <c r="D2750">
        <v>0.2</v>
      </c>
      <c r="E2750" t="s">
        <v>88</v>
      </c>
      <c r="F2750">
        <v>19.447590072865154</v>
      </c>
      <c r="G2750" t="s">
        <v>57</v>
      </c>
      <c r="H2750" t="s">
        <v>84</v>
      </c>
      <c r="I2750" t="s">
        <v>84</v>
      </c>
      <c r="J2750" t="s">
        <v>84</v>
      </c>
      <c r="K2750" t="s">
        <v>84</v>
      </c>
      <c r="L2750" t="s">
        <v>84</v>
      </c>
      <c r="M2750" t="s">
        <v>84</v>
      </c>
      <c r="N2750" t="s">
        <v>84</v>
      </c>
      <c r="O2750" t="s">
        <v>84</v>
      </c>
      <c r="P2750" t="s">
        <v>84</v>
      </c>
      <c r="Q2750" t="s">
        <v>84</v>
      </c>
      <c r="R2750" t="s">
        <v>84</v>
      </c>
      <c r="S2750" t="s">
        <v>84</v>
      </c>
      <c r="T2750" t="s">
        <v>84</v>
      </c>
      <c r="U2750" t="s">
        <v>84</v>
      </c>
      <c r="V2750" t="s">
        <v>84</v>
      </c>
      <c r="W2750" t="s">
        <v>84</v>
      </c>
      <c r="X2750" t="s">
        <v>84</v>
      </c>
    </row>
    <row r="2751" spans="1:24" hidden="1" x14ac:dyDescent="0.3">
      <c r="A2751">
        <v>1.5805757773561737</v>
      </c>
      <c r="B2751">
        <v>0</v>
      </c>
      <c r="C2751" t="s">
        <v>85</v>
      </c>
      <c r="D2751">
        <v>0.2</v>
      </c>
      <c r="E2751" t="s">
        <v>88</v>
      </c>
      <c r="F2751">
        <v>0.65438307050714439</v>
      </c>
      <c r="G2751" t="s">
        <v>57</v>
      </c>
      <c r="H2751" t="s">
        <v>84</v>
      </c>
      <c r="I2751" t="s">
        <v>84</v>
      </c>
      <c r="J2751" t="s">
        <v>84</v>
      </c>
      <c r="K2751" t="s">
        <v>84</v>
      </c>
      <c r="L2751" t="s">
        <v>84</v>
      </c>
      <c r="M2751" t="s">
        <v>84</v>
      </c>
      <c r="N2751" t="s">
        <v>84</v>
      </c>
      <c r="O2751" t="s">
        <v>84</v>
      </c>
      <c r="P2751" t="s">
        <v>84</v>
      </c>
      <c r="Q2751" t="s">
        <v>84</v>
      </c>
      <c r="R2751" t="s">
        <v>84</v>
      </c>
      <c r="S2751" t="s">
        <v>84</v>
      </c>
      <c r="T2751" t="s">
        <v>84</v>
      </c>
      <c r="U2751" t="s">
        <v>84</v>
      </c>
      <c r="V2751" t="s">
        <v>84</v>
      </c>
      <c r="W2751" t="s">
        <v>84</v>
      </c>
      <c r="X2751" t="s">
        <v>84</v>
      </c>
    </row>
    <row r="2752" spans="1:24" hidden="1" x14ac:dyDescent="0.3">
      <c r="A2752">
        <v>1.7573719797917249</v>
      </c>
      <c r="B2752">
        <v>0</v>
      </c>
      <c r="C2752" t="s">
        <v>85</v>
      </c>
      <c r="D2752">
        <v>0.2</v>
      </c>
      <c r="E2752" t="s">
        <v>88</v>
      </c>
      <c r="F2752">
        <v>11.913136330110479</v>
      </c>
      <c r="G2752" t="s">
        <v>57</v>
      </c>
      <c r="H2752" t="s">
        <v>84</v>
      </c>
      <c r="I2752" t="s">
        <v>84</v>
      </c>
      <c r="J2752" t="s">
        <v>84</v>
      </c>
      <c r="K2752" t="s">
        <v>84</v>
      </c>
      <c r="L2752" t="s">
        <v>84</v>
      </c>
      <c r="M2752" t="s">
        <v>84</v>
      </c>
      <c r="N2752" t="s">
        <v>84</v>
      </c>
      <c r="O2752" t="s">
        <v>84</v>
      </c>
      <c r="P2752" t="s">
        <v>84</v>
      </c>
      <c r="Q2752" t="s">
        <v>84</v>
      </c>
      <c r="R2752" t="s">
        <v>84</v>
      </c>
      <c r="S2752" t="s">
        <v>84</v>
      </c>
      <c r="T2752" t="s">
        <v>84</v>
      </c>
      <c r="U2752" t="s">
        <v>84</v>
      </c>
      <c r="V2752" t="s">
        <v>84</v>
      </c>
      <c r="W2752" t="s">
        <v>84</v>
      </c>
      <c r="X2752" t="s">
        <v>84</v>
      </c>
    </row>
    <row r="2753" spans="1:24" hidden="1" x14ac:dyDescent="0.3">
      <c r="A2753">
        <v>1.0966580944866631</v>
      </c>
      <c r="B2753">
        <v>0</v>
      </c>
      <c r="C2753" t="s">
        <v>85</v>
      </c>
      <c r="D2753">
        <v>0.2</v>
      </c>
      <c r="E2753" t="s">
        <v>88</v>
      </c>
      <c r="F2753">
        <v>-30.162510699441953</v>
      </c>
      <c r="G2753" t="s">
        <v>57</v>
      </c>
      <c r="H2753" t="s">
        <v>84</v>
      </c>
      <c r="I2753" t="s">
        <v>84</v>
      </c>
      <c r="J2753" t="s">
        <v>84</v>
      </c>
      <c r="K2753" t="s">
        <v>84</v>
      </c>
      <c r="L2753" t="s">
        <v>84</v>
      </c>
      <c r="M2753" t="s">
        <v>84</v>
      </c>
      <c r="N2753" t="s">
        <v>84</v>
      </c>
      <c r="O2753" t="s">
        <v>84</v>
      </c>
      <c r="P2753" t="s">
        <v>84</v>
      </c>
      <c r="Q2753" t="s">
        <v>84</v>
      </c>
      <c r="R2753" t="s">
        <v>84</v>
      </c>
      <c r="S2753" t="s">
        <v>84</v>
      </c>
      <c r="T2753" t="s">
        <v>84</v>
      </c>
      <c r="U2753" t="s">
        <v>84</v>
      </c>
      <c r="V2753" t="s">
        <v>84</v>
      </c>
      <c r="W2753" t="s">
        <v>84</v>
      </c>
      <c r="X2753" t="s">
        <v>84</v>
      </c>
    </row>
    <row r="2754" spans="1:24" hidden="1" x14ac:dyDescent="0.3">
      <c r="A2754">
        <v>1.1374728408599932</v>
      </c>
      <c r="B2754">
        <v>0</v>
      </c>
      <c r="C2754" t="s">
        <v>85</v>
      </c>
      <c r="D2754">
        <v>0.2</v>
      </c>
      <c r="E2754" t="s">
        <v>88</v>
      </c>
      <c r="F2754">
        <v>-27.563341981787353</v>
      </c>
      <c r="G2754" t="s">
        <v>57</v>
      </c>
      <c r="H2754" t="s">
        <v>84</v>
      </c>
      <c r="I2754" t="s">
        <v>84</v>
      </c>
      <c r="J2754" t="s">
        <v>84</v>
      </c>
      <c r="K2754" t="s">
        <v>84</v>
      </c>
      <c r="L2754" t="s">
        <v>84</v>
      </c>
      <c r="M2754" t="s">
        <v>84</v>
      </c>
      <c r="N2754" t="s">
        <v>84</v>
      </c>
      <c r="O2754" t="s">
        <v>84</v>
      </c>
      <c r="P2754" t="s">
        <v>84</v>
      </c>
      <c r="Q2754" t="s">
        <v>84</v>
      </c>
      <c r="R2754" t="s">
        <v>84</v>
      </c>
      <c r="S2754" t="s">
        <v>84</v>
      </c>
      <c r="T2754" t="s">
        <v>84</v>
      </c>
      <c r="U2754" t="s">
        <v>84</v>
      </c>
      <c r="V2754" t="s">
        <v>84</v>
      </c>
      <c r="W2754" t="s">
        <v>84</v>
      </c>
      <c r="X2754" t="s">
        <v>84</v>
      </c>
    </row>
    <row r="2755" spans="1:24" hidden="1" x14ac:dyDescent="0.3">
      <c r="A2755">
        <v>2.3250890548580094</v>
      </c>
      <c r="B2755">
        <v>0</v>
      </c>
      <c r="C2755" t="s">
        <v>85</v>
      </c>
      <c r="D2755">
        <v>0.2</v>
      </c>
      <c r="E2755" t="s">
        <v>88</v>
      </c>
      <c r="F2755">
        <v>48.066551286888455</v>
      </c>
      <c r="G2755" t="s">
        <v>57</v>
      </c>
      <c r="H2755" t="s">
        <v>84</v>
      </c>
      <c r="I2755" t="s">
        <v>84</v>
      </c>
      <c r="J2755" t="s">
        <v>84</v>
      </c>
      <c r="K2755" t="s">
        <v>84</v>
      </c>
      <c r="L2755" t="s">
        <v>84</v>
      </c>
      <c r="M2755" t="s">
        <v>84</v>
      </c>
      <c r="N2755" t="s">
        <v>84</v>
      </c>
      <c r="O2755" t="s">
        <v>84</v>
      </c>
      <c r="P2755" t="s">
        <v>84</v>
      </c>
      <c r="Q2755" t="s">
        <v>84</v>
      </c>
      <c r="R2755" t="s">
        <v>84</v>
      </c>
      <c r="S2755" t="s">
        <v>84</v>
      </c>
      <c r="T2755" t="s">
        <v>84</v>
      </c>
      <c r="U2755" t="s">
        <v>84</v>
      </c>
      <c r="V2755" t="s">
        <v>84</v>
      </c>
      <c r="W2755" t="s">
        <v>84</v>
      </c>
      <c r="X2755" t="s">
        <v>84</v>
      </c>
    </row>
    <row r="2756" spans="1:24" hidden="1" x14ac:dyDescent="0.3">
      <c r="A2756">
        <v>1.6929222782138067</v>
      </c>
      <c r="B2756">
        <v>0</v>
      </c>
      <c r="C2756" t="s">
        <v>85</v>
      </c>
      <c r="D2756">
        <v>0.2</v>
      </c>
      <c r="E2756" t="s">
        <v>88</v>
      </c>
      <c r="F2756">
        <v>7.8088440561552996</v>
      </c>
      <c r="G2756" t="s">
        <v>57</v>
      </c>
      <c r="H2756" t="s">
        <v>84</v>
      </c>
      <c r="I2756" t="s">
        <v>84</v>
      </c>
      <c r="J2756" t="s">
        <v>84</v>
      </c>
      <c r="K2756" t="s">
        <v>84</v>
      </c>
      <c r="L2756" t="s">
        <v>84</v>
      </c>
      <c r="M2756" t="s">
        <v>84</v>
      </c>
      <c r="N2756" t="s">
        <v>84</v>
      </c>
      <c r="O2756" t="s">
        <v>84</v>
      </c>
      <c r="P2756" t="s">
        <v>84</v>
      </c>
      <c r="Q2756" t="s">
        <v>84</v>
      </c>
      <c r="R2756" t="s">
        <v>84</v>
      </c>
      <c r="S2756" t="s">
        <v>84</v>
      </c>
      <c r="T2756" t="s">
        <v>84</v>
      </c>
      <c r="U2756" t="s">
        <v>84</v>
      </c>
      <c r="V2756" t="s">
        <v>84</v>
      </c>
      <c r="W2756" t="s">
        <v>84</v>
      </c>
      <c r="X2756" t="s">
        <v>84</v>
      </c>
    </row>
    <row r="2757" spans="1:24" hidden="1" x14ac:dyDescent="0.3">
      <c r="A2757">
        <v>0.84553509561214391</v>
      </c>
      <c r="B2757">
        <v>0</v>
      </c>
      <c r="C2757" t="s">
        <v>86</v>
      </c>
      <c r="D2757">
        <v>0.2</v>
      </c>
      <c r="E2757" t="s">
        <v>88</v>
      </c>
      <c r="F2757">
        <v>-46.15455036539872</v>
      </c>
      <c r="G2757" t="s">
        <v>57</v>
      </c>
      <c r="H2757" t="s">
        <v>84</v>
      </c>
      <c r="I2757" t="s">
        <v>84</v>
      </c>
      <c r="J2757" t="s">
        <v>84</v>
      </c>
      <c r="K2757" t="s">
        <v>84</v>
      </c>
      <c r="L2757" t="s">
        <v>84</v>
      </c>
      <c r="M2757" t="s">
        <v>84</v>
      </c>
      <c r="N2757" t="s">
        <v>84</v>
      </c>
      <c r="O2757" t="s">
        <v>84</v>
      </c>
      <c r="P2757" t="s">
        <v>84</v>
      </c>
      <c r="Q2757" t="s">
        <v>84</v>
      </c>
      <c r="R2757" t="s">
        <v>84</v>
      </c>
      <c r="S2757" t="s">
        <v>84</v>
      </c>
      <c r="T2757" t="s">
        <v>84</v>
      </c>
      <c r="U2757" t="s">
        <v>84</v>
      </c>
      <c r="V2757" t="s">
        <v>84</v>
      </c>
      <c r="W2757" t="s">
        <v>84</v>
      </c>
      <c r="X2757" t="s">
        <v>84</v>
      </c>
    </row>
    <row r="2758" spans="1:24" hidden="1" x14ac:dyDescent="0.3">
      <c r="A2758">
        <v>0.60834089391425039</v>
      </c>
      <c r="B2758">
        <v>0</v>
      </c>
      <c r="C2758" t="s">
        <v>86</v>
      </c>
      <c r="D2758">
        <v>0.2</v>
      </c>
      <c r="E2758" t="s">
        <v>88</v>
      </c>
      <c r="F2758">
        <v>-61.259574991132247</v>
      </c>
      <c r="G2758" t="s">
        <v>57</v>
      </c>
      <c r="H2758" t="s">
        <v>84</v>
      </c>
      <c r="I2758" t="s">
        <v>84</v>
      </c>
      <c r="J2758" t="s">
        <v>84</v>
      </c>
      <c r="K2758" t="s">
        <v>84</v>
      </c>
      <c r="L2758" t="s">
        <v>84</v>
      </c>
      <c r="M2758" t="s">
        <v>84</v>
      </c>
      <c r="N2758" t="s">
        <v>84</v>
      </c>
      <c r="O2758" t="s">
        <v>84</v>
      </c>
      <c r="P2758" t="s">
        <v>84</v>
      </c>
      <c r="Q2758" t="s">
        <v>84</v>
      </c>
      <c r="R2758" t="s">
        <v>84</v>
      </c>
      <c r="S2758" t="s">
        <v>84</v>
      </c>
      <c r="T2758" t="s">
        <v>84</v>
      </c>
      <c r="U2758" t="s">
        <v>84</v>
      </c>
      <c r="V2758" t="s">
        <v>84</v>
      </c>
      <c r="W2758" t="s">
        <v>84</v>
      </c>
      <c r="X2758" t="s">
        <v>84</v>
      </c>
    </row>
    <row r="2759" spans="1:24" hidden="1" x14ac:dyDescent="0.3">
      <c r="A2759">
        <v>1.1788176798760617</v>
      </c>
      <c r="B2759">
        <v>0</v>
      </c>
      <c r="C2759" t="s">
        <v>86</v>
      </c>
      <c r="D2759">
        <v>0.2</v>
      </c>
      <c r="E2759" t="s">
        <v>88</v>
      </c>
      <c r="F2759">
        <v>-24.930415851998873</v>
      </c>
      <c r="G2759" t="s">
        <v>57</v>
      </c>
      <c r="H2759" t="s">
        <v>84</v>
      </c>
      <c r="I2759" t="s">
        <v>84</v>
      </c>
      <c r="J2759" t="s">
        <v>84</v>
      </c>
      <c r="K2759" t="s">
        <v>84</v>
      </c>
      <c r="L2759" t="s">
        <v>84</v>
      </c>
      <c r="M2759" t="s">
        <v>84</v>
      </c>
      <c r="N2759" t="s">
        <v>84</v>
      </c>
      <c r="O2759" t="s">
        <v>84</v>
      </c>
      <c r="P2759" t="s">
        <v>84</v>
      </c>
      <c r="Q2759" t="s">
        <v>84</v>
      </c>
      <c r="R2759" t="s">
        <v>84</v>
      </c>
      <c r="S2759" t="s">
        <v>84</v>
      </c>
      <c r="T2759" t="s">
        <v>84</v>
      </c>
      <c r="U2759" t="s">
        <v>84</v>
      </c>
      <c r="V2759" t="s">
        <v>84</v>
      </c>
      <c r="W2759" t="s">
        <v>84</v>
      </c>
      <c r="X2759" t="s">
        <v>84</v>
      </c>
    </row>
    <row r="2760" spans="1:24" hidden="1" x14ac:dyDescent="0.3">
      <c r="A2760">
        <v>1.3399997992002144</v>
      </c>
      <c r="B2760">
        <v>0</v>
      </c>
      <c r="C2760" t="s">
        <v>86</v>
      </c>
      <c r="D2760">
        <v>0.2</v>
      </c>
      <c r="E2760" t="s">
        <v>88</v>
      </c>
      <c r="F2760">
        <v>-14.666000178296226</v>
      </c>
      <c r="G2760" t="s">
        <v>57</v>
      </c>
      <c r="H2760" t="s">
        <v>84</v>
      </c>
      <c r="I2760" t="s">
        <v>84</v>
      </c>
      <c r="J2760" t="s">
        <v>84</v>
      </c>
      <c r="K2760" t="s">
        <v>84</v>
      </c>
      <c r="L2760" t="s">
        <v>84</v>
      </c>
      <c r="M2760" t="s">
        <v>84</v>
      </c>
      <c r="N2760" t="s">
        <v>84</v>
      </c>
      <c r="O2760" t="s">
        <v>84</v>
      </c>
      <c r="P2760" t="s">
        <v>84</v>
      </c>
      <c r="Q2760" t="s">
        <v>84</v>
      </c>
      <c r="R2760" t="s">
        <v>84</v>
      </c>
      <c r="S2760" t="s">
        <v>84</v>
      </c>
      <c r="T2760" t="s">
        <v>84</v>
      </c>
      <c r="U2760" t="s">
        <v>84</v>
      </c>
      <c r="V2760" t="s">
        <v>84</v>
      </c>
      <c r="W2760" t="s">
        <v>84</v>
      </c>
      <c r="X2760" t="s">
        <v>84</v>
      </c>
    </row>
    <row r="2761" spans="1:24" hidden="1" x14ac:dyDescent="0.3">
      <c r="A2761">
        <v>1.2560377445636408</v>
      </c>
      <c r="B2761">
        <v>0</v>
      </c>
      <c r="C2761" t="s">
        <v>86</v>
      </c>
      <c r="D2761">
        <v>0.2</v>
      </c>
      <c r="E2761" t="s">
        <v>88</v>
      </c>
      <c r="F2761">
        <v>-20.012880050713829</v>
      </c>
      <c r="G2761" t="s">
        <v>57</v>
      </c>
      <c r="H2761" t="s">
        <v>84</v>
      </c>
      <c r="I2761" t="s">
        <v>84</v>
      </c>
      <c r="J2761" t="s">
        <v>84</v>
      </c>
      <c r="K2761" t="s">
        <v>84</v>
      </c>
      <c r="L2761" t="s">
        <v>84</v>
      </c>
      <c r="M2761" t="s">
        <v>84</v>
      </c>
      <c r="N2761" t="s">
        <v>84</v>
      </c>
      <c r="O2761" t="s">
        <v>84</v>
      </c>
      <c r="P2761" t="s">
        <v>84</v>
      </c>
      <c r="Q2761" t="s">
        <v>84</v>
      </c>
      <c r="R2761" t="s">
        <v>84</v>
      </c>
      <c r="S2761" t="s">
        <v>84</v>
      </c>
      <c r="T2761" t="s">
        <v>84</v>
      </c>
      <c r="U2761" t="s">
        <v>84</v>
      </c>
      <c r="V2761" t="s">
        <v>84</v>
      </c>
      <c r="W2761" t="s">
        <v>84</v>
      </c>
      <c r="X2761" t="s">
        <v>84</v>
      </c>
    </row>
    <row r="2762" spans="1:24" hidden="1" x14ac:dyDescent="0.3">
      <c r="A2762">
        <v>1.0482560011583713</v>
      </c>
      <c r="B2762">
        <v>0</v>
      </c>
      <c r="C2762" t="s">
        <v>86</v>
      </c>
      <c r="D2762">
        <v>0.2</v>
      </c>
      <c r="E2762" t="s">
        <v>88</v>
      </c>
      <c r="F2762">
        <v>-33.244857596741305</v>
      </c>
      <c r="G2762" t="s">
        <v>57</v>
      </c>
      <c r="H2762" t="s">
        <v>84</v>
      </c>
      <c r="I2762" t="s">
        <v>84</v>
      </c>
      <c r="J2762" t="s">
        <v>84</v>
      </c>
      <c r="K2762" t="s">
        <v>84</v>
      </c>
      <c r="L2762" t="s">
        <v>84</v>
      </c>
      <c r="M2762" t="s">
        <v>84</v>
      </c>
      <c r="N2762" t="s">
        <v>84</v>
      </c>
      <c r="O2762" t="s">
        <v>84</v>
      </c>
      <c r="P2762" t="s">
        <v>84</v>
      </c>
      <c r="Q2762" t="s">
        <v>84</v>
      </c>
      <c r="R2762" t="s">
        <v>84</v>
      </c>
      <c r="S2762" t="s">
        <v>84</v>
      </c>
      <c r="T2762" t="s">
        <v>84</v>
      </c>
      <c r="U2762" t="s">
        <v>84</v>
      </c>
      <c r="V2762" t="s">
        <v>84</v>
      </c>
      <c r="W2762" t="s">
        <v>84</v>
      </c>
      <c r="X2762" t="s">
        <v>84</v>
      </c>
    </row>
    <row r="2763" spans="1:24" hidden="1" x14ac:dyDescent="0.3">
      <c r="A2763">
        <v>1.7192097560643658</v>
      </c>
      <c r="B2763">
        <v>0</v>
      </c>
      <c r="C2763" t="s">
        <v>86</v>
      </c>
      <c r="D2763">
        <v>0.2</v>
      </c>
      <c r="E2763" t="s">
        <v>88</v>
      </c>
      <c r="F2763">
        <v>9.4828858220955059</v>
      </c>
      <c r="G2763" t="s">
        <v>57</v>
      </c>
      <c r="H2763" t="s">
        <v>84</v>
      </c>
      <c r="I2763" t="s">
        <v>84</v>
      </c>
      <c r="J2763" t="s">
        <v>84</v>
      </c>
      <c r="K2763" t="s">
        <v>84</v>
      </c>
      <c r="L2763" t="s">
        <v>84</v>
      </c>
      <c r="M2763" t="s">
        <v>84</v>
      </c>
      <c r="N2763" t="s">
        <v>84</v>
      </c>
      <c r="O2763" t="s">
        <v>84</v>
      </c>
      <c r="P2763" t="s">
        <v>84</v>
      </c>
      <c r="Q2763" t="s">
        <v>84</v>
      </c>
      <c r="R2763" t="s">
        <v>84</v>
      </c>
      <c r="S2763" t="s">
        <v>84</v>
      </c>
      <c r="T2763" t="s">
        <v>84</v>
      </c>
      <c r="U2763" t="s">
        <v>84</v>
      </c>
      <c r="V2763" t="s">
        <v>84</v>
      </c>
      <c r="W2763" t="s">
        <v>84</v>
      </c>
      <c r="X2763" t="s">
        <v>84</v>
      </c>
    </row>
    <row r="2764" spans="1:24" hidden="1" x14ac:dyDescent="0.3">
      <c r="A2764">
        <v>0.82962792567444776</v>
      </c>
      <c r="B2764">
        <v>0</v>
      </c>
      <c r="C2764" t="s">
        <v>86</v>
      </c>
      <c r="D2764">
        <v>0.2</v>
      </c>
      <c r="E2764" t="s">
        <v>88</v>
      </c>
      <c r="F2764">
        <v>-47.167552335576147</v>
      </c>
      <c r="G2764" t="s">
        <v>57</v>
      </c>
      <c r="H2764" t="s">
        <v>84</v>
      </c>
      <c r="I2764" t="s">
        <v>84</v>
      </c>
      <c r="J2764" t="s">
        <v>84</v>
      </c>
      <c r="K2764" t="s">
        <v>84</v>
      </c>
      <c r="L2764" t="s">
        <v>84</v>
      </c>
      <c r="M2764" t="s">
        <v>84</v>
      </c>
      <c r="N2764" t="s">
        <v>84</v>
      </c>
      <c r="O2764" t="s">
        <v>84</v>
      </c>
      <c r="P2764" t="s">
        <v>84</v>
      </c>
      <c r="Q2764" t="s">
        <v>84</v>
      </c>
      <c r="R2764" t="s">
        <v>84</v>
      </c>
      <c r="S2764" t="s">
        <v>84</v>
      </c>
      <c r="T2764" t="s">
        <v>84</v>
      </c>
      <c r="U2764" t="s">
        <v>84</v>
      </c>
      <c r="V2764" t="s">
        <v>84</v>
      </c>
      <c r="W2764" t="s">
        <v>84</v>
      </c>
      <c r="X2764" t="s">
        <v>84</v>
      </c>
    </row>
    <row r="2765" spans="1:24" hidden="1" x14ac:dyDescent="0.3">
      <c r="A2765">
        <v>0.76111006423309691</v>
      </c>
      <c r="B2765">
        <v>0</v>
      </c>
      <c r="C2765" t="s">
        <v>86</v>
      </c>
      <c r="D2765">
        <v>0.2</v>
      </c>
      <c r="E2765" t="s">
        <v>88</v>
      </c>
      <c r="F2765">
        <v>-51.530913568547611</v>
      </c>
      <c r="G2765" t="s">
        <v>57</v>
      </c>
      <c r="H2765" t="s">
        <v>84</v>
      </c>
      <c r="I2765" t="s">
        <v>84</v>
      </c>
      <c r="J2765" t="s">
        <v>84</v>
      </c>
      <c r="K2765" t="s">
        <v>84</v>
      </c>
      <c r="L2765" t="s">
        <v>84</v>
      </c>
      <c r="M2765" t="s">
        <v>84</v>
      </c>
      <c r="N2765" t="s">
        <v>84</v>
      </c>
      <c r="O2765" t="s">
        <v>84</v>
      </c>
      <c r="P2765" t="s">
        <v>84</v>
      </c>
      <c r="Q2765" t="s">
        <v>84</v>
      </c>
      <c r="R2765" t="s">
        <v>84</v>
      </c>
      <c r="S2765" t="s">
        <v>84</v>
      </c>
      <c r="T2765" t="s">
        <v>84</v>
      </c>
      <c r="U2765" t="s">
        <v>84</v>
      </c>
      <c r="V2765" t="s">
        <v>84</v>
      </c>
      <c r="W2765" t="s">
        <v>84</v>
      </c>
      <c r="X2765" t="s">
        <v>84</v>
      </c>
    </row>
    <row r="2766" spans="1:24" hidden="1" x14ac:dyDescent="0.3">
      <c r="A2766">
        <v>1.0590600088760478</v>
      </c>
      <c r="B2766">
        <v>0</v>
      </c>
      <c r="C2766" t="s">
        <v>86</v>
      </c>
      <c r="D2766">
        <v>0.2</v>
      </c>
      <c r="E2766" t="s">
        <v>88</v>
      </c>
      <c r="F2766">
        <v>-32.556835708078218</v>
      </c>
      <c r="G2766" t="s">
        <v>57</v>
      </c>
      <c r="H2766" t="s">
        <v>84</v>
      </c>
      <c r="I2766" t="s">
        <v>84</v>
      </c>
      <c r="J2766" t="s">
        <v>84</v>
      </c>
      <c r="K2766" t="s">
        <v>84</v>
      </c>
      <c r="L2766" t="s">
        <v>84</v>
      </c>
      <c r="M2766" t="s">
        <v>84</v>
      </c>
      <c r="N2766" t="s">
        <v>84</v>
      </c>
      <c r="O2766" t="s">
        <v>84</v>
      </c>
      <c r="P2766" t="s">
        <v>84</v>
      </c>
      <c r="Q2766" t="s">
        <v>84</v>
      </c>
      <c r="R2766" t="s">
        <v>84</v>
      </c>
      <c r="S2766" t="s">
        <v>84</v>
      </c>
      <c r="T2766" t="s">
        <v>84</v>
      </c>
      <c r="U2766" t="s">
        <v>84</v>
      </c>
      <c r="V2766" t="s">
        <v>84</v>
      </c>
      <c r="W2766" t="s">
        <v>84</v>
      </c>
      <c r="X2766" t="s">
        <v>84</v>
      </c>
    </row>
    <row r="2767" spans="1:24" hidden="1" x14ac:dyDescent="0.3">
      <c r="A2767">
        <v>1.258152540535121</v>
      </c>
      <c r="B2767">
        <v>0</v>
      </c>
      <c r="C2767" t="s">
        <v>86</v>
      </c>
      <c r="D2767">
        <v>0.2</v>
      </c>
      <c r="E2767" t="s">
        <v>88</v>
      </c>
      <c r="F2767">
        <v>-19.878205404373624</v>
      </c>
      <c r="G2767" t="s">
        <v>57</v>
      </c>
      <c r="H2767" t="s">
        <v>84</v>
      </c>
      <c r="I2767" t="s">
        <v>84</v>
      </c>
      <c r="J2767" t="s">
        <v>84</v>
      </c>
      <c r="K2767" t="s">
        <v>84</v>
      </c>
      <c r="L2767" t="s">
        <v>84</v>
      </c>
      <c r="M2767" t="s">
        <v>84</v>
      </c>
      <c r="N2767" t="s">
        <v>84</v>
      </c>
      <c r="O2767" t="s">
        <v>84</v>
      </c>
      <c r="P2767" t="s">
        <v>84</v>
      </c>
      <c r="Q2767" t="s">
        <v>84</v>
      </c>
      <c r="R2767" t="s">
        <v>84</v>
      </c>
      <c r="S2767" t="s">
        <v>84</v>
      </c>
      <c r="T2767" t="s">
        <v>84</v>
      </c>
      <c r="U2767" t="s">
        <v>84</v>
      </c>
      <c r="V2767" t="s">
        <v>84</v>
      </c>
      <c r="W2767" t="s">
        <v>84</v>
      </c>
      <c r="X2767" t="s">
        <v>84</v>
      </c>
    </row>
    <row r="2768" spans="1:24" hidden="1" x14ac:dyDescent="0.3">
      <c r="A2768">
        <v>1.9089936694841676</v>
      </c>
      <c r="B2768">
        <v>0</v>
      </c>
      <c r="C2768" t="s">
        <v>86</v>
      </c>
      <c r="D2768">
        <v>0.2</v>
      </c>
      <c r="E2768" t="s">
        <v>88</v>
      </c>
      <c r="F2768">
        <v>21.568723777887509</v>
      </c>
      <c r="G2768" t="s">
        <v>57</v>
      </c>
      <c r="H2768" t="s">
        <v>84</v>
      </c>
      <c r="I2768" t="s">
        <v>84</v>
      </c>
      <c r="J2768" t="s">
        <v>84</v>
      </c>
      <c r="K2768" t="s">
        <v>84</v>
      </c>
      <c r="L2768" t="s">
        <v>84</v>
      </c>
      <c r="M2768" t="s">
        <v>84</v>
      </c>
      <c r="N2768" t="s">
        <v>84</v>
      </c>
      <c r="O2768" t="s">
        <v>84</v>
      </c>
      <c r="P2768" t="s">
        <v>84</v>
      </c>
      <c r="Q2768" t="s">
        <v>84</v>
      </c>
      <c r="R2768" t="s">
        <v>84</v>
      </c>
      <c r="S2768" t="s">
        <v>84</v>
      </c>
      <c r="T2768" t="s">
        <v>84</v>
      </c>
      <c r="U2768" t="s">
        <v>84</v>
      </c>
      <c r="V2768" t="s">
        <v>84</v>
      </c>
      <c r="W2768" t="s">
        <v>84</v>
      </c>
      <c r="X2768" t="s">
        <v>84</v>
      </c>
    </row>
    <row r="2769" spans="1:24" hidden="1" x14ac:dyDescent="0.3">
      <c r="A2769">
        <v>1.6040835656997907</v>
      </c>
      <c r="B2769">
        <v>0</v>
      </c>
      <c r="C2769" t="s">
        <v>86</v>
      </c>
      <c r="D2769">
        <v>0.2</v>
      </c>
      <c r="E2769" t="s">
        <v>88</v>
      </c>
      <c r="F2769">
        <v>2.1514083741826839</v>
      </c>
      <c r="G2769" t="s">
        <v>57</v>
      </c>
      <c r="H2769" t="s">
        <v>84</v>
      </c>
      <c r="I2769" t="s">
        <v>84</v>
      </c>
      <c r="J2769" t="s">
        <v>84</v>
      </c>
      <c r="K2769" t="s">
        <v>84</v>
      </c>
      <c r="L2769" t="s">
        <v>84</v>
      </c>
      <c r="M2769" t="s">
        <v>84</v>
      </c>
      <c r="N2769" t="s">
        <v>84</v>
      </c>
      <c r="O2769" t="s">
        <v>84</v>
      </c>
      <c r="P2769" t="s">
        <v>84</v>
      </c>
      <c r="Q2769" t="s">
        <v>84</v>
      </c>
      <c r="R2769" t="s">
        <v>84</v>
      </c>
      <c r="S2769" t="s">
        <v>84</v>
      </c>
      <c r="T2769" t="s">
        <v>84</v>
      </c>
      <c r="U2769" t="s">
        <v>84</v>
      </c>
      <c r="V2769" t="s">
        <v>84</v>
      </c>
      <c r="W2769" t="s">
        <v>84</v>
      </c>
      <c r="X2769" t="s">
        <v>84</v>
      </c>
    </row>
    <row r="2770" spans="1:24" hidden="1" x14ac:dyDescent="0.3">
      <c r="A2770">
        <v>2.2446078020114606</v>
      </c>
      <c r="B2770">
        <v>0</v>
      </c>
      <c r="C2770" t="s">
        <v>86</v>
      </c>
      <c r="D2770">
        <v>0.2</v>
      </c>
      <c r="E2770" t="s">
        <v>88</v>
      </c>
      <c r="F2770">
        <v>42.941336178530257</v>
      </c>
      <c r="G2770" t="s">
        <v>57</v>
      </c>
      <c r="H2770" t="s">
        <v>84</v>
      </c>
      <c r="I2770" t="s">
        <v>84</v>
      </c>
      <c r="J2770" t="s">
        <v>84</v>
      </c>
      <c r="K2770" t="s">
        <v>84</v>
      </c>
      <c r="L2770" t="s">
        <v>84</v>
      </c>
      <c r="M2770" t="s">
        <v>84</v>
      </c>
      <c r="N2770" t="s">
        <v>84</v>
      </c>
      <c r="O2770" t="s">
        <v>84</v>
      </c>
      <c r="P2770" t="s">
        <v>84</v>
      </c>
      <c r="Q2770" t="s">
        <v>84</v>
      </c>
      <c r="R2770" t="s">
        <v>84</v>
      </c>
      <c r="S2770" t="s">
        <v>84</v>
      </c>
      <c r="T2770" t="s">
        <v>84</v>
      </c>
      <c r="U2770" t="s">
        <v>84</v>
      </c>
      <c r="V2770" t="s">
        <v>84</v>
      </c>
      <c r="W2770" t="s">
        <v>84</v>
      </c>
      <c r="X2770" t="s">
        <v>84</v>
      </c>
    </row>
    <row r="2771" spans="1:24" hidden="1" x14ac:dyDescent="0.3">
      <c r="A2771">
        <v>1.2982176382920965</v>
      </c>
      <c r="B2771">
        <v>0</v>
      </c>
      <c r="C2771" t="s">
        <v>86</v>
      </c>
      <c r="D2771">
        <v>0.2</v>
      </c>
      <c r="E2771" t="s">
        <v>88</v>
      </c>
      <c r="F2771">
        <v>-17.326775884092438</v>
      </c>
      <c r="G2771" t="s">
        <v>57</v>
      </c>
      <c r="H2771" t="s">
        <v>84</v>
      </c>
      <c r="I2771" t="s">
        <v>84</v>
      </c>
      <c r="J2771" t="s">
        <v>84</v>
      </c>
      <c r="K2771" t="s">
        <v>84</v>
      </c>
      <c r="L2771" t="s">
        <v>84</v>
      </c>
      <c r="M2771" t="s">
        <v>84</v>
      </c>
      <c r="N2771" t="s">
        <v>84</v>
      </c>
      <c r="O2771" t="s">
        <v>84</v>
      </c>
      <c r="P2771" t="s">
        <v>84</v>
      </c>
      <c r="Q2771" t="s">
        <v>84</v>
      </c>
      <c r="R2771" t="s">
        <v>84</v>
      </c>
      <c r="S2771" t="s">
        <v>84</v>
      </c>
      <c r="T2771" t="s">
        <v>84</v>
      </c>
      <c r="U2771" t="s">
        <v>84</v>
      </c>
      <c r="V2771" t="s">
        <v>84</v>
      </c>
      <c r="W2771" t="s">
        <v>84</v>
      </c>
      <c r="X2771" t="s">
        <v>84</v>
      </c>
    </row>
    <row r="2772" spans="1:24" hidden="1" x14ac:dyDescent="0.3">
      <c r="A2772">
        <v>0.95192013417037147</v>
      </c>
      <c r="B2772">
        <v>0</v>
      </c>
      <c r="C2772" t="s">
        <v>86</v>
      </c>
      <c r="D2772">
        <v>0.2</v>
      </c>
      <c r="E2772" t="s">
        <v>88</v>
      </c>
      <c r="F2772">
        <v>-39.379727811859425</v>
      </c>
      <c r="G2772" t="s">
        <v>57</v>
      </c>
      <c r="H2772" t="s">
        <v>84</v>
      </c>
      <c r="I2772" t="s">
        <v>84</v>
      </c>
      <c r="J2772" t="s">
        <v>84</v>
      </c>
      <c r="K2772" t="s">
        <v>84</v>
      </c>
      <c r="L2772" t="s">
        <v>84</v>
      </c>
      <c r="M2772" t="s">
        <v>84</v>
      </c>
      <c r="N2772" t="s">
        <v>84</v>
      </c>
      <c r="O2772" t="s">
        <v>84</v>
      </c>
      <c r="P2772" t="s">
        <v>84</v>
      </c>
      <c r="Q2772" t="s">
        <v>84</v>
      </c>
      <c r="R2772" t="s">
        <v>84</v>
      </c>
      <c r="S2772" t="s">
        <v>84</v>
      </c>
      <c r="T2772" t="s">
        <v>84</v>
      </c>
      <c r="U2772" t="s">
        <v>84</v>
      </c>
      <c r="V2772" t="s">
        <v>84</v>
      </c>
      <c r="W2772" t="s">
        <v>84</v>
      </c>
      <c r="X2772" t="s">
        <v>84</v>
      </c>
    </row>
    <row r="2773" spans="1:24" hidden="1" x14ac:dyDescent="0.3">
      <c r="A2773">
        <v>1.5966978761305672</v>
      </c>
      <c r="B2773">
        <v>0</v>
      </c>
      <c r="C2773" t="s">
        <v>86</v>
      </c>
      <c r="D2773">
        <v>0.2</v>
      </c>
      <c r="E2773" t="s">
        <v>88</v>
      </c>
      <c r="F2773">
        <v>1.6810721601329177</v>
      </c>
      <c r="G2773" t="s">
        <v>57</v>
      </c>
      <c r="H2773" t="s">
        <v>84</v>
      </c>
      <c r="I2773" t="s">
        <v>84</v>
      </c>
      <c r="J2773" t="s">
        <v>84</v>
      </c>
      <c r="K2773" t="s">
        <v>84</v>
      </c>
      <c r="L2773" t="s">
        <v>84</v>
      </c>
      <c r="M2773" t="s">
        <v>84</v>
      </c>
      <c r="N2773" t="s">
        <v>84</v>
      </c>
      <c r="O2773" t="s">
        <v>84</v>
      </c>
      <c r="P2773" t="s">
        <v>84</v>
      </c>
      <c r="Q2773" t="s">
        <v>84</v>
      </c>
      <c r="R2773" t="s">
        <v>84</v>
      </c>
      <c r="S2773" t="s">
        <v>84</v>
      </c>
      <c r="T2773" t="s">
        <v>84</v>
      </c>
      <c r="U2773" t="s">
        <v>84</v>
      </c>
      <c r="V2773" t="s">
        <v>84</v>
      </c>
      <c r="W2773" t="s">
        <v>84</v>
      </c>
      <c r="X2773" t="s">
        <v>84</v>
      </c>
    </row>
    <row r="2774" spans="1:24" hidden="1" x14ac:dyDescent="0.3">
      <c r="A2774">
        <v>1.2462147403981148</v>
      </c>
      <c r="B2774">
        <v>0</v>
      </c>
      <c r="C2774" t="s">
        <v>86</v>
      </c>
      <c r="D2774">
        <v>0.2</v>
      </c>
      <c r="E2774" t="s">
        <v>88</v>
      </c>
      <c r="F2774">
        <v>-20.638429574086818</v>
      </c>
      <c r="G2774" t="s">
        <v>57</v>
      </c>
      <c r="H2774" t="s">
        <v>84</v>
      </c>
      <c r="I2774" t="s">
        <v>84</v>
      </c>
      <c r="J2774" t="s">
        <v>84</v>
      </c>
      <c r="K2774" t="s">
        <v>84</v>
      </c>
      <c r="L2774" t="s">
        <v>84</v>
      </c>
      <c r="M2774" t="s">
        <v>84</v>
      </c>
      <c r="N2774" t="s">
        <v>84</v>
      </c>
      <c r="O2774" t="s">
        <v>84</v>
      </c>
      <c r="P2774" t="s">
        <v>84</v>
      </c>
      <c r="Q2774" t="s">
        <v>84</v>
      </c>
      <c r="R2774" t="s">
        <v>84</v>
      </c>
      <c r="S2774" t="s">
        <v>84</v>
      </c>
      <c r="T2774" t="s">
        <v>84</v>
      </c>
      <c r="U2774" t="s">
        <v>84</v>
      </c>
      <c r="V2774" t="s">
        <v>84</v>
      </c>
      <c r="W2774" t="s">
        <v>84</v>
      </c>
      <c r="X2774" t="s">
        <v>84</v>
      </c>
    </row>
    <row r="2775" spans="1:24" hidden="1" x14ac:dyDescent="0.3">
      <c r="A2775">
        <v>1.4926925573750613</v>
      </c>
      <c r="B2775">
        <v>0</v>
      </c>
      <c r="C2775" t="s">
        <v>86</v>
      </c>
      <c r="D2775">
        <v>0.2</v>
      </c>
      <c r="E2775" t="s">
        <v>88</v>
      </c>
      <c r="F2775">
        <v>-4.9422048414276682</v>
      </c>
      <c r="G2775" t="s">
        <v>57</v>
      </c>
      <c r="H2775" t="s">
        <v>84</v>
      </c>
      <c r="I2775" t="s">
        <v>84</v>
      </c>
      <c r="J2775" t="s">
        <v>84</v>
      </c>
      <c r="K2775" t="s">
        <v>84</v>
      </c>
      <c r="L2775" t="s">
        <v>84</v>
      </c>
      <c r="M2775" t="s">
        <v>84</v>
      </c>
      <c r="N2775" t="s">
        <v>84</v>
      </c>
      <c r="O2775" t="s">
        <v>84</v>
      </c>
      <c r="P2775" t="s">
        <v>84</v>
      </c>
      <c r="Q2775" t="s">
        <v>84</v>
      </c>
      <c r="R2775" t="s">
        <v>84</v>
      </c>
      <c r="S2775" t="s">
        <v>84</v>
      </c>
      <c r="T2775" t="s">
        <v>84</v>
      </c>
      <c r="U2775" t="s">
        <v>84</v>
      </c>
      <c r="V2775" t="s">
        <v>84</v>
      </c>
      <c r="W2775" t="s">
        <v>84</v>
      </c>
      <c r="X2775" t="s">
        <v>84</v>
      </c>
    </row>
    <row r="2776" spans="1:24" hidden="1" x14ac:dyDescent="0.3">
      <c r="A2776">
        <v>0.82194880844655438</v>
      </c>
      <c r="B2776">
        <v>0</v>
      </c>
      <c r="C2776" t="s">
        <v>86</v>
      </c>
      <c r="D2776">
        <v>0.2</v>
      </c>
      <c r="E2776" t="s">
        <v>88</v>
      </c>
      <c r="F2776">
        <v>-47.656574638823514</v>
      </c>
      <c r="G2776" t="s">
        <v>57</v>
      </c>
      <c r="H2776" t="s">
        <v>84</v>
      </c>
      <c r="I2776" t="s">
        <v>84</v>
      </c>
      <c r="J2776" t="s">
        <v>84</v>
      </c>
      <c r="K2776" t="s">
        <v>84</v>
      </c>
      <c r="L2776" t="s">
        <v>84</v>
      </c>
      <c r="M2776" t="s">
        <v>84</v>
      </c>
      <c r="N2776" t="s">
        <v>84</v>
      </c>
      <c r="O2776" t="s">
        <v>84</v>
      </c>
      <c r="P2776" t="s">
        <v>84</v>
      </c>
      <c r="Q2776" t="s">
        <v>84</v>
      </c>
      <c r="R2776" t="s">
        <v>84</v>
      </c>
      <c r="S2776" t="s">
        <v>84</v>
      </c>
      <c r="T2776" t="s">
        <v>84</v>
      </c>
      <c r="U2776" t="s">
        <v>84</v>
      </c>
      <c r="V2776" t="s">
        <v>84</v>
      </c>
      <c r="W2776" t="s">
        <v>84</v>
      </c>
      <c r="X2776" t="s">
        <v>84</v>
      </c>
    </row>
    <row r="2777" spans="1:24" hidden="1" x14ac:dyDescent="0.3">
      <c r="A2777">
        <v>1.3966067351800662</v>
      </c>
      <c r="B2777">
        <v>0</v>
      </c>
      <c r="C2777" t="s">
        <v>86</v>
      </c>
      <c r="D2777">
        <v>0.2</v>
      </c>
      <c r="E2777" t="s">
        <v>88</v>
      </c>
      <c r="F2777">
        <v>-11.061151679292736</v>
      </c>
      <c r="G2777" t="s">
        <v>57</v>
      </c>
      <c r="H2777" t="s">
        <v>84</v>
      </c>
      <c r="I2777" t="s">
        <v>84</v>
      </c>
      <c r="J2777" t="s">
        <v>84</v>
      </c>
      <c r="K2777" t="s">
        <v>84</v>
      </c>
      <c r="L2777" t="s">
        <v>84</v>
      </c>
      <c r="M2777" t="s">
        <v>84</v>
      </c>
      <c r="N2777" t="s">
        <v>84</v>
      </c>
      <c r="O2777" t="s">
        <v>84</v>
      </c>
      <c r="P2777" t="s">
        <v>84</v>
      </c>
      <c r="Q2777" t="s">
        <v>84</v>
      </c>
      <c r="R2777" t="s">
        <v>84</v>
      </c>
      <c r="S2777" t="s">
        <v>84</v>
      </c>
      <c r="T2777" t="s">
        <v>84</v>
      </c>
      <c r="U2777" t="s">
        <v>84</v>
      </c>
      <c r="V2777" t="s">
        <v>84</v>
      </c>
      <c r="W2777" t="s">
        <v>84</v>
      </c>
      <c r="X2777" t="s">
        <v>84</v>
      </c>
    </row>
    <row r="2778" spans="1:24" hidden="1" x14ac:dyDescent="0.3">
      <c r="A2778">
        <v>1.5540108336764906</v>
      </c>
      <c r="B2778">
        <v>0</v>
      </c>
      <c r="C2778" t="s">
        <v>86</v>
      </c>
      <c r="D2778">
        <v>0.2</v>
      </c>
      <c r="E2778" t="s">
        <v>88</v>
      </c>
      <c r="F2778">
        <v>-1.0373283018219071</v>
      </c>
      <c r="G2778" t="s">
        <v>57</v>
      </c>
      <c r="H2778" t="s">
        <v>84</v>
      </c>
      <c r="I2778" t="s">
        <v>84</v>
      </c>
      <c r="J2778" t="s">
        <v>84</v>
      </c>
      <c r="K2778" t="s">
        <v>84</v>
      </c>
      <c r="L2778" t="s">
        <v>84</v>
      </c>
      <c r="M2778" t="s">
        <v>84</v>
      </c>
      <c r="N2778" t="s">
        <v>84</v>
      </c>
      <c r="O2778" t="s">
        <v>84</v>
      </c>
      <c r="P2778" t="s">
        <v>84</v>
      </c>
      <c r="Q2778" t="s">
        <v>84</v>
      </c>
      <c r="R2778" t="s">
        <v>84</v>
      </c>
      <c r="S2778" t="s">
        <v>84</v>
      </c>
      <c r="T2778" t="s">
        <v>84</v>
      </c>
      <c r="U2778" t="s">
        <v>84</v>
      </c>
      <c r="V2778" t="s">
        <v>84</v>
      </c>
      <c r="W2778" t="s">
        <v>84</v>
      </c>
      <c r="X2778" t="s">
        <v>84</v>
      </c>
    </row>
    <row r="2779" spans="1:24" hidden="1" x14ac:dyDescent="0.3">
      <c r="A2779">
        <v>1.9629498641865109</v>
      </c>
      <c r="B2779">
        <v>0</v>
      </c>
      <c r="C2779" t="s">
        <v>86</v>
      </c>
      <c r="D2779">
        <v>0.2</v>
      </c>
      <c r="E2779" t="s">
        <v>88</v>
      </c>
      <c r="F2779">
        <v>25.004767508534094</v>
      </c>
      <c r="G2779" t="s">
        <v>57</v>
      </c>
      <c r="H2779" t="s">
        <v>84</v>
      </c>
      <c r="I2779" t="s">
        <v>84</v>
      </c>
      <c r="J2779" t="s">
        <v>84</v>
      </c>
      <c r="K2779" t="s">
        <v>84</v>
      </c>
      <c r="L2779" t="s">
        <v>84</v>
      </c>
      <c r="M2779" t="s">
        <v>84</v>
      </c>
      <c r="N2779" t="s">
        <v>84</v>
      </c>
      <c r="O2779" t="s">
        <v>84</v>
      </c>
      <c r="P2779" t="s">
        <v>84</v>
      </c>
      <c r="Q2779" t="s">
        <v>84</v>
      </c>
      <c r="R2779" t="s">
        <v>84</v>
      </c>
      <c r="S2779" t="s">
        <v>84</v>
      </c>
      <c r="T2779" t="s">
        <v>84</v>
      </c>
      <c r="U2779" t="s">
        <v>84</v>
      </c>
      <c r="V2779" t="s">
        <v>84</v>
      </c>
      <c r="W2779" t="s">
        <v>84</v>
      </c>
      <c r="X2779" t="s">
        <v>84</v>
      </c>
    </row>
    <row r="2780" spans="1:24" hidden="1" x14ac:dyDescent="0.3">
      <c r="A2780">
        <v>0.92354240088559381</v>
      </c>
      <c r="B2780">
        <v>0</v>
      </c>
      <c r="C2780" t="s">
        <v>86</v>
      </c>
      <c r="D2780">
        <v>0.2</v>
      </c>
      <c r="E2780" t="s">
        <v>88</v>
      </c>
      <c r="F2780">
        <v>-41.186881431217358</v>
      </c>
      <c r="G2780" t="s">
        <v>57</v>
      </c>
      <c r="H2780" t="s">
        <v>84</v>
      </c>
      <c r="I2780" t="s">
        <v>84</v>
      </c>
      <c r="J2780" t="s">
        <v>84</v>
      </c>
      <c r="K2780" t="s">
        <v>84</v>
      </c>
      <c r="L2780" t="s">
        <v>84</v>
      </c>
      <c r="M2780" t="s">
        <v>84</v>
      </c>
      <c r="N2780" t="s">
        <v>84</v>
      </c>
      <c r="O2780" t="s">
        <v>84</v>
      </c>
      <c r="P2780" t="s">
        <v>84</v>
      </c>
      <c r="Q2780" t="s">
        <v>84</v>
      </c>
      <c r="R2780" t="s">
        <v>84</v>
      </c>
      <c r="S2780" t="s">
        <v>84</v>
      </c>
      <c r="T2780" t="s">
        <v>84</v>
      </c>
      <c r="U2780" t="s">
        <v>84</v>
      </c>
      <c r="V2780" t="s">
        <v>84</v>
      </c>
      <c r="W2780" t="s">
        <v>84</v>
      </c>
      <c r="X2780" t="s">
        <v>84</v>
      </c>
    </row>
    <row r="2781" spans="1:24" hidden="1" x14ac:dyDescent="0.3">
      <c r="A2781">
        <v>0.92624871215537685</v>
      </c>
      <c r="B2781">
        <v>0</v>
      </c>
      <c r="C2781" t="s">
        <v>86</v>
      </c>
      <c r="D2781">
        <v>0.2</v>
      </c>
      <c r="E2781" t="s">
        <v>88</v>
      </c>
      <c r="F2781">
        <v>-41.014537849113111</v>
      </c>
      <c r="G2781" t="s">
        <v>57</v>
      </c>
      <c r="H2781" t="s">
        <v>84</v>
      </c>
      <c r="I2781" t="s">
        <v>84</v>
      </c>
      <c r="J2781" t="s">
        <v>84</v>
      </c>
      <c r="K2781" t="s">
        <v>84</v>
      </c>
      <c r="L2781" t="s">
        <v>84</v>
      </c>
      <c r="M2781" t="s">
        <v>84</v>
      </c>
      <c r="N2781" t="s">
        <v>84</v>
      </c>
      <c r="O2781" t="s">
        <v>84</v>
      </c>
      <c r="P2781" t="s">
        <v>84</v>
      </c>
      <c r="Q2781" t="s">
        <v>84</v>
      </c>
      <c r="R2781" t="s">
        <v>84</v>
      </c>
      <c r="S2781" t="s">
        <v>84</v>
      </c>
      <c r="T2781" t="s">
        <v>84</v>
      </c>
      <c r="U2781" t="s">
        <v>84</v>
      </c>
      <c r="V2781" t="s">
        <v>84</v>
      </c>
      <c r="W2781" t="s">
        <v>84</v>
      </c>
      <c r="X2781" t="s">
        <v>84</v>
      </c>
    </row>
    <row r="2782" spans="1:24" hidden="1" x14ac:dyDescent="0.3">
      <c r="A2782">
        <v>2.0332983473749819</v>
      </c>
      <c r="B2782">
        <v>0</v>
      </c>
      <c r="C2782" t="s">
        <v>86</v>
      </c>
      <c r="D2782">
        <v>0.2</v>
      </c>
      <c r="E2782" t="s">
        <v>88</v>
      </c>
      <c r="F2782">
        <v>29.484706576767618</v>
      </c>
      <c r="G2782" t="s">
        <v>57</v>
      </c>
      <c r="H2782" t="s">
        <v>84</v>
      </c>
      <c r="I2782" t="s">
        <v>84</v>
      </c>
      <c r="J2782" t="s">
        <v>84</v>
      </c>
      <c r="K2782" t="s">
        <v>84</v>
      </c>
      <c r="L2782" t="s">
        <v>84</v>
      </c>
      <c r="M2782" t="s">
        <v>84</v>
      </c>
      <c r="N2782" t="s">
        <v>84</v>
      </c>
      <c r="O2782" t="s">
        <v>84</v>
      </c>
      <c r="P2782" t="s">
        <v>84</v>
      </c>
      <c r="Q2782" t="s">
        <v>84</v>
      </c>
      <c r="R2782" t="s">
        <v>84</v>
      </c>
      <c r="S2782" t="s">
        <v>84</v>
      </c>
      <c r="T2782" t="s">
        <v>84</v>
      </c>
      <c r="U2782" t="s">
        <v>84</v>
      </c>
      <c r="V2782" t="s">
        <v>84</v>
      </c>
      <c r="W2782" t="s">
        <v>84</v>
      </c>
      <c r="X2782" t="s">
        <v>84</v>
      </c>
    </row>
    <row r="2783" spans="1:24" hidden="1" x14ac:dyDescent="0.3">
      <c r="A2783">
        <v>1.5402785689885203</v>
      </c>
      <c r="B2783">
        <v>0</v>
      </c>
      <c r="C2783" t="s">
        <v>86</v>
      </c>
      <c r="D2783">
        <v>0.2</v>
      </c>
      <c r="E2783" t="s">
        <v>88</v>
      </c>
      <c r="F2783">
        <v>-1.9118277406533588</v>
      </c>
      <c r="G2783" t="s">
        <v>57</v>
      </c>
      <c r="H2783" t="s">
        <v>84</v>
      </c>
      <c r="I2783" t="s">
        <v>84</v>
      </c>
      <c r="J2783" t="s">
        <v>84</v>
      </c>
      <c r="K2783" t="s">
        <v>84</v>
      </c>
      <c r="L2783" t="s">
        <v>84</v>
      </c>
      <c r="M2783" t="s">
        <v>84</v>
      </c>
      <c r="N2783" t="s">
        <v>84</v>
      </c>
      <c r="O2783" t="s">
        <v>84</v>
      </c>
      <c r="P2783" t="s">
        <v>84</v>
      </c>
      <c r="Q2783" t="s">
        <v>84</v>
      </c>
      <c r="R2783" t="s">
        <v>84</v>
      </c>
      <c r="S2783" t="s">
        <v>84</v>
      </c>
      <c r="T2783" t="s">
        <v>84</v>
      </c>
      <c r="U2783" t="s">
        <v>84</v>
      </c>
      <c r="V2783" t="s">
        <v>84</v>
      </c>
      <c r="W2783" t="s">
        <v>84</v>
      </c>
      <c r="X2783" t="s">
        <v>84</v>
      </c>
    </row>
    <row r="2784" spans="1:24" hidden="1" x14ac:dyDescent="0.3">
      <c r="A2784">
        <v>1.115660014909978</v>
      </c>
      <c r="B2784">
        <v>0</v>
      </c>
      <c r="C2784" t="s">
        <v>86</v>
      </c>
      <c r="D2784">
        <v>0.2</v>
      </c>
      <c r="E2784" t="s">
        <v>88</v>
      </c>
      <c r="F2784">
        <v>-28.952428522576707</v>
      </c>
      <c r="G2784" t="s">
        <v>57</v>
      </c>
      <c r="H2784" t="s">
        <v>84</v>
      </c>
      <c r="I2784" t="s">
        <v>84</v>
      </c>
      <c r="J2784" t="s">
        <v>84</v>
      </c>
      <c r="K2784" t="s">
        <v>84</v>
      </c>
      <c r="L2784" t="s">
        <v>84</v>
      </c>
      <c r="M2784" t="s">
        <v>84</v>
      </c>
      <c r="N2784" t="s">
        <v>84</v>
      </c>
      <c r="O2784" t="s">
        <v>84</v>
      </c>
      <c r="P2784" t="s">
        <v>84</v>
      </c>
      <c r="Q2784" t="s">
        <v>84</v>
      </c>
      <c r="R2784" t="s">
        <v>84</v>
      </c>
      <c r="S2784" t="s">
        <v>84</v>
      </c>
      <c r="T2784" t="s">
        <v>84</v>
      </c>
      <c r="U2784" t="s">
        <v>84</v>
      </c>
      <c r="V2784" t="s">
        <v>84</v>
      </c>
      <c r="W2784" t="s">
        <v>84</v>
      </c>
      <c r="X2784" t="s">
        <v>84</v>
      </c>
    </row>
    <row r="2785" spans="1:24" hidden="1" x14ac:dyDescent="0.3">
      <c r="A2785">
        <v>0.74477296569941254</v>
      </c>
      <c r="B2785">
        <v>0</v>
      </c>
      <c r="C2785" t="s">
        <v>86</v>
      </c>
      <c r="D2785">
        <v>0.2</v>
      </c>
      <c r="E2785" t="s">
        <v>88</v>
      </c>
      <c r="F2785">
        <v>-52.571294294121337</v>
      </c>
      <c r="G2785" t="s">
        <v>57</v>
      </c>
      <c r="H2785" t="s">
        <v>84</v>
      </c>
      <c r="I2785" t="s">
        <v>84</v>
      </c>
      <c r="J2785" t="s">
        <v>84</v>
      </c>
      <c r="K2785" t="s">
        <v>84</v>
      </c>
      <c r="L2785" t="s">
        <v>84</v>
      </c>
      <c r="M2785" t="s">
        <v>84</v>
      </c>
      <c r="N2785" t="s">
        <v>84</v>
      </c>
      <c r="O2785" t="s">
        <v>84</v>
      </c>
      <c r="P2785" t="s">
        <v>84</v>
      </c>
      <c r="Q2785" t="s">
        <v>84</v>
      </c>
      <c r="R2785" t="s">
        <v>84</v>
      </c>
      <c r="S2785" t="s">
        <v>84</v>
      </c>
      <c r="T2785" t="s">
        <v>84</v>
      </c>
      <c r="U2785" t="s">
        <v>84</v>
      </c>
      <c r="V2785" t="s">
        <v>84</v>
      </c>
      <c r="W2785" t="s">
        <v>84</v>
      </c>
      <c r="X2785" t="s">
        <v>84</v>
      </c>
    </row>
    <row r="2786" spans="1:24" hidden="1" x14ac:dyDescent="0.3">
      <c r="A2786">
        <v>1.3374025600047414</v>
      </c>
      <c r="B2786">
        <v>0</v>
      </c>
      <c r="C2786" t="s">
        <v>82</v>
      </c>
      <c r="D2786">
        <v>0.3</v>
      </c>
      <c r="E2786" t="s">
        <v>88</v>
      </c>
      <c r="F2786">
        <v>-14.831397821770272</v>
      </c>
      <c r="G2786" t="s">
        <v>57</v>
      </c>
      <c r="H2786" t="s">
        <v>84</v>
      </c>
      <c r="I2786" t="s">
        <v>84</v>
      </c>
      <c r="J2786" t="s">
        <v>84</v>
      </c>
      <c r="K2786" t="s">
        <v>84</v>
      </c>
      <c r="L2786" t="s">
        <v>84</v>
      </c>
      <c r="M2786" t="s">
        <v>84</v>
      </c>
      <c r="N2786" t="s">
        <v>84</v>
      </c>
      <c r="O2786" t="s">
        <v>84</v>
      </c>
      <c r="P2786" t="s">
        <v>84</v>
      </c>
      <c r="Q2786" t="s">
        <v>84</v>
      </c>
      <c r="R2786" t="s">
        <v>84</v>
      </c>
      <c r="S2786" t="s">
        <v>84</v>
      </c>
      <c r="T2786" t="s">
        <v>84</v>
      </c>
      <c r="U2786" t="s">
        <v>84</v>
      </c>
      <c r="V2786" t="s">
        <v>84</v>
      </c>
      <c r="W2786" t="s">
        <v>84</v>
      </c>
      <c r="X2786" t="s">
        <v>84</v>
      </c>
    </row>
    <row r="2787" spans="1:24" hidden="1" x14ac:dyDescent="0.3">
      <c r="A2787">
        <v>1.9151752788231167</v>
      </c>
      <c r="B2787">
        <v>0</v>
      </c>
      <c r="C2787" t="s">
        <v>82</v>
      </c>
      <c r="D2787">
        <v>0.3</v>
      </c>
      <c r="E2787" t="s">
        <v>88</v>
      </c>
      <c r="F2787">
        <v>21.962381635554777</v>
      </c>
      <c r="G2787" t="s">
        <v>57</v>
      </c>
      <c r="H2787" t="s">
        <v>84</v>
      </c>
      <c r="I2787" t="s">
        <v>84</v>
      </c>
      <c r="J2787" t="s">
        <v>84</v>
      </c>
      <c r="K2787" t="s">
        <v>84</v>
      </c>
      <c r="L2787" t="s">
        <v>84</v>
      </c>
      <c r="M2787" t="s">
        <v>84</v>
      </c>
      <c r="N2787" t="s">
        <v>84</v>
      </c>
      <c r="O2787" t="s">
        <v>84</v>
      </c>
      <c r="P2787" t="s">
        <v>84</v>
      </c>
      <c r="Q2787" t="s">
        <v>84</v>
      </c>
      <c r="R2787" t="s">
        <v>84</v>
      </c>
      <c r="S2787" t="s">
        <v>84</v>
      </c>
      <c r="T2787" t="s">
        <v>84</v>
      </c>
      <c r="U2787" t="s">
        <v>84</v>
      </c>
      <c r="V2787" t="s">
        <v>84</v>
      </c>
      <c r="W2787" t="s">
        <v>84</v>
      </c>
      <c r="X2787" t="s">
        <v>84</v>
      </c>
    </row>
    <row r="2788" spans="1:24" hidden="1" x14ac:dyDescent="0.3">
      <c r="A2788">
        <v>1.8443058548441387</v>
      </c>
      <c r="B2788">
        <v>0</v>
      </c>
      <c r="C2788" t="s">
        <v>82</v>
      </c>
      <c r="D2788">
        <v>0.3</v>
      </c>
      <c r="E2788" t="s">
        <v>88</v>
      </c>
      <c r="F2788">
        <v>17.449267964346856</v>
      </c>
      <c r="G2788" t="s">
        <v>57</v>
      </c>
      <c r="H2788" t="s">
        <v>84</v>
      </c>
      <c r="I2788" t="s">
        <v>84</v>
      </c>
      <c r="J2788" t="s">
        <v>84</v>
      </c>
      <c r="K2788" t="s">
        <v>84</v>
      </c>
      <c r="L2788" t="s">
        <v>84</v>
      </c>
      <c r="M2788" t="s">
        <v>84</v>
      </c>
      <c r="N2788" t="s">
        <v>84</v>
      </c>
      <c r="O2788" t="s">
        <v>84</v>
      </c>
      <c r="P2788" t="s">
        <v>84</v>
      </c>
      <c r="Q2788" t="s">
        <v>84</v>
      </c>
      <c r="R2788" t="s">
        <v>84</v>
      </c>
      <c r="S2788" t="s">
        <v>84</v>
      </c>
      <c r="T2788" t="s">
        <v>84</v>
      </c>
      <c r="U2788" t="s">
        <v>84</v>
      </c>
      <c r="V2788" t="s">
        <v>84</v>
      </c>
      <c r="W2788" t="s">
        <v>84</v>
      </c>
      <c r="X2788" t="s">
        <v>84</v>
      </c>
    </row>
    <row r="2789" spans="1:24" hidden="1" x14ac:dyDescent="0.3">
      <c r="A2789">
        <v>2.0955157408588327</v>
      </c>
      <c r="B2789">
        <v>0</v>
      </c>
      <c r="C2789" t="s">
        <v>82</v>
      </c>
      <c r="D2789">
        <v>0.3</v>
      </c>
      <c r="E2789" t="s">
        <v>88</v>
      </c>
      <c r="F2789">
        <v>33.446840785762767</v>
      </c>
      <c r="G2789" t="s">
        <v>57</v>
      </c>
      <c r="H2789" t="s">
        <v>84</v>
      </c>
      <c r="I2789" t="s">
        <v>84</v>
      </c>
      <c r="J2789" t="s">
        <v>84</v>
      </c>
      <c r="K2789" t="s">
        <v>84</v>
      </c>
      <c r="L2789" t="s">
        <v>84</v>
      </c>
      <c r="M2789" t="s">
        <v>84</v>
      </c>
      <c r="N2789" t="s">
        <v>84</v>
      </c>
      <c r="O2789" t="s">
        <v>84</v>
      </c>
      <c r="P2789" t="s">
        <v>84</v>
      </c>
      <c r="Q2789" t="s">
        <v>84</v>
      </c>
      <c r="R2789" t="s">
        <v>84</v>
      </c>
      <c r="S2789" t="s">
        <v>84</v>
      </c>
      <c r="T2789" t="s">
        <v>84</v>
      </c>
      <c r="U2789" t="s">
        <v>84</v>
      </c>
      <c r="V2789" t="s">
        <v>84</v>
      </c>
      <c r="W2789" t="s">
        <v>84</v>
      </c>
      <c r="X2789" t="s">
        <v>84</v>
      </c>
    </row>
    <row r="2790" spans="1:24" hidden="1" x14ac:dyDescent="0.3">
      <c r="A2790">
        <v>2.2066165139638598</v>
      </c>
      <c r="B2790">
        <v>0</v>
      </c>
      <c r="C2790" t="s">
        <v>82</v>
      </c>
      <c r="D2790">
        <v>0.3</v>
      </c>
      <c r="E2790" t="s">
        <v>88</v>
      </c>
      <c r="F2790">
        <v>40.521971213389783</v>
      </c>
      <c r="G2790" t="s">
        <v>57</v>
      </c>
      <c r="H2790" t="s">
        <v>84</v>
      </c>
      <c r="I2790" t="s">
        <v>84</v>
      </c>
      <c r="J2790" t="s">
        <v>84</v>
      </c>
      <c r="K2790" t="s">
        <v>84</v>
      </c>
      <c r="L2790" t="s">
        <v>84</v>
      </c>
      <c r="M2790" t="s">
        <v>84</v>
      </c>
      <c r="N2790" t="s">
        <v>84</v>
      </c>
      <c r="O2790" t="s">
        <v>84</v>
      </c>
      <c r="P2790" t="s">
        <v>84</v>
      </c>
      <c r="Q2790" t="s">
        <v>84</v>
      </c>
      <c r="R2790" t="s">
        <v>84</v>
      </c>
      <c r="S2790" t="s">
        <v>84</v>
      </c>
      <c r="T2790" t="s">
        <v>84</v>
      </c>
      <c r="U2790" t="s">
        <v>84</v>
      </c>
      <c r="V2790" t="s">
        <v>84</v>
      </c>
      <c r="W2790" t="s">
        <v>84</v>
      </c>
      <c r="X2790" t="s">
        <v>84</v>
      </c>
    </row>
    <row r="2791" spans="1:24" hidden="1" x14ac:dyDescent="0.3">
      <c r="A2791">
        <v>1.231373322573343</v>
      </c>
      <c r="B2791">
        <v>0</v>
      </c>
      <c r="C2791" t="s">
        <v>82</v>
      </c>
      <c r="D2791">
        <v>0.3</v>
      </c>
      <c r="E2791" t="s">
        <v>88</v>
      </c>
      <c r="F2791">
        <v>-21.583562212740055</v>
      </c>
      <c r="G2791" t="s">
        <v>57</v>
      </c>
      <c r="H2791" t="s">
        <v>84</v>
      </c>
      <c r="I2791" t="s">
        <v>84</v>
      </c>
      <c r="J2791" t="s">
        <v>84</v>
      </c>
      <c r="K2791" t="s">
        <v>84</v>
      </c>
      <c r="L2791" t="s">
        <v>84</v>
      </c>
      <c r="M2791" t="s">
        <v>84</v>
      </c>
      <c r="N2791" t="s">
        <v>84</v>
      </c>
      <c r="O2791" t="s">
        <v>84</v>
      </c>
      <c r="P2791" t="s">
        <v>84</v>
      </c>
      <c r="Q2791" t="s">
        <v>84</v>
      </c>
      <c r="R2791" t="s">
        <v>84</v>
      </c>
      <c r="S2791" t="s">
        <v>84</v>
      </c>
      <c r="T2791" t="s">
        <v>84</v>
      </c>
      <c r="U2791" t="s">
        <v>84</v>
      </c>
      <c r="V2791" t="s">
        <v>84</v>
      </c>
      <c r="W2791" t="s">
        <v>84</v>
      </c>
      <c r="X2791" t="s">
        <v>84</v>
      </c>
    </row>
    <row r="2792" spans="1:24" hidden="1" x14ac:dyDescent="0.3">
      <c r="A2792">
        <v>1.2879359869246811</v>
      </c>
      <c r="B2792">
        <v>0</v>
      </c>
      <c r="C2792" t="s">
        <v>82</v>
      </c>
      <c r="D2792">
        <v>0.3</v>
      </c>
      <c r="E2792" t="s">
        <v>88</v>
      </c>
      <c r="F2792">
        <v>-17.981533023964776</v>
      </c>
      <c r="G2792" t="s">
        <v>57</v>
      </c>
      <c r="H2792" t="s">
        <v>84</v>
      </c>
      <c r="I2792" t="s">
        <v>84</v>
      </c>
      <c r="J2792" t="s">
        <v>84</v>
      </c>
      <c r="K2792" t="s">
        <v>84</v>
      </c>
      <c r="L2792" t="s">
        <v>84</v>
      </c>
      <c r="M2792" t="s">
        <v>84</v>
      </c>
      <c r="N2792" t="s">
        <v>84</v>
      </c>
      <c r="O2792" t="s">
        <v>84</v>
      </c>
      <c r="P2792" t="s">
        <v>84</v>
      </c>
      <c r="Q2792" t="s">
        <v>84</v>
      </c>
      <c r="R2792" t="s">
        <v>84</v>
      </c>
      <c r="S2792" t="s">
        <v>84</v>
      </c>
      <c r="T2792" t="s">
        <v>84</v>
      </c>
      <c r="U2792" t="s">
        <v>84</v>
      </c>
      <c r="V2792" t="s">
        <v>84</v>
      </c>
      <c r="W2792" t="s">
        <v>84</v>
      </c>
      <c r="X2792" t="s">
        <v>84</v>
      </c>
    </row>
    <row r="2793" spans="1:24" hidden="1" x14ac:dyDescent="0.3">
      <c r="A2793">
        <v>1.6583170787203128</v>
      </c>
      <c r="B2793">
        <v>0</v>
      </c>
      <c r="C2793" t="s">
        <v>82</v>
      </c>
      <c r="D2793">
        <v>0.3</v>
      </c>
      <c r="E2793" t="s">
        <v>88</v>
      </c>
      <c r="F2793">
        <v>5.6051123174114963</v>
      </c>
      <c r="G2793" t="s">
        <v>57</v>
      </c>
      <c r="H2793" t="s">
        <v>84</v>
      </c>
      <c r="I2793" t="s">
        <v>84</v>
      </c>
      <c r="J2793" t="s">
        <v>84</v>
      </c>
      <c r="K2793" t="s">
        <v>84</v>
      </c>
      <c r="L2793" t="s">
        <v>84</v>
      </c>
      <c r="M2793" t="s">
        <v>84</v>
      </c>
      <c r="N2793" t="s">
        <v>84</v>
      </c>
      <c r="O2793" t="s">
        <v>84</v>
      </c>
      <c r="P2793" t="s">
        <v>84</v>
      </c>
      <c r="Q2793" t="s">
        <v>84</v>
      </c>
      <c r="R2793" t="s">
        <v>84</v>
      </c>
      <c r="S2793" t="s">
        <v>84</v>
      </c>
      <c r="T2793" t="s">
        <v>84</v>
      </c>
      <c r="U2793" t="s">
        <v>84</v>
      </c>
      <c r="V2793" t="s">
        <v>84</v>
      </c>
      <c r="W2793" t="s">
        <v>84</v>
      </c>
      <c r="X2793" t="s">
        <v>84</v>
      </c>
    </row>
    <row r="2794" spans="1:24" hidden="1" x14ac:dyDescent="0.3">
      <c r="A2794">
        <v>1.4949729279542916</v>
      </c>
      <c r="B2794">
        <v>0</v>
      </c>
      <c r="C2794" t="s">
        <v>82</v>
      </c>
      <c r="D2794">
        <v>0.3</v>
      </c>
      <c r="E2794" t="s">
        <v>88</v>
      </c>
      <c r="F2794">
        <v>-4.7969860565311366</v>
      </c>
      <c r="G2794" t="s">
        <v>57</v>
      </c>
      <c r="H2794" t="s">
        <v>84</v>
      </c>
      <c r="I2794" t="s">
        <v>84</v>
      </c>
      <c r="J2794" t="s">
        <v>84</v>
      </c>
      <c r="K2794" t="s">
        <v>84</v>
      </c>
      <c r="L2794" t="s">
        <v>84</v>
      </c>
      <c r="M2794" t="s">
        <v>84</v>
      </c>
      <c r="N2794" t="s">
        <v>84</v>
      </c>
      <c r="O2794" t="s">
        <v>84</v>
      </c>
      <c r="P2794" t="s">
        <v>84</v>
      </c>
      <c r="Q2794" t="s">
        <v>84</v>
      </c>
      <c r="R2794" t="s">
        <v>84</v>
      </c>
      <c r="S2794" t="s">
        <v>84</v>
      </c>
      <c r="T2794" t="s">
        <v>84</v>
      </c>
      <c r="U2794" t="s">
        <v>84</v>
      </c>
      <c r="V2794" t="s">
        <v>84</v>
      </c>
      <c r="W2794" t="s">
        <v>84</v>
      </c>
      <c r="X2794" t="s">
        <v>84</v>
      </c>
    </row>
    <row r="2795" spans="1:24" hidden="1" x14ac:dyDescent="0.3">
      <c r="A2795">
        <v>1.8769842197592195</v>
      </c>
      <c r="B2795">
        <v>0</v>
      </c>
      <c r="C2795" t="s">
        <v>82</v>
      </c>
      <c r="D2795">
        <v>0.3</v>
      </c>
      <c r="E2795" t="s">
        <v>88</v>
      </c>
      <c r="F2795">
        <v>19.530294832784783</v>
      </c>
      <c r="G2795" t="s">
        <v>57</v>
      </c>
      <c r="H2795" t="s">
        <v>84</v>
      </c>
      <c r="I2795" t="s">
        <v>84</v>
      </c>
      <c r="J2795" t="s">
        <v>84</v>
      </c>
      <c r="K2795" t="s">
        <v>84</v>
      </c>
      <c r="L2795" t="s">
        <v>84</v>
      </c>
      <c r="M2795" t="s">
        <v>84</v>
      </c>
      <c r="N2795" t="s">
        <v>84</v>
      </c>
      <c r="O2795" t="s">
        <v>84</v>
      </c>
      <c r="P2795" t="s">
        <v>84</v>
      </c>
      <c r="Q2795" t="s">
        <v>84</v>
      </c>
      <c r="R2795" t="s">
        <v>84</v>
      </c>
      <c r="S2795" t="s">
        <v>84</v>
      </c>
      <c r="T2795" t="s">
        <v>84</v>
      </c>
      <c r="U2795" t="s">
        <v>84</v>
      </c>
      <c r="V2795" t="s">
        <v>84</v>
      </c>
      <c r="W2795" t="s">
        <v>84</v>
      </c>
      <c r="X2795" t="s">
        <v>84</v>
      </c>
    </row>
    <row r="2796" spans="1:24" hidden="1" x14ac:dyDescent="0.3">
      <c r="A2796">
        <v>1.6482447055104383</v>
      </c>
      <c r="B2796">
        <v>0</v>
      </c>
      <c r="C2796" t="s">
        <v>82</v>
      </c>
      <c r="D2796">
        <v>0.3</v>
      </c>
      <c r="E2796" t="s">
        <v>88</v>
      </c>
      <c r="F2796">
        <v>4.9636824498782595</v>
      </c>
      <c r="G2796" t="s">
        <v>57</v>
      </c>
      <c r="H2796" t="s">
        <v>84</v>
      </c>
      <c r="I2796" t="s">
        <v>84</v>
      </c>
      <c r="J2796" t="s">
        <v>84</v>
      </c>
      <c r="K2796" t="s">
        <v>84</v>
      </c>
      <c r="L2796" t="s">
        <v>84</v>
      </c>
      <c r="M2796" t="s">
        <v>84</v>
      </c>
      <c r="N2796" t="s">
        <v>84</v>
      </c>
      <c r="O2796" t="s">
        <v>84</v>
      </c>
      <c r="P2796" t="s">
        <v>84</v>
      </c>
      <c r="Q2796" t="s">
        <v>84</v>
      </c>
      <c r="R2796" t="s">
        <v>84</v>
      </c>
      <c r="S2796" t="s">
        <v>84</v>
      </c>
      <c r="T2796" t="s">
        <v>84</v>
      </c>
      <c r="U2796" t="s">
        <v>84</v>
      </c>
      <c r="V2796" t="s">
        <v>84</v>
      </c>
      <c r="W2796" t="s">
        <v>84</v>
      </c>
      <c r="X2796" t="s">
        <v>84</v>
      </c>
    </row>
    <row r="2797" spans="1:24" hidden="1" x14ac:dyDescent="0.3">
      <c r="A2797">
        <v>1.6256588397042171</v>
      </c>
      <c r="B2797">
        <v>0</v>
      </c>
      <c r="C2797" t="s">
        <v>82</v>
      </c>
      <c r="D2797">
        <v>0.3</v>
      </c>
      <c r="E2797" t="s">
        <v>88</v>
      </c>
      <c r="F2797">
        <v>3.5253671084644376</v>
      </c>
      <c r="G2797" t="s">
        <v>57</v>
      </c>
      <c r="H2797" t="s">
        <v>84</v>
      </c>
      <c r="I2797" t="s">
        <v>84</v>
      </c>
      <c r="J2797" t="s">
        <v>84</v>
      </c>
      <c r="K2797" t="s">
        <v>84</v>
      </c>
      <c r="L2797" t="s">
        <v>84</v>
      </c>
      <c r="M2797" t="s">
        <v>84</v>
      </c>
      <c r="N2797" t="s">
        <v>84</v>
      </c>
      <c r="O2797" t="s">
        <v>84</v>
      </c>
      <c r="P2797" t="s">
        <v>84</v>
      </c>
      <c r="Q2797" t="s">
        <v>84</v>
      </c>
      <c r="R2797" t="s">
        <v>84</v>
      </c>
      <c r="S2797" t="s">
        <v>84</v>
      </c>
      <c r="T2797" t="s">
        <v>84</v>
      </c>
      <c r="U2797" t="s">
        <v>84</v>
      </c>
      <c r="V2797" t="s">
        <v>84</v>
      </c>
      <c r="W2797" t="s">
        <v>84</v>
      </c>
      <c r="X2797" t="s">
        <v>84</v>
      </c>
    </row>
    <row r="2798" spans="1:24" hidden="1" x14ac:dyDescent="0.3">
      <c r="A2798">
        <v>1.7575013101530021</v>
      </c>
      <c r="B2798">
        <v>0</v>
      </c>
      <c r="C2798" t="s">
        <v>82</v>
      </c>
      <c r="D2798">
        <v>0.3</v>
      </c>
      <c r="E2798" t="s">
        <v>88</v>
      </c>
      <c r="F2798">
        <v>11.921372358976127</v>
      </c>
      <c r="G2798" t="s">
        <v>57</v>
      </c>
      <c r="H2798" t="s">
        <v>84</v>
      </c>
      <c r="I2798" t="s">
        <v>84</v>
      </c>
      <c r="J2798" t="s">
        <v>84</v>
      </c>
      <c r="K2798" t="s">
        <v>84</v>
      </c>
      <c r="L2798" t="s">
        <v>84</v>
      </c>
      <c r="M2798" t="s">
        <v>84</v>
      </c>
      <c r="N2798" t="s">
        <v>84</v>
      </c>
      <c r="O2798" t="s">
        <v>84</v>
      </c>
      <c r="P2798" t="s">
        <v>84</v>
      </c>
      <c r="Q2798" t="s">
        <v>84</v>
      </c>
      <c r="R2798" t="s">
        <v>84</v>
      </c>
      <c r="S2798" t="s">
        <v>84</v>
      </c>
      <c r="T2798" t="s">
        <v>84</v>
      </c>
      <c r="U2798" t="s">
        <v>84</v>
      </c>
      <c r="V2798" t="s">
        <v>84</v>
      </c>
      <c r="W2798" t="s">
        <v>84</v>
      </c>
      <c r="X2798" t="s">
        <v>84</v>
      </c>
    </row>
    <row r="2799" spans="1:24" hidden="1" x14ac:dyDescent="0.3">
      <c r="A2799">
        <v>1.9930570356635415</v>
      </c>
      <c r="B2799">
        <v>0</v>
      </c>
      <c r="C2799" t="s">
        <v>82</v>
      </c>
      <c r="D2799">
        <v>0.3</v>
      </c>
      <c r="E2799" t="s">
        <v>88</v>
      </c>
      <c r="F2799">
        <v>26.922055381999716</v>
      </c>
      <c r="G2799" t="s">
        <v>57</v>
      </c>
      <c r="H2799" t="s">
        <v>84</v>
      </c>
      <c r="I2799" t="s">
        <v>84</v>
      </c>
      <c r="J2799" t="s">
        <v>84</v>
      </c>
      <c r="K2799" t="s">
        <v>84</v>
      </c>
      <c r="L2799" t="s">
        <v>84</v>
      </c>
      <c r="M2799" t="s">
        <v>84</v>
      </c>
      <c r="N2799" t="s">
        <v>84</v>
      </c>
      <c r="O2799" t="s">
        <v>84</v>
      </c>
      <c r="P2799" t="s">
        <v>84</v>
      </c>
      <c r="Q2799" t="s">
        <v>84</v>
      </c>
      <c r="R2799" t="s">
        <v>84</v>
      </c>
      <c r="S2799" t="s">
        <v>84</v>
      </c>
      <c r="T2799" t="s">
        <v>84</v>
      </c>
      <c r="U2799" t="s">
        <v>84</v>
      </c>
      <c r="V2799" t="s">
        <v>84</v>
      </c>
      <c r="W2799" t="s">
        <v>84</v>
      </c>
      <c r="X2799" t="s">
        <v>84</v>
      </c>
    </row>
    <row r="2800" spans="1:24" hidden="1" x14ac:dyDescent="0.3">
      <c r="A2800">
        <v>1.5946787947440895</v>
      </c>
      <c r="B2800">
        <v>0</v>
      </c>
      <c r="C2800" t="s">
        <v>82</v>
      </c>
      <c r="D2800">
        <v>0.3</v>
      </c>
      <c r="E2800" t="s">
        <v>88</v>
      </c>
      <c r="F2800">
        <v>1.5524928194669452</v>
      </c>
      <c r="G2800" t="s">
        <v>57</v>
      </c>
      <c r="H2800" t="s">
        <v>84</v>
      </c>
      <c r="I2800" t="s">
        <v>84</v>
      </c>
      <c r="J2800" t="s">
        <v>84</v>
      </c>
      <c r="K2800" t="s">
        <v>84</v>
      </c>
      <c r="L2800" t="s">
        <v>84</v>
      </c>
      <c r="M2800" t="s">
        <v>84</v>
      </c>
      <c r="N2800" t="s">
        <v>84</v>
      </c>
      <c r="O2800" t="s">
        <v>84</v>
      </c>
      <c r="P2800" t="s">
        <v>84</v>
      </c>
      <c r="Q2800" t="s">
        <v>84</v>
      </c>
      <c r="R2800" t="s">
        <v>84</v>
      </c>
      <c r="S2800" t="s">
        <v>84</v>
      </c>
      <c r="T2800" t="s">
        <v>84</v>
      </c>
      <c r="U2800" t="s">
        <v>84</v>
      </c>
      <c r="V2800" t="s">
        <v>84</v>
      </c>
      <c r="W2800" t="s">
        <v>84</v>
      </c>
      <c r="X2800" t="s">
        <v>84</v>
      </c>
    </row>
    <row r="2801" spans="1:24" hidden="1" x14ac:dyDescent="0.3">
      <c r="A2801">
        <v>2.0341533965608152</v>
      </c>
      <c r="B2801">
        <v>0</v>
      </c>
      <c r="C2801" t="s">
        <v>82</v>
      </c>
      <c r="D2801">
        <v>0.3</v>
      </c>
      <c r="E2801" t="s">
        <v>88</v>
      </c>
      <c r="F2801">
        <v>29.539157903637214</v>
      </c>
      <c r="G2801" t="s">
        <v>57</v>
      </c>
      <c r="H2801" t="s">
        <v>84</v>
      </c>
      <c r="I2801" t="s">
        <v>84</v>
      </c>
      <c r="J2801" t="s">
        <v>84</v>
      </c>
      <c r="K2801" t="s">
        <v>84</v>
      </c>
      <c r="L2801" t="s">
        <v>84</v>
      </c>
      <c r="M2801" t="s">
        <v>84</v>
      </c>
      <c r="N2801" t="s">
        <v>84</v>
      </c>
      <c r="O2801" t="s">
        <v>84</v>
      </c>
      <c r="P2801" t="s">
        <v>84</v>
      </c>
      <c r="Q2801" t="s">
        <v>84</v>
      </c>
      <c r="R2801" t="s">
        <v>84</v>
      </c>
      <c r="S2801" t="s">
        <v>84</v>
      </c>
      <c r="T2801" t="s">
        <v>84</v>
      </c>
      <c r="U2801" t="s">
        <v>84</v>
      </c>
      <c r="V2801" t="s">
        <v>84</v>
      </c>
      <c r="W2801" t="s">
        <v>84</v>
      </c>
      <c r="X2801" t="s">
        <v>84</v>
      </c>
    </row>
    <row r="2802" spans="1:24" hidden="1" x14ac:dyDescent="0.3">
      <c r="A2802">
        <v>1.508798468584388</v>
      </c>
      <c r="B2802">
        <v>0</v>
      </c>
      <c r="C2802" t="s">
        <v>82</v>
      </c>
      <c r="D2802">
        <v>0.3</v>
      </c>
      <c r="E2802" t="s">
        <v>88</v>
      </c>
      <c r="F2802">
        <v>-3.9165466099224342</v>
      </c>
      <c r="G2802" t="s">
        <v>57</v>
      </c>
      <c r="H2802" t="s">
        <v>84</v>
      </c>
      <c r="I2802" t="s">
        <v>84</v>
      </c>
      <c r="J2802" t="s">
        <v>84</v>
      </c>
      <c r="K2802" t="s">
        <v>84</v>
      </c>
      <c r="L2802" t="s">
        <v>84</v>
      </c>
      <c r="M2802" t="s">
        <v>84</v>
      </c>
      <c r="N2802" t="s">
        <v>84</v>
      </c>
      <c r="O2802" t="s">
        <v>84</v>
      </c>
      <c r="P2802" t="s">
        <v>84</v>
      </c>
      <c r="Q2802" t="s">
        <v>84</v>
      </c>
      <c r="R2802" t="s">
        <v>84</v>
      </c>
      <c r="S2802" t="s">
        <v>84</v>
      </c>
      <c r="T2802" t="s">
        <v>84</v>
      </c>
      <c r="U2802" t="s">
        <v>84</v>
      </c>
      <c r="V2802" t="s">
        <v>84</v>
      </c>
      <c r="W2802" t="s">
        <v>84</v>
      </c>
      <c r="X2802" t="s">
        <v>84</v>
      </c>
    </row>
    <row r="2803" spans="1:24" hidden="1" x14ac:dyDescent="0.3">
      <c r="A2803">
        <v>1.8656499408545337</v>
      </c>
      <c r="B2803">
        <v>0</v>
      </c>
      <c r="C2803" t="s">
        <v>82</v>
      </c>
      <c r="D2803">
        <v>0.3</v>
      </c>
      <c r="E2803" t="s">
        <v>88</v>
      </c>
      <c r="F2803">
        <v>18.808504161913884</v>
      </c>
      <c r="G2803" t="s">
        <v>57</v>
      </c>
      <c r="H2803" t="s">
        <v>84</v>
      </c>
      <c r="I2803" t="s">
        <v>84</v>
      </c>
      <c r="J2803" t="s">
        <v>84</v>
      </c>
      <c r="K2803" t="s">
        <v>84</v>
      </c>
      <c r="L2803" t="s">
        <v>84</v>
      </c>
      <c r="M2803" t="s">
        <v>84</v>
      </c>
      <c r="N2803" t="s">
        <v>84</v>
      </c>
      <c r="O2803" t="s">
        <v>84</v>
      </c>
      <c r="P2803" t="s">
        <v>84</v>
      </c>
      <c r="Q2803" t="s">
        <v>84</v>
      </c>
      <c r="R2803" t="s">
        <v>84</v>
      </c>
      <c r="S2803" t="s">
        <v>84</v>
      </c>
      <c r="T2803" t="s">
        <v>84</v>
      </c>
      <c r="U2803" t="s">
        <v>84</v>
      </c>
      <c r="V2803" t="s">
        <v>84</v>
      </c>
      <c r="W2803" t="s">
        <v>84</v>
      </c>
      <c r="X2803" t="s">
        <v>84</v>
      </c>
    </row>
    <row r="2804" spans="1:24" hidden="1" x14ac:dyDescent="0.3">
      <c r="A2804">
        <v>1.7891183094894008</v>
      </c>
      <c r="B2804">
        <v>0</v>
      </c>
      <c r="C2804" t="s">
        <v>82</v>
      </c>
      <c r="D2804">
        <v>0.3</v>
      </c>
      <c r="E2804" t="s">
        <v>88</v>
      </c>
      <c r="F2804">
        <v>13.934809239597575</v>
      </c>
      <c r="G2804" t="s">
        <v>57</v>
      </c>
      <c r="H2804" t="s">
        <v>84</v>
      </c>
      <c r="I2804" t="s">
        <v>84</v>
      </c>
      <c r="J2804" t="s">
        <v>84</v>
      </c>
      <c r="K2804" t="s">
        <v>84</v>
      </c>
      <c r="L2804" t="s">
        <v>84</v>
      </c>
      <c r="M2804" t="s">
        <v>84</v>
      </c>
      <c r="N2804" t="s">
        <v>84</v>
      </c>
      <c r="O2804" t="s">
        <v>84</v>
      </c>
      <c r="P2804" t="s">
        <v>84</v>
      </c>
      <c r="Q2804" t="s">
        <v>84</v>
      </c>
      <c r="R2804" t="s">
        <v>84</v>
      </c>
      <c r="S2804" t="s">
        <v>84</v>
      </c>
      <c r="T2804" t="s">
        <v>84</v>
      </c>
      <c r="U2804" t="s">
        <v>84</v>
      </c>
      <c r="V2804" t="s">
        <v>84</v>
      </c>
      <c r="W2804" t="s">
        <v>84</v>
      </c>
      <c r="X2804" t="s">
        <v>84</v>
      </c>
    </row>
    <row r="2805" spans="1:24" hidden="1" x14ac:dyDescent="0.3">
      <c r="A2805">
        <v>1.9877408522008635</v>
      </c>
      <c r="B2805">
        <v>0</v>
      </c>
      <c r="C2805" t="s">
        <v>82</v>
      </c>
      <c r="D2805">
        <v>0.3</v>
      </c>
      <c r="E2805" t="s">
        <v>88</v>
      </c>
      <c r="F2805">
        <v>26.583509660629399</v>
      </c>
      <c r="G2805" t="s">
        <v>57</v>
      </c>
      <c r="H2805" t="s">
        <v>84</v>
      </c>
      <c r="I2805" t="s">
        <v>84</v>
      </c>
      <c r="J2805" t="s">
        <v>84</v>
      </c>
      <c r="K2805" t="s">
        <v>84</v>
      </c>
      <c r="L2805" t="s">
        <v>84</v>
      </c>
      <c r="M2805" t="s">
        <v>84</v>
      </c>
      <c r="N2805" t="s">
        <v>84</v>
      </c>
      <c r="O2805" t="s">
        <v>84</v>
      </c>
      <c r="P2805" t="s">
        <v>84</v>
      </c>
      <c r="Q2805" t="s">
        <v>84</v>
      </c>
      <c r="R2805" t="s">
        <v>84</v>
      </c>
      <c r="S2805" t="s">
        <v>84</v>
      </c>
      <c r="T2805" t="s">
        <v>84</v>
      </c>
      <c r="U2805" t="s">
        <v>84</v>
      </c>
      <c r="V2805" t="s">
        <v>84</v>
      </c>
      <c r="W2805" t="s">
        <v>84</v>
      </c>
      <c r="X2805" t="s">
        <v>84</v>
      </c>
    </row>
    <row r="2806" spans="1:24" hidden="1" x14ac:dyDescent="0.3">
      <c r="A2806">
        <v>2.0601770563195423</v>
      </c>
      <c r="B2806">
        <v>0</v>
      </c>
      <c r="C2806" t="s">
        <v>82</v>
      </c>
      <c r="D2806">
        <v>0.3</v>
      </c>
      <c r="E2806" t="s">
        <v>88</v>
      </c>
      <c r="F2806">
        <v>31.196399179745416</v>
      </c>
      <c r="G2806" t="s">
        <v>57</v>
      </c>
      <c r="H2806" t="s">
        <v>84</v>
      </c>
      <c r="I2806" t="s">
        <v>84</v>
      </c>
      <c r="J2806" t="s">
        <v>84</v>
      </c>
      <c r="K2806" t="s">
        <v>84</v>
      </c>
      <c r="L2806" t="s">
        <v>84</v>
      </c>
      <c r="M2806" t="s">
        <v>84</v>
      </c>
      <c r="N2806" t="s">
        <v>84</v>
      </c>
      <c r="O2806" t="s">
        <v>84</v>
      </c>
      <c r="P2806" t="s">
        <v>84</v>
      </c>
      <c r="Q2806" t="s">
        <v>84</v>
      </c>
      <c r="R2806" t="s">
        <v>84</v>
      </c>
      <c r="S2806" t="s">
        <v>84</v>
      </c>
      <c r="T2806" t="s">
        <v>84</v>
      </c>
      <c r="U2806" t="s">
        <v>84</v>
      </c>
      <c r="V2806" t="s">
        <v>84</v>
      </c>
      <c r="W2806" t="s">
        <v>84</v>
      </c>
      <c r="X2806" t="s">
        <v>84</v>
      </c>
    </row>
    <row r="2807" spans="1:24" hidden="1" x14ac:dyDescent="0.3">
      <c r="A2807">
        <v>2.1627041104974611</v>
      </c>
      <c r="B2807">
        <v>0</v>
      </c>
      <c r="C2807" t="s">
        <v>82</v>
      </c>
      <c r="D2807">
        <v>0.3</v>
      </c>
      <c r="E2807" t="s">
        <v>88</v>
      </c>
      <c r="F2807">
        <v>37.725537190184113</v>
      </c>
      <c r="G2807" t="s">
        <v>57</v>
      </c>
      <c r="H2807" t="s">
        <v>84</v>
      </c>
      <c r="I2807" t="s">
        <v>84</v>
      </c>
      <c r="J2807" t="s">
        <v>84</v>
      </c>
      <c r="K2807" t="s">
        <v>84</v>
      </c>
      <c r="L2807" t="s">
        <v>84</v>
      </c>
      <c r="M2807" t="s">
        <v>84</v>
      </c>
      <c r="N2807" t="s">
        <v>84</v>
      </c>
      <c r="O2807" t="s">
        <v>84</v>
      </c>
      <c r="P2807" t="s">
        <v>84</v>
      </c>
      <c r="Q2807" t="s">
        <v>84</v>
      </c>
      <c r="R2807" t="s">
        <v>84</v>
      </c>
      <c r="S2807" t="s">
        <v>84</v>
      </c>
      <c r="T2807" t="s">
        <v>84</v>
      </c>
      <c r="U2807" t="s">
        <v>84</v>
      </c>
      <c r="V2807" t="s">
        <v>84</v>
      </c>
      <c r="W2807" t="s">
        <v>84</v>
      </c>
      <c r="X2807" t="s">
        <v>84</v>
      </c>
    </row>
    <row r="2808" spans="1:24" hidden="1" x14ac:dyDescent="0.3">
      <c r="A2808">
        <v>1.877895023418553</v>
      </c>
      <c r="B2808">
        <v>0</v>
      </c>
      <c r="C2808" t="s">
        <v>82</v>
      </c>
      <c r="D2808">
        <v>0.3</v>
      </c>
      <c r="E2808" t="s">
        <v>88</v>
      </c>
      <c r="F2808">
        <v>19.588296721553395</v>
      </c>
      <c r="G2808" t="s">
        <v>57</v>
      </c>
      <c r="H2808" t="s">
        <v>84</v>
      </c>
      <c r="I2808" t="s">
        <v>84</v>
      </c>
      <c r="J2808" t="s">
        <v>84</v>
      </c>
      <c r="K2808" t="s">
        <v>84</v>
      </c>
      <c r="L2808" t="s">
        <v>84</v>
      </c>
      <c r="M2808" t="s">
        <v>84</v>
      </c>
      <c r="N2808" t="s">
        <v>84</v>
      </c>
      <c r="O2808" t="s">
        <v>84</v>
      </c>
      <c r="P2808" t="s">
        <v>84</v>
      </c>
      <c r="Q2808" t="s">
        <v>84</v>
      </c>
      <c r="R2808" t="s">
        <v>84</v>
      </c>
      <c r="S2808" t="s">
        <v>84</v>
      </c>
      <c r="T2808" t="s">
        <v>84</v>
      </c>
      <c r="U2808" t="s">
        <v>84</v>
      </c>
      <c r="V2808" t="s">
        <v>84</v>
      </c>
      <c r="W2808" t="s">
        <v>84</v>
      </c>
      <c r="X2808" t="s">
        <v>84</v>
      </c>
    </row>
    <row r="2809" spans="1:24" hidden="1" x14ac:dyDescent="0.3">
      <c r="A2809">
        <v>1.1412873999353688</v>
      </c>
      <c r="B2809">
        <v>0</v>
      </c>
      <c r="C2809" t="s">
        <v>82</v>
      </c>
      <c r="D2809">
        <v>0.3</v>
      </c>
      <c r="E2809" t="s">
        <v>88</v>
      </c>
      <c r="F2809">
        <v>-27.320422853252964</v>
      </c>
      <c r="G2809" t="s">
        <v>57</v>
      </c>
      <c r="H2809" t="s">
        <v>84</v>
      </c>
      <c r="I2809" t="s">
        <v>84</v>
      </c>
      <c r="J2809" t="s">
        <v>84</v>
      </c>
      <c r="K2809" t="s">
        <v>84</v>
      </c>
      <c r="L2809" t="s">
        <v>84</v>
      </c>
      <c r="M2809" t="s">
        <v>84</v>
      </c>
      <c r="N2809" t="s">
        <v>84</v>
      </c>
      <c r="O2809" t="s">
        <v>84</v>
      </c>
      <c r="P2809" t="s">
        <v>84</v>
      </c>
      <c r="Q2809" t="s">
        <v>84</v>
      </c>
      <c r="R2809" t="s">
        <v>84</v>
      </c>
      <c r="S2809" t="s">
        <v>84</v>
      </c>
      <c r="T2809" t="s">
        <v>84</v>
      </c>
      <c r="U2809" t="s">
        <v>84</v>
      </c>
      <c r="V2809" t="s">
        <v>84</v>
      </c>
      <c r="W2809" t="s">
        <v>84</v>
      </c>
      <c r="X2809" t="s">
        <v>84</v>
      </c>
    </row>
    <row r="2810" spans="1:24" hidden="1" x14ac:dyDescent="0.3">
      <c r="A2810">
        <v>1.5841677827069152</v>
      </c>
      <c r="B2810">
        <v>0</v>
      </c>
      <c r="C2810" t="s">
        <v>82</v>
      </c>
      <c r="D2810">
        <v>0.3</v>
      </c>
      <c r="E2810" t="s">
        <v>88</v>
      </c>
      <c r="F2810">
        <v>0.8831295107250291</v>
      </c>
      <c r="G2810" t="s">
        <v>57</v>
      </c>
      <c r="H2810" t="s">
        <v>84</v>
      </c>
      <c r="I2810" t="s">
        <v>84</v>
      </c>
      <c r="J2810" t="s">
        <v>84</v>
      </c>
      <c r="K2810" t="s">
        <v>84</v>
      </c>
      <c r="L2810" t="s">
        <v>84</v>
      </c>
      <c r="M2810" t="s">
        <v>84</v>
      </c>
      <c r="N2810" t="s">
        <v>84</v>
      </c>
      <c r="O2810" t="s">
        <v>84</v>
      </c>
      <c r="P2810" t="s">
        <v>84</v>
      </c>
      <c r="Q2810" t="s">
        <v>84</v>
      </c>
      <c r="R2810" t="s">
        <v>84</v>
      </c>
      <c r="S2810" t="s">
        <v>84</v>
      </c>
      <c r="T2810" t="s">
        <v>84</v>
      </c>
      <c r="U2810" t="s">
        <v>84</v>
      </c>
      <c r="V2810" t="s">
        <v>84</v>
      </c>
      <c r="W2810" t="s">
        <v>84</v>
      </c>
      <c r="X2810" t="s">
        <v>84</v>
      </c>
    </row>
    <row r="2811" spans="1:24" hidden="1" x14ac:dyDescent="0.3">
      <c r="A2811">
        <v>1.69869014774977</v>
      </c>
      <c r="B2811">
        <v>0</v>
      </c>
      <c r="C2811" t="s">
        <v>82</v>
      </c>
      <c r="D2811">
        <v>0.3</v>
      </c>
      <c r="E2811" t="s">
        <v>88</v>
      </c>
      <c r="F2811">
        <v>8.1761540947443141</v>
      </c>
      <c r="G2811" t="s">
        <v>57</v>
      </c>
      <c r="H2811" t="s">
        <v>84</v>
      </c>
      <c r="I2811" t="s">
        <v>84</v>
      </c>
      <c r="J2811" t="s">
        <v>84</v>
      </c>
      <c r="K2811" t="s">
        <v>84</v>
      </c>
      <c r="L2811" t="s">
        <v>84</v>
      </c>
      <c r="M2811" t="s">
        <v>84</v>
      </c>
      <c r="N2811" t="s">
        <v>84</v>
      </c>
      <c r="O2811" t="s">
        <v>84</v>
      </c>
      <c r="P2811" t="s">
        <v>84</v>
      </c>
      <c r="Q2811" t="s">
        <v>84</v>
      </c>
      <c r="R2811" t="s">
        <v>84</v>
      </c>
      <c r="S2811" t="s">
        <v>84</v>
      </c>
      <c r="T2811" t="s">
        <v>84</v>
      </c>
      <c r="U2811" t="s">
        <v>84</v>
      </c>
      <c r="V2811" t="s">
        <v>84</v>
      </c>
      <c r="W2811" t="s">
        <v>84</v>
      </c>
      <c r="X2811" t="s">
        <v>84</v>
      </c>
    </row>
    <row r="2812" spans="1:24" hidden="1" x14ac:dyDescent="0.3">
      <c r="A2812">
        <v>1.9447380108749905</v>
      </c>
      <c r="B2812">
        <v>0</v>
      </c>
      <c r="C2812" t="s">
        <v>82</v>
      </c>
      <c r="D2812">
        <v>0.3</v>
      </c>
      <c r="E2812" t="s">
        <v>88</v>
      </c>
      <c r="F2812">
        <v>23.844998463668755</v>
      </c>
      <c r="G2812" t="s">
        <v>57</v>
      </c>
      <c r="H2812" t="s">
        <v>84</v>
      </c>
      <c r="I2812" t="s">
        <v>84</v>
      </c>
      <c r="J2812" t="s">
        <v>84</v>
      </c>
      <c r="K2812" t="s">
        <v>84</v>
      </c>
      <c r="L2812" t="s">
        <v>84</v>
      </c>
      <c r="M2812" t="s">
        <v>84</v>
      </c>
      <c r="N2812" t="s">
        <v>84</v>
      </c>
      <c r="O2812" t="s">
        <v>84</v>
      </c>
      <c r="P2812" t="s">
        <v>84</v>
      </c>
      <c r="Q2812" t="s">
        <v>84</v>
      </c>
      <c r="R2812" t="s">
        <v>84</v>
      </c>
      <c r="S2812" t="s">
        <v>84</v>
      </c>
      <c r="T2812" t="s">
        <v>84</v>
      </c>
      <c r="U2812" t="s">
        <v>84</v>
      </c>
      <c r="V2812" t="s">
        <v>84</v>
      </c>
      <c r="W2812" t="s">
        <v>84</v>
      </c>
      <c r="X2812" t="s">
        <v>84</v>
      </c>
    </row>
    <row r="2813" spans="1:24" hidden="1" x14ac:dyDescent="0.3">
      <c r="A2813">
        <v>1.1004139272560132</v>
      </c>
      <c r="B2813">
        <v>0</v>
      </c>
      <c r="C2813" t="s">
        <v>82</v>
      </c>
      <c r="D2813">
        <v>0.3</v>
      </c>
      <c r="E2813" t="s">
        <v>88</v>
      </c>
      <c r="F2813">
        <v>-29.923331385339541</v>
      </c>
      <c r="G2813" t="s">
        <v>57</v>
      </c>
      <c r="H2813" t="s">
        <v>84</v>
      </c>
      <c r="I2813" t="s">
        <v>84</v>
      </c>
      <c r="J2813" t="s">
        <v>84</v>
      </c>
      <c r="K2813" t="s">
        <v>84</v>
      </c>
      <c r="L2813" t="s">
        <v>84</v>
      </c>
      <c r="M2813" t="s">
        <v>84</v>
      </c>
      <c r="N2813" t="s">
        <v>84</v>
      </c>
      <c r="O2813" t="s">
        <v>84</v>
      </c>
      <c r="P2813" t="s">
        <v>84</v>
      </c>
      <c r="Q2813" t="s">
        <v>84</v>
      </c>
      <c r="R2813" t="s">
        <v>84</v>
      </c>
      <c r="S2813" t="s">
        <v>84</v>
      </c>
      <c r="T2813" t="s">
        <v>84</v>
      </c>
      <c r="U2813" t="s">
        <v>84</v>
      </c>
      <c r="V2813" t="s">
        <v>84</v>
      </c>
      <c r="W2813" t="s">
        <v>84</v>
      </c>
      <c r="X2813" t="s">
        <v>84</v>
      </c>
    </row>
    <row r="2814" spans="1:24" hidden="1" x14ac:dyDescent="0.3">
      <c r="A2814">
        <v>2.0051224074855201</v>
      </c>
      <c r="B2814">
        <v>0</v>
      </c>
      <c r="C2814" t="s">
        <v>82</v>
      </c>
      <c r="D2814">
        <v>0.3</v>
      </c>
      <c r="E2814" t="s">
        <v>88</v>
      </c>
      <c r="F2814">
        <v>27.690403584380057</v>
      </c>
      <c r="G2814" t="s">
        <v>57</v>
      </c>
      <c r="H2814" t="s">
        <v>84</v>
      </c>
      <c r="I2814" t="s">
        <v>84</v>
      </c>
      <c r="J2814" t="s">
        <v>84</v>
      </c>
      <c r="K2814" t="s">
        <v>84</v>
      </c>
      <c r="L2814" t="s">
        <v>84</v>
      </c>
      <c r="M2814" t="s">
        <v>84</v>
      </c>
      <c r="N2814" t="s">
        <v>84</v>
      </c>
      <c r="O2814" t="s">
        <v>84</v>
      </c>
      <c r="P2814" t="s">
        <v>84</v>
      </c>
      <c r="Q2814" t="s">
        <v>84</v>
      </c>
      <c r="R2814" t="s">
        <v>84</v>
      </c>
      <c r="S2814" t="s">
        <v>84</v>
      </c>
      <c r="T2814" t="s">
        <v>84</v>
      </c>
      <c r="U2814" t="s">
        <v>84</v>
      </c>
      <c r="V2814" t="s">
        <v>84</v>
      </c>
      <c r="W2814" t="s">
        <v>84</v>
      </c>
      <c r="X2814" t="s">
        <v>84</v>
      </c>
    </row>
    <row r="2815" spans="1:24" hidden="1" x14ac:dyDescent="0.3">
      <c r="A2815">
        <v>2.0958892421066637</v>
      </c>
      <c r="B2815">
        <v>0</v>
      </c>
      <c r="C2815" t="s">
        <v>85</v>
      </c>
      <c r="D2815">
        <v>0.3</v>
      </c>
      <c r="E2815" t="s">
        <v>88</v>
      </c>
      <c r="F2815">
        <v>33.470626129189561</v>
      </c>
      <c r="G2815" t="s">
        <v>57</v>
      </c>
      <c r="H2815" t="s">
        <v>84</v>
      </c>
      <c r="I2815" t="s">
        <v>84</v>
      </c>
      <c r="J2815" t="s">
        <v>84</v>
      </c>
      <c r="K2815" t="s">
        <v>84</v>
      </c>
      <c r="L2815" t="s">
        <v>84</v>
      </c>
      <c r="M2815" t="s">
        <v>84</v>
      </c>
      <c r="N2815" t="s">
        <v>84</v>
      </c>
      <c r="O2815" t="s">
        <v>84</v>
      </c>
      <c r="P2815" t="s">
        <v>84</v>
      </c>
      <c r="Q2815" t="s">
        <v>84</v>
      </c>
      <c r="R2815" t="s">
        <v>84</v>
      </c>
      <c r="S2815" t="s">
        <v>84</v>
      </c>
      <c r="T2815" t="s">
        <v>84</v>
      </c>
      <c r="U2815" t="s">
        <v>84</v>
      </c>
      <c r="V2815" t="s">
        <v>84</v>
      </c>
      <c r="W2815" t="s">
        <v>84</v>
      </c>
      <c r="X2815" t="s">
        <v>84</v>
      </c>
    </row>
    <row r="2816" spans="1:24" hidden="1" x14ac:dyDescent="0.3">
      <c r="A2816">
        <v>2.1425127744331651</v>
      </c>
      <c r="B2816">
        <v>0</v>
      </c>
      <c r="C2816" t="s">
        <v>85</v>
      </c>
      <c r="D2816">
        <v>0.3</v>
      </c>
      <c r="E2816" t="s">
        <v>88</v>
      </c>
      <c r="F2816">
        <v>36.43971052876298</v>
      </c>
      <c r="G2816" t="s">
        <v>57</v>
      </c>
      <c r="H2816" t="s">
        <v>84</v>
      </c>
      <c r="I2816" t="s">
        <v>84</v>
      </c>
      <c r="J2816" t="s">
        <v>84</v>
      </c>
      <c r="K2816" t="s">
        <v>84</v>
      </c>
      <c r="L2816" t="s">
        <v>84</v>
      </c>
      <c r="M2816" t="s">
        <v>84</v>
      </c>
      <c r="N2816" t="s">
        <v>84</v>
      </c>
      <c r="O2816" t="s">
        <v>84</v>
      </c>
      <c r="P2816" t="s">
        <v>84</v>
      </c>
      <c r="Q2816" t="s">
        <v>84</v>
      </c>
      <c r="R2816" t="s">
        <v>84</v>
      </c>
      <c r="S2816" t="s">
        <v>84</v>
      </c>
      <c r="T2816" t="s">
        <v>84</v>
      </c>
      <c r="U2816" t="s">
        <v>84</v>
      </c>
      <c r="V2816" t="s">
        <v>84</v>
      </c>
      <c r="W2816" t="s">
        <v>84</v>
      </c>
      <c r="X2816" t="s">
        <v>84</v>
      </c>
    </row>
    <row r="2817" spans="1:24" hidden="1" x14ac:dyDescent="0.3">
      <c r="A2817">
        <v>0.51152279252730981</v>
      </c>
      <c r="B2817">
        <v>0</v>
      </c>
      <c r="C2817" t="s">
        <v>85</v>
      </c>
      <c r="D2817">
        <v>0.3</v>
      </c>
      <c r="E2817" t="s">
        <v>88</v>
      </c>
      <c r="F2817">
        <v>-67.425154904966575</v>
      </c>
      <c r="G2817" t="s">
        <v>57</v>
      </c>
      <c r="H2817" t="s">
        <v>84</v>
      </c>
      <c r="I2817" t="s">
        <v>84</v>
      </c>
      <c r="J2817" t="s">
        <v>84</v>
      </c>
      <c r="K2817" t="s">
        <v>84</v>
      </c>
      <c r="L2817" t="s">
        <v>84</v>
      </c>
      <c r="M2817" t="s">
        <v>84</v>
      </c>
      <c r="N2817" t="s">
        <v>84</v>
      </c>
      <c r="O2817" t="s">
        <v>84</v>
      </c>
      <c r="P2817" t="s">
        <v>84</v>
      </c>
      <c r="Q2817" t="s">
        <v>84</v>
      </c>
      <c r="R2817" t="s">
        <v>84</v>
      </c>
      <c r="S2817" t="s">
        <v>84</v>
      </c>
      <c r="T2817" t="s">
        <v>84</v>
      </c>
      <c r="U2817" t="s">
        <v>84</v>
      </c>
      <c r="V2817" t="s">
        <v>84</v>
      </c>
      <c r="W2817" t="s">
        <v>84</v>
      </c>
      <c r="X2817" t="s">
        <v>84</v>
      </c>
    </row>
    <row r="2818" spans="1:24" hidden="1" x14ac:dyDescent="0.3">
      <c r="A2818">
        <v>1.6714618823551848</v>
      </c>
      <c r="B2818">
        <v>0</v>
      </c>
      <c r="C2818" t="s">
        <v>85</v>
      </c>
      <c r="D2818">
        <v>0.3</v>
      </c>
      <c r="E2818" t="s">
        <v>88</v>
      </c>
      <c r="F2818">
        <v>6.4422010033232349</v>
      </c>
      <c r="G2818" t="s">
        <v>57</v>
      </c>
      <c r="H2818" t="s">
        <v>84</v>
      </c>
      <c r="I2818" t="s">
        <v>84</v>
      </c>
      <c r="J2818" t="s">
        <v>84</v>
      </c>
      <c r="K2818" t="s">
        <v>84</v>
      </c>
      <c r="L2818" t="s">
        <v>84</v>
      </c>
      <c r="M2818" t="s">
        <v>84</v>
      </c>
      <c r="N2818" t="s">
        <v>84</v>
      </c>
      <c r="O2818" t="s">
        <v>84</v>
      </c>
      <c r="P2818" t="s">
        <v>84</v>
      </c>
      <c r="Q2818" t="s">
        <v>84</v>
      </c>
      <c r="R2818" t="s">
        <v>84</v>
      </c>
      <c r="S2818" t="s">
        <v>84</v>
      </c>
      <c r="T2818" t="s">
        <v>84</v>
      </c>
      <c r="U2818" t="s">
        <v>84</v>
      </c>
      <c r="V2818" t="s">
        <v>84</v>
      </c>
      <c r="W2818" t="s">
        <v>84</v>
      </c>
      <c r="X2818" t="s">
        <v>84</v>
      </c>
    </row>
    <row r="2819" spans="1:24" hidden="1" x14ac:dyDescent="0.3">
      <c r="A2819">
        <v>2.3327079267279465</v>
      </c>
      <c r="B2819">
        <v>0</v>
      </c>
      <c r="C2819" t="s">
        <v>85</v>
      </c>
      <c r="D2819">
        <v>0.3</v>
      </c>
      <c r="E2819" t="s">
        <v>88</v>
      </c>
      <c r="F2819">
        <v>48.551737039288447</v>
      </c>
      <c r="G2819" t="s">
        <v>57</v>
      </c>
      <c r="H2819" t="s">
        <v>84</v>
      </c>
      <c r="I2819" t="s">
        <v>84</v>
      </c>
      <c r="J2819" t="s">
        <v>84</v>
      </c>
      <c r="K2819" t="s">
        <v>84</v>
      </c>
      <c r="L2819" t="s">
        <v>84</v>
      </c>
      <c r="M2819" t="s">
        <v>84</v>
      </c>
      <c r="N2819" t="s">
        <v>84</v>
      </c>
      <c r="O2819" t="s">
        <v>84</v>
      </c>
      <c r="P2819" t="s">
        <v>84</v>
      </c>
      <c r="Q2819" t="s">
        <v>84</v>
      </c>
      <c r="R2819" t="s">
        <v>84</v>
      </c>
      <c r="S2819" t="s">
        <v>84</v>
      </c>
      <c r="T2819" t="s">
        <v>84</v>
      </c>
      <c r="U2819" t="s">
        <v>84</v>
      </c>
      <c r="V2819" t="s">
        <v>84</v>
      </c>
      <c r="W2819" t="s">
        <v>84</v>
      </c>
      <c r="X2819" t="s">
        <v>84</v>
      </c>
    </row>
    <row r="2820" spans="1:24" hidden="1" x14ac:dyDescent="0.3">
      <c r="A2820">
        <v>2.1023552969821435</v>
      </c>
      <c r="B2820">
        <v>0</v>
      </c>
      <c r="C2820" t="s">
        <v>85</v>
      </c>
      <c r="D2820">
        <v>0.3</v>
      </c>
      <c r="E2820" t="s">
        <v>88</v>
      </c>
      <c r="F2820">
        <v>33.882398075663474</v>
      </c>
      <c r="G2820" t="s">
        <v>57</v>
      </c>
      <c r="H2820" t="s">
        <v>84</v>
      </c>
      <c r="I2820" t="s">
        <v>84</v>
      </c>
      <c r="J2820" t="s">
        <v>84</v>
      </c>
      <c r="K2820" t="s">
        <v>84</v>
      </c>
      <c r="L2820" t="s">
        <v>84</v>
      </c>
      <c r="M2820" t="s">
        <v>84</v>
      </c>
      <c r="N2820" t="s">
        <v>84</v>
      </c>
      <c r="O2820" t="s">
        <v>84</v>
      </c>
      <c r="P2820" t="s">
        <v>84</v>
      </c>
      <c r="Q2820" t="s">
        <v>84</v>
      </c>
      <c r="R2820" t="s">
        <v>84</v>
      </c>
      <c r="S2820" t="s">
        <v>84</v>
      </c>
      <c r="T2820" t="s">
        <v>84</v>
      </c>
      <c r="U2820" t="s">
        <v>84</v>
      </c>
      <c r="V2820" t="s">
        <v>84</v>
      </c>
      <c r="W2820" t="s">
        <v>84</v>
      </c>
      <c r="X2820" t="s">
        <v>84</v>
      </c>
    </row>
    <row r="2821" spans="1:24" hidden="1" x14ac:dyDescent="0.3">
      <c r="A2821">
        <v>1.8293836513442554</v>
      </c>
      <c r="B2821">
        <v>0</v>
      </c>
      <c r="C2821" t="s">
        <v>85</v>
      </c>
      <c r="D2821">
        <v>0.3</v>
      </c>
      <c r="E2821" t="s">
        <v>88</v>
      </c>
      <c r="F2821">
        <v>16.498990724336458</v>
      </c>
      <c r="G2821" t="s">
        <v>57</v>
      </c>
      <c r="H2821" t="s">
        <v>84</v>
      </c>
      <c r="I2821" t="s">
        <v>84</v>
      </c>
      <c r="J2821" t="s">
        <v>84</v>
      </c>
      <c r="K2821" t="s">
        <v>84</v>
      </c>
      <c r="L2821" t="s">
        <v>84</v>
      </c>
      <c r="M2821" t="s">
        <v>84</v>
      </c>
      <c r="N2821" t="s">
        <v>84</v>
      </c>
      <c r="O2821" t="s">
        <v>84</v>
      </c>
      <c r="P2821" t="s">
        <v>84</v>
      </c>
      <c r="Q2821" t="s">
        <v>84</v>
      </c>
      <c r="R2821" t="s">
        <v>84</v>
      </c>
      <c r="S2821" t="s">
        <v>84</v>
      </c>
      <c r="T2821" t="s">
        <v>84</v>
      </c>
      <c r="U2821" t="s">
        <v>84</v>
      </c>
      <c r="V2821" t="s">
        <v>84</v>
      </c>
      <c r="W2821" t="s">
        <v>84</v>
      </c>
      <c r="X2821" t="s">
        <v>84</v>
      </c>
    </row>
    <row r="2822" spans="1:24" hidden="1" x14ac:dyDescent="0.3">
      <c r="A2822">
        <v>2.5361649089776157</v>
      </c>
      <c r="B2822">
        <v>0</v>
      </c>
      <c r="C2822" t="s">
        <v>85</v>
      </c>
      <c r="D2822">
        <v>0.3</v>
      </c>
      <c r="E2822" t="s">
        <v>88</v>
      </c>
      <c r="F2822">
        <v>61.508304717418049</v>
      </c>
      <c r="G2822" t="s">
        <v>57</v>
      </c>
      <c r="H2822" t="s">
        <v>84</v>
      </c>
      <c r="I2822" t="s">
        <v>84</v>
      </c>
      <c r="J2822" t="s">
        <v>84</v>
      </c>
      <c r="K2822" t="s">
        <v>84</v>
      </c>
      <c r="L2822" t="s">
        <v>84</v>
      </c>
      <c r="M2822" t="s">
        <v>84</v>
      </c>
      <c r="N2822" t="s">
        <v>84</v>
      </c>
      <c r="O2822" t="s">
        <v>84</v>
      </c>
      <c r="P2822" t="s">
        <v>84</v>
      </c>
      <c r="Q2822" t="s">
        <v>84</v>
      </c>
      <c r="R2822" t="s">
        <v>84</v>
      </c>
      <c r="S2822" t="s">
        <v>84</v>
      </c>
      <c r="T2822" t="s">
        <v>84</v>
      </c>
      <c r="U2822" t="s">
        <v>84</v>
      </c>
      <c r="V2822" t="s">
        <v>84</v>
      </c>
      <c r="W2822" t="s">
        <v>84</v>
      </c>
      <c r="X2822" t="s">
        <v>84</v>
      </c>
    </row>
    <row r="2823" spans="1:24" hidden="1" x14ac:dyDescent="0.3">
      <c r="A2823">
        <v>1.561853639310794</v>
      </c>
      <c r="B2823">
        <v>0</v>
      </c>
      <c r="C2823" t="s">
        <v>85</v>
      </c>
      <c r="D2823">
        <v>0.3</v>
      </c>
      <c r="E2823" t="s">
        <v>88</v>
      </c>
      <c r="F2823">
        <v>-0.53788197727860987</v>
      </c>
      <c r="G2823" t="s">
        <v>57</v>
      </c>
      <c r="H2823" t="s">
        <v>84</v>
      </c>
      <c r="I2823" t="s">
        <v>84</v>
      </c>
      <c r="J2823" t="s">
        <v>84</v>
      </c>
      <c r="K2823" t="s">
        <v>84</v>
      </c>
      <c r="L2823" t="s">
        <v>84</v>
      </c>
      <c r="M2823" t="s">
        <v>84</v>
      </c>
      <c r="N2823" t="s">
        <v>84</v>
      </c>
      <c r="O2823" t="s">
        <v>84</v>
      </c>
      <c r="P2823" t="s">
        <v>84</v>
      </c>
      <c r="Q2823" t="s">
        <v>84</v>
      </c>
      <c r="R2823" t="s">
        <v>84</v>
      </c>
      <c r="S2823" t="s">
        <v>84</v>
      </c>
      <c r="T2823" t="s">
        <v>84</v>
      </c>
      <c r="U2823" t="s">
        <v>84</v>
      </c>
      <c r="V2823" t="s">
        <v>84</v>
      </c>
      <c r="W2823" t="s">
        <v>84</v>
      </c>
      <c r="X2823" t="s">
        <v>84</v>
      </c>
    </row>
    <row r="2824" spans="1:24" hidden="1" x14ac:dyDescent="0.3">
      <c r="A2824">
        <v>2.3430205420582331</v>
      </c>
      <c r="B2824">
        <v>0</v>
      </c>
      <c r="C2824" t="s">
        <v>85</v>
      </c>
      <c r="D2824">
        <v>0.3</v>
      </c>
      <c r="E2824" t="s">
        <v>88</v>
      </c>
      <c r="F2824">
        <v>49.208466029308603</v>
      </c>
      <c r="G2824" t="s">
        <v>57</v>
      </c>
      <c r="H2824" t="s">
        <v>84</v>
      </c>
      <c r="I2824" t="s">
        <v>84</v>
      </c>
      <c r="J2824" t="s">
        <v>84</v>
      </c>
      <c r="K2824" t="s">
        <v>84</v>
      </c>
      <c r="L2824" t="s">
        <v>84</v>
      </c>
      <c r="M2824" t="s">
        <v>84</v>
      </c>
      <c r="N2824" t="s">
        <v>84</v>
      </c>
      <c r="O2824" t="s">
        <v>84</v>
      </c>
      <c r="P2824" t="s">
        <v>84</v>
      </c>
      <c r="Q2824" t="s">
        <v>84</v>
      </c>
      <c r="R2824" t="s">
        <v>84</v>
      </c>
      <c r="S2824" t="s">
        <v>84</v>
      </c>
      <c r="T2824" t="s">
        <v>84</v>
      </c>
      <c r="U2824" t="s">
        <v>84</v>
      </c>
      <c r="V2824" t="s">
        <v>84</v>
      </c>
      <c r="W2824" t="s">
        <v>84</v>
      </c>
      <c r="X2824" t="s">
        <v>84</v>
      </c>
    </row>
    <row r="2825" spans="1:24" hidden="1" x14ac:dyDescent="0.3">
      <c r="A2825">
        <v>1.8438455186863052</v>
      </c>
      <c r="B2825">
        <v>0</v>
      </c>
      <c r="C2825" t="s">
        <v>85</v>
      </c>
      <c r="D2825">
        <v>0.3</v>
      </c>
      <c r="E2825" t="s">
        <v>88</v>
      </c>
      <c r="F2825">
        <v>17.419952791587924</v>
      </c>
      <c r="G2825" t="s">
        <v>57</v>
      </c>
      <c r="H2825" t="s">
        <v>84</v>
      </c>
      <c r="I2825" t="s">
        <v>84</v>
      </c>
      <c r="J2825" t="s">
        <v>84</v>
      </c>
      <c r="K2825" t="s">
        <v>84</v>
      </c>
      <c r="L2825" t="s">
        <v>84</v>
      </c>
      <c r="M2825" t="s">
        <v>84</v>
      </c>
      <c r="N2825" t="s">
        <v>84</v>
      </c>
      <c r="O2825" t="s">
        <v>84</v>
      </c>
      <c r="P2825" t="s">
        <v>84</v>
      </c>
      <c r="Q2825" t="s">
        <v>84</v>
      </c>
      <c r="R2825" t="s">
        <v>84</v>
      </c>
      <c r="S2825" t="s">
        <v>84</v>
      </c>
      <c r="T2825" t="s">
        <v>84</v>
      </c>
      <c r="U2825" t="s">
        <v>84</v>
      </c>
      <c r="V2825" t="s">
        <v>84</v>
      </c>
      <c r="W2825" t="s">
        <v>84</v>
      </c>
      <c r="X2825" t="s">
        <v>84</v>
      </c>
    </row>
    <row r="2826" spans="1:24" hidden="1" x14ac:dyDescent="0.3">
      <c r="A2826">
        <v>0.87355034900021966</v>
      </c>
      <c r="B2826">
        <v>0</v>
      </c>
      <c r="C2826" t="s">
        <v>85</v>
      </c>
      <c r="D2826">
        <v>0.3</v>
      </c>
      <c r="E2826" t="s">
        <v>88</v>
      </c>
      <c r="F2826">
        <v>-44.370480226694283</v>
      </c>
      <c r="G2826" t="s">
        <v>57</v>
      </c>
      <c r="H2826" t="s">
        <v>84</v>
      </c>
      <c r="I2826" t="s">
        <v>84</v>
      </c>
      <c r="J2826" t="s">
        <v>84</v>
      </c>
      <c r="K2826" t="s">
        <v>84</v>
      </c>
      <c r="L2826" t="s">
        <v>84</v>
      </c>
      <c r="M2826" t="s">
        <v>84</v>
      </c>
      <c r="N2826" t="s">
        <v>84</v>
      </c>
      <c r="O2826" t="s">
        <v>84</v>
      </c>
      <c r="P2826" t="s">
        <v>84</v>
      </c>
      <c r="Q2826" t="s">
        <v>84</v>
      </c>
      <c r="R2826" t="s">
        <v>84</v>
      </c>
      <c r="S2826" t="s">
        <v>84</v>
      </c>
      <c r="T2826" t="s">
        <v>84</v>
      </c>
      <c r="U2826" t="s">
        <v>84</v>
      </c>
      <c r="V2826" t="s">
        <v>84</v>
      </c>
      <c r="W2826" t="s">
        <v>84</v>
      </c>
      <c r="X2826" t="s">
        <v>84</v>
      </c>
    </row>
    <row r="2827" spans="1:24" hidden="1" x14ac:dyDescent="0.3">
      <c r="A2827">
        <v>1.6411616140858987</v>
      </c>
      <c r="B2827">
        <v>0</v>
      </c>
      <c r="C2827" t="s">
        <v>85</v>
      </c>
      <c r="D2827">
        <v>0.3</v>
      </c>
      <c r="E2827" t="s">
        <v>88</v>
      </c>
      <c r="F2827">
        <v>4.5126163208239598</v>
      </c>
      <c r="G2827" t="s">
        <v>57</v>
      </c>
      <c r="H2827" t="s">
        <v>84</v>
      </c>
      <c r="I2827" t="s">
        <v>84</v>
      </c>
      <c r="J2827" t="s">
        <v>84</v>
      </c>
      <c r="K2827" t="s">
        <v>84</v>
      </c>
      <c r="L2827" t="s">
        <v>84</v>
      </c>
      <c r="M2827" t="s">
        <v>84</v>
      </c>
      <c r="N2827" t="s">
        <v>84</v>
      </c>
      <c r="O2827" t="s">
        <v>84</v>
      </c>
      <c r="P2827" t="s">
        <v>84</v>
      </c>
      <c r="Q2827" t="s">
        <v>84</v>
      </c>
      <c r="R2827" t="s">
        <v>84</v>
      </c>
      <c r="S2827" t="s">
        <v>84</v>
      </c>
      <c r="T2827" t="s">
        <v>84</v>
      </c>
      <c r="U2827" t="s">
        <v>84</v>
      </c>
      <c r="V2827" t="s">
        <v>84</v>
      </c>
      <c r="W2827" t="s">
        <v>84</v>
      </c>
      <c r="X2827" t="s">
        <v>84</v>
      </c>
    </row>
    <row r="2828" spans="1:24" hidden="1" x14ac:dyDescent="0.3">
      <c r="A2828">
        <v>1.6353862634952667</v>
      </c>
      <c r="B2828">
        <v>0</v>
      </c>
      <c r="C2828" t="s">
        <v>85</v>
      </c>
      <c r="D2828">
        <v>0.3</v>
      </c>
      <c r="E2828" t="s">
        <v>88</v>
      </c>
      <c r="F2828">
        <v>4.1448298729711963</v>
      </c>
      <c r="G2828" t="s">
        <v>57</v>
      </c>
      <c r="H2828" t="s">
        <v>84</v>
      </c>
      <c r="I2828" t="s">
        <v>84</v>
      </c>
      <c r="J2828" t="s">
        <v>84</v>
      </c>
      <c r="K2828" t="s">
        <v>84</v>
      </c>
      <c r="L2828" t="s">
        <v>84</v>
      </c>
      <c r="M2828" t="s">
        <v>84</v>
      </c>
      <c r="N2828" t="s">
        <v>84</v>
      </c>
      <c r="O2828" t="s">
        <v>84</v>
      </c>
      <c r="P2828" t="s">
        <v>84</v>
      </c>
      <c r="Q2828" t="s">
        <v>84</v>
      </c>
      <c r="R2828" t="s">
        <v>84</v>
      </c>
      <c r="S2828" t="s">
        <v>84</v>
      </c>
      <c r="T2828" t="s">
        <v>84</v>
      </c>
      <c r="U2828" t="s">
        <v>84</v>
      </c>
      <c r="V2828" t="s">
        <v>84</v>
      </c>
      <c r="W2828" t="s">
        <v>84</v>
      </c>
      <c r="X2828" t="s">
        <v>84</v>
      </c>
    </row>
    <row r="2829" spans="1:24" hidden="1" x14ac:dyDescent="0.3">
      <c r="A2829">
        <v>1.9481298236728928</v>
      </c>
      <c r="B2829">
        <v>0</v>
      </c>
      <c r="C2829" t="s">
        <v>85</v>
      </c>
      <c r="D2829">
        <v>0.3</v>
      </c>
      <c r="E2829" t="s">
        <v>88</v>
      </c>
      <c r="F2829">
        <v>24.060996221925286</v>
      </c>
      <c r="G2829" t="s">
        <v>57</v>
      </c>
      <c r="H2829" t="s">
        <v>84</v>
      </c>
      <c r="I2829" t="s">
        <v>84</v>
      </c>
      <c r="J2829" t="s">
        <v>84</v>
      </c>
      <c r="K2829" t="s">
        <v>84</v>
      </c>
      <c r="L2829" t="s">
        <v>84</v>
      </c>
      <c r="M2829" t="s">
        <v>84</v>
      </c>
      <c r="N2829" t="s">
        <v>84</v>
      </c>
      <c r="O2829" t="s">
        <v>84</v>
      </c>
      <c r="P2829" t="s">
        <v>84</v>
      </c>
      <c r="Q2829" t="s">
        <v>84</v>
      </c>
      <c r="R2829" t="s">
        <v>84</v>
      </c>
      <c r="S2829" t="s">
        <v>84</v>
      </c>
      <c r="T2829" t="s">
        <v>84</v>
      </c>
      <c r="U2829" t="s">
        <v>84</v>
      </c>
      <c r="V2829" t="s">
        <v>84</v>
      </c>
      <c r="W2829" t="s">
        <v>84</v>
      </c>
      <c r="X2829" t="s">
        <v>84</v>
      </c>
    </row>
    <row r="2830" spans="1:24" hidden="1" x14ac:dyDescent="0.3">
      <c r="A2830">
        <v>1.7155064650715404</v>
      </c>
      <c r="B2830">
        <v>0</v>
      </c>
      <c r="C2830" t="s">
        <v>85</v>
      </c>
      <c r="D2830">
        <v>0.3</v>
      </c>
      <c r="E2830" t="s">
        <v>88</v>
      </c>
      <c r="F2830">
        <v>9.2470524786053829</v>
      </c>
      <c r="G2830" t="s">
        <v>57</v>
      </c>
      <c r="H2830" t="s">
        <v>84</v>
      </c>
      <c r="I2830" t="s">
        <v>84</v>
      </c>
      <c r="J2830" t="s">
        <v>84</v>
      </c>
      <c r="K2830" t="s">
        <v>84</v>
      </c>
      <c r="L2830" t="s">
        <v>84</v>
      </c>
      <c r="M2830" t="s">
        <v>84</v>
      </c>
      <c r="N2830" t="s">
        <v>84</v>
      </c>
      <c r="O2830" t="s">
        <v>84</v>
      </c>
      <c r="P2830" t="s">
        <v>84</v>
      </c>
      <c r="Q2830" t="s">
        <v>84</v>
      </c>
      <c r="R2830" t="s">
        <v>84</v>
      </c>
      <c r="S2830" t="s">
        <v>84</v>
      </c>
      <c r="T2830" t="s">
        <v>84</v>
      </c>
      <c r="U2830" t="s">
        <v>84</v>
      </c>
      <c r="V2830" t="s">
        <v>84</v>
      </c>
      <c r="W2830" t="s">
        <v>84</v>
      </c>
      <c r="X2830" t="s">
        <v>84</v>
      </c>
    </row>
    <row r="2831" spans="1:24" hidden="1" x14ac:dyDescent="0.3">
      <c r="A2831">
        <v>1.489093078436176</v>
      </c>
      <c r="B2831">
        <v>0</v>
      </c>
      <c r="C2831" t="s">
        <v>85</v>
      </c>
      <c r="D2831">
        <v>0.3</v>
      </c>
      <c r="E2831" t="s">
        <v>88</v>
      </c>
      <c r="F2831">
        <v>-5.1714272154253349</v>
      </c>
      <c r="G2831" t="s">
        <v>57</v>
      </c>
      <c r="H2831" t="s">
        <v>84</v>
      </c>
      <c r="I2831" t="s">
        <v>84</v>
      </c>
      <c r="J2831" t="s">
        <v>84</v>
      </c>
      <c r="K2831" t="s">
        <v>84</v>
      </c>
      <c r="L2831" t="s">
        <v>84</v>
      </c>
      <c r="M2831" t="s">
        <v>84</v>
      </c>
      <c r="N2831" t="s">
        <v>84</v>
      </c>
      <c r="O2831" t="s">
        <v>84</v>
      </c>
      <c r="P2831" t="s">
        <v>84</v>
      </c>
      <c r="Q2831" t="s">
        <v>84</v>
      </c>
      <c r="R2831" t="s">
        <v>84</v>
      </c>
      <c r="S2831" t="s">
        <v>84</v>
      </c>
      <c r="T2831" t="s">
        <v>84</v>
      </c>
      <c r="U2831" t="s">
        <v>84</v>
      </c>
      <c r="V2831" t="s">
        <v>84</v>
      </c>
      <c r="W2831" t="s">
        <v>84</v>
      </c>
      <c r="X2831" t="s">
        <v>84</v>
      </c>
    </row>
    <row r="2832" spans="1:24" hidden="1" x14ac:dyDescent="0.3">
      <c r="A2832">
        <v>2.270388070058512</v>
      </c>
      <c r="B2832">
        <v>0</v>
      </c>
      <c r="C2832" t="s">
        <v>85</v>
      </c>
      <c r="D2832">
        <v>0.3</v>
      </c>
      <c r="E2832" t="s">
        <v>88</v>
      </c>
      <c r="F2832">
        <v>44.583077759568994</v>
      </c>
      <c r="G2832" t="s">
        <v>57</v>
      </c>
      <c r="H2832" t="s">
        <v>84</v>
      </c>
      <c r="I2832" t="s">
        <v>84</v>
      </c>
      <c r="J2832" t="s">
        <v>84</v>
      </c>
      <c r="K2832" t="s">
        <v>84</v>
      </c>
      <c r="L2832" t="s">
        <v>84</v>
      </c>
      <c r="M2832" t="s">
        <v>84</v>
      </c>
      <c r="N2832" t="s">
        <v>84</v>
      </c>
      <c r="O2832" t="s">
        <v>84</v>
      </c>
      <c r="P2832" t="s">
        <v>84</v>
      </c>
      <c r="Q2832" t="s">
        <v>84</v>
      </c>
      <c r="R2832" t="s">
        <v>84</v>
      </c>
      <c r="S2832" t="s">
        <v>84</v>
      </c>
      <c r="T2832" t="s">
        <v>84</v>
      </c>
      <c r="U2832" t="s">
        <v>84</v>
      </c>
      <c r="V2832" t="s">
        <v>84</v>
      </c>
      <c r="W2832" t="s">
        <v>84</v>
      </c>
      <c r="X2832" t="s">
        <v>84</v>
      </c>
    </row>
    <row r="2833" spans="1:24" hidden="1" x14ac:dyDescent="0.3">
      <c r="A2833">
        <v>1.3007912255388785</v>
      </c>
      <c r="B2833">
        <v>0</v>
      </c>
      <c r="C2833" t="s">
        <v>85</v>
      </c>
      <c r="D2833">
        <v>0.3</v>
      </c>
      <c r="E2833" t="s">
        <v>88</v>
      </c>
      <c r="F2833">
        <v>-17.162884446355569</v>
      </c>
      <c r="G2833" t="s">
        <v>57</v>
      </c>
      <c r="H2833" t="s">
        <v>84</v>
      </c>
      <c r="I2833" t="s">
        <v>84</v>
      </c>
      <c r="J2833" t="s">
        <v>84</v>
      </c>
      <c r="K2833" t="s">
        <v>84</v>
      </c>
      <c r="L2833" t="s">
        <v>84</v>
      </c>
      <c r="M2833" t="s">
        <v>84</v>
      </c>
      <c r="N2833" t="s">
        <v>84</v>
      </c>
      <c r="O2833" t="s">
        <v>84</v>
      </c>
      <c r="P2833" t="s">
        <v>84</v>
      </c>
      <c r="Q2833" t="s">
        <v>84</v>
      </c>
      <c r="R2833" t="s">
        <v>84</v>
      </c>
      <c r="S2833" t="s">
        <v>84</v>
      </c>
      <c r="T2833" t="s">
        <v>84</v>
      </c>
      <c r="U2833" t="s">
        <v>84</v>
      </c>
      <c r="V2833" t="s">
        <v>84</v>
      </c>
      <c r="W2833" t="s">
        <v>84</v>
      </c>
      <c r="X2833" t="s">
        <v>84</v>
      </c>
    </row>
    <row r="2834" spans="1:24" hidden="1" x14ac:dyDescent="0.3">
      <c r="A2834">
        <v>2.2108880103269013</v>
      </c>
      <c r="B2834">
        <v>0</v>
      </c>
      <c r="C2834" t="s">
        <v>85</v>
      </c>
      <c r="D2834">
        <v>0.3</v>
      </c>
      <c r="E2834" t="s">
        <v>88</v>
      </c>
      <c r="F2834">
        <v>40.793989067496739</v>
      </c>
      <c r="G2834" t="s">
        <v>57</v>
      </c>
      <c r="H2834" t="s">
        <v>84</v>
      </c>
      <c r="I2834" t="s">
        <v>84</v>
      </c>
      <c r="J2834" t="s">
        <v>84</v>
      </c>
      <c r="K2834" t="s">
        <v>84</v>
      </c>
      <c r="L2834" t="s">
        <v>84</v>
      </c>
      <c r="M2834" t="s">
        <v>84</v>
      </c>
      <c r="N2834" t="s">
        <v>84</v>
      </c>
      <c r="O2834" t="s">
        <v>84</v>
      </c>
      <c r="P2834" t="s">
        <v>84</v>
      </c>
      <c r="Q2834" t="s">
        <v>84</v>
      </c>
      <c r="R2834" t="s">
        <v>84</v>
      </c>
      <c r="S2834" t="s">
        <v>84</v>
      </c>
      <c r="T2834" t="s">
        <v>84</v>
      </c>
      <c r="U2834" t="s">
        <v>84</v>
      </c>
      <c r="V2834" t="s">
        <v>84</v>
      </c>
      <c r="W2834" t="s">
        <v>84</v>
      </c>
      <c r="X2834" t="s">
        <v>84</v>
      </c>
    </row>
    <row r="2835" spans="1:24" hidden="1" x14ac:dyDescent="0.3">
      <c r="A2835">
        <v>0.75847446492996295</v>
      </c>
      <c r="B2835">
        <v>0</v>
      </c>
      <c r="C2835" t="s">
        <v>85</v>
      </c>
      <c r="D2835">
        <v>0.3</v>
      </c>
      <c r="E2835" t="s">
        <v>88</v>
      </c>
      <c r="F2835">
        <v>-51.69875406419392</v>
      </c>
      <c r="G2835" t="s">
        <v>57</v>
      </c>
      <c r="H2835" t="s">
        <v>84</v>
      </c>
      <c r="I2835" t="s">
        <v>84</v>
      </c>
      <c r="J2835" t="s">
        <v>84</v>
      </c>
      <c r="K2835" t="s">
        <v>84</v>
      </c>
      <c r="L2835" t="s">
        <v>84</v>
      </c>
      <c r="M2835" t="s">
        <v>84</v>
      </c>
      <c r="N2835" t="s">
        <v>84</v>
      </c>
      <c r="O2835" t="s">
        <v>84</v>
      </c>
      <c r="P2835" t="s">
        <v>84</v>
      </c>
      <c r="Q2835" t="s">
        <v>84</v>
      </c>
      <c r="R2835" t="s">
        <v>84</v>
      </c>
      <c r="S2835" t="s">
        <v>84</v>
      </c>
      <c r="T2835" t="s">
        <v>84</v>
      </c>
      <c r="U2835" t="s">
        <v>84</v>
      </c>
      <c r="V2835" t="s">
        <v>84</v>
      </c>
      <c r="W2835" t="s">
        <v>84</v>
      </c>
      <c r="X2835" t="s">
        <v>84</v>
      </c>
    </row>
    <row r="2836" spans="1:24" hidden="1" x14ac:dyDescent="0.3">
      <c r="A2836">
        <v>1.7197582709181607</v>
      </c>
      <c r="B2836">
        <v>0</v>
      </c>
      <c r="C2836" t="s">
        <v>85</v>
      </c>
      <c r="D2836">
        <v>0.3</v>
      </c>
      <c r="E2836" t="s">
        <v>88</v>
      </c>
      <c r="F2836">
        <v>9.5178163992969917</v>
      </c>
      <c r="G2836" t="s">
        <v>57</v>
      </c>
      <c r="H2836" t="s">
        <v>84</v>
      </c>
      <c r="I2836" t="s">
        <v>84</v>
      </c>
      <c r="J2836" t="s">
        <v>84</v>
      </c>
      <c r="K2836" t="s">
        <v>84</v>
      </c>
      <c r="L2836" t="s">
        <v>84</v>
      </c>
      <c r="M2836" t="s">
        <v>84</v>
      </c>
      <c r="N2836" t="s">
        <v>84</v>
      </c>
      <c r="O2836" t="s">
        <v>84</v>
      </c>
      <c r="P2836" t="s">
        <v>84</v>
      </c>
      <c r="Q2836" t="s">
        <v>84</v>
      </c>
      <c r="R2836" t="s">
        <v>84</v>
      </c>
      <c r="S2836" t="s">
        <v>84</v>
      </c>
      <c r="T2836" t="s">
        <v>84</v>
      </c>
      <c r="U2836" t="s">
        <v>84</v>
      </c>
      <c r="V2836" t="s">
        <v>84</v>
      </c>
      <c r="W2836" t="s">
        <v>84</v>
      </c>
      <c r="X2836" t="s">
        <v>84</v>
      </c>
    </row>
    <row r="2837" spans="1:24" hidden="1" x14ac:dyDescent="0.3">
      <c r="A2837">
        <v>2.2575978758221216</v>
      </c>
      <c r="B2837">
        <v>0</v>
      </c>
      <c r="C2837" t="s">
        <v>85</v>
      </c>
      <c r="D2837">
        <v>0.3</v>
      </c>
      <c r="E2837" t="s">
        <v>88</v>
      </c>
      <c r="F2837">
        <v>43.768571344464213</v>
      </c>
      <c r="G2837" t="s">
        <v>57</v>
      </c>
      <c r="H2837" t="s">
        <v>84</v>
      </c>
      <c r="I2837" t="s">
        <v>84</v>
      </c>
      <c r="J2837" t="s">
        <v>84</v>
      </c>
      <c r="K2837" t="s">
        <v>84</v>
      </c>
      <c r="L2837" t="s">
        <v>84</v>
      </c>
      <c r="M2837" t="s">
        <v>84</v>
      </c>
      <c r="N2837" t="s">
        <v>84</v>
      </c>
      <c r="O2837" t="s">
        <v>84</v>
      </c>
      <c r="P2837" t="s">
        <v>84</v>
      </c>
      <c r="Q2837" t="s">
        <v>84</v>
      </c>
      <c r="R2837" t="s">
        <v>84</v>
      </c>
      <c r="S2837" t="s">
        <v>84</v>
      </c>
      <c r="T2837" t="s">
        <v>84</v>
      </c>
      <c r="U2837" t="s">
        <v>84</v>
      </c>
      <c r="V2837" t="s">
        <v>84</v>
      </c>
      <c r="W2837" t="s">
        <v>84</v>
      </c>
      <c r="X2837" t="s">
        <v>84</v>
      </c>
    </row>
    <row r="2838" spans="1:24" hidden="1" x14ac:dyDescent="0.3">
      <c r="A2838">
        <v>1.7355191306606053</v>
      </c>
      <c r="B2838">
        <v>0</v>
      </c>
      <c r="C2838" t="s">
        <v>85</v>
      </c>
      <c r="D2838">
        <v>0.3</v>
      </c>
      <c r="E2838" t="s">
        <v>88</v>
      </c>
      <c r="F2838">
        <v>10.521501029141261</v>
      </c>
      <c r="G2838" t="s">
        <v>57</v>
      </c>
      <c r="H2838" t="s">
        <v>84</v>
      </c>
      <c r="I2838" t="s">
        <v>84</v>
      </c>
      <c r="J2838" t="s">
        <v>84</v>
      </c>
      <c r="K2838" t="s">
        <v>84</v>
      </c>
      <c r="L2838" t="s">
        <v>84</v>
      </c>
      <c r="M2838" t="s">
        <v>84</v>
      </c>
      <c r="N2838" t="s">
        <v>84</v>
      </c>
      <c r="O2838" t="s">
        <v>84</v>
      </c>
      <c r="P2838" t="s">
        <v>84</v>
      </c>
      <c r="Q2838" t="s">
        <v>84</v>
      </c>
      <c r="R2838" t="s">
        <v>84</v>
      </c>
      <c r="S2838" t="s">
        <v>84</v>
      </c>
      <c r="T2838" t="s">
        <v>84</v>
      </c>
      <c r="U2838" t="s">
        <v>84</v>
      </c>
      <c r="V2838" t="s">
        <v>84</v>
      </c>
      <c r="W2838" t="s">
        <v>84</v>
      </c>
      <c r="X2838" t="s">
        <v>84</v>
      </c>
    </row>
    <row r="2839" spans="1:24" hidden="1" x14ac:dyDescent="0.3">
      <c r="A2839">
        <v>2.0885428683119893</v>
      </c>
      <c r="B2839">
        <v>0</v>
      </c>
      <c r="C2839" t="s">
        <v>85</v>
      </c>
      <c r="D2839">
        <v>0.3</v>
      </c>
      <c r="E2839" t="s">
        <v>88</v>
      </c>
      <c r="F2839">
        <v>33.002793626185394</v>
      </c>
      <c r="G2839" t="s">
        <v>57</v>
      </c>
      <c r="H2839" t="s">
        <v>84</v>
      </c>
      <c r="I2839" t="s">
        <v>84</v>
      </c>
      <c r="J2839" t="s">
        <v>84</v>
      </c>
      <c r="K2839" t="s">
        <v>84</v>
      </c>
      <c r="L2839" t="s">
        <v>84</v>
      </c>
      <c r="M2839" t="s">
        <v>84</v>
      </c>
      <c r="N2839" t="s">
        <v>84</v>
      </c>
      <c r="O2839" t="s">
        <v>84</v>
      </c>
      <c r="P2839" t="s">
        <v>84</v>
      </c>
      <c r="Q2839" t="s">
        <v>84</v>
      </c>
      <c r="R2839" t="s">
        <v>84</v>
      </c>
      <c r="S2839" t="s">
        <v>84</v>
      </c>
      <c r="T2839" t="s">
        <v>84</v>
      </c>
      <c r="U2839" t="s">
        <v>84</v>
      </c>
      <c r="V2839" t="s">
        <v>84</v>
      </c>
      <c r="W2839" t="s">
        <v>84</v>
      </c>
      <c r="X2839" t="s">
        <v>84</v>
      </c>
    </row>
    <row r="2840" spans="1:24" hidden="1" x14ac:dyDescent="0.3">
      <c r="A2840">
        <v>1.8366504875826337</v>
      </c>
      <c r="B2840">
        <v>0</v>
      </c>
      <c r="C2840" t="s">
        <v>85</v>
      </c>
      <c r="D2840">
        <v>0.3</v>
      </c>
      <c r="E2840" t="s">
        <v>88</v>
      </c>
      <c r="F2840">
        <v>16.961758108809381</v>
      </c>
      <c r="G2840" t="s">
        <v>57</v>
      </c>
      <c r="H2840" t="s">
        <v>84</v>
      </c>
      <c r="I2840" t="s">
        <v>84</v>
      </c>
      <c r="J2840" t="s">
        <v>84</v>
      </c>
      <c r="K2840" t="s">
        <v>84</v>
      </c>
      <c r="L2840" t="s">
        <v>84</v>
      </c>
      <c r="M2840" t="s">
        <v>84</v>
      </c>
      <c r="N2840" t="s">
        <v>84</v>
      </c>
      <c r="O2840" t="s">
        <v>84</v>
      </c>
      <c r="P2840" t="s">
        <v>84</v>
      </c>
      <c r="Q2840" t="s">
        <v>84</v>
      </c>
      <c r="R2840" t="s">
        <v>84</v>
      </c>
      <c r="S2840" t="s">
        <v>84</v>
      </c>
      <c r="T2840" t="s">
        <v>84</v>
      </c>
      <c r="U2840" t="s">
        <v>84</v>
      </c>
      <c r="V2840" t="s">
        <v>84</v>
      </c>
      <c r="W2840" t="s">
        <v>84</v>
      </c>
      <c r="X2840" t="s">
        <v>84</v>
      </c>
    </row>
    <row r="2841" spans="1:24" hidden="1" x14ac:dyDescent="0.3">
      <c r="A2841">
        <v>1.3194750057023137</v>
      </c>
      <c r="B2841">
        <v>0</v>
      </c>
      <c r="C2841" t="s">
        <v>85</v>
      </c>
      <c r="D2841">
        <v>0.3</v>
      </c>
      <c r="E2841" t="s">
        <v>88</v>
      </c>
      <c r="F2841">
        <v>-15.973062109003781</v>
      </c>
      <c r="G2841" t="s">
        <v>57</v>
      </c>
      <c r="H2841" t="s">
        <v>84</v>
      </c>
      <c r="I2841" t="s">
        <v>84</v>
      </c>
      <c r="J2841" t="s">
        <v>84</v>
      </c>
      <c r="K2841" t="s">
        <v>84</v>
      </c>
      <c r="L2841" t="s">
        <v>84</v>
      </c>
      <c r="M2841" t="s">
        <v>84</v>
      </c>
      <c r="N2841" t="s">
        <v>84</v>
      </c>
      <c r="O2841" t="s">
        <v>84</v>
      </c>
      <c r="P2841" t="s">
        <v>84</v>
      </c>
      <c r="Q2841" t="s">
        <v>84</v>
      </c>
      <c r="R2841" t="s">
        <v>84</v>
      </c>
      <c r="S2841" t="s">
        <v>84</v>
      </c>
      <c r="T2841" t="s">
        <v>84</v>
      </c>
      <c r="U2841" t="s">
        <v>84</v>
      </c>
      <c r="V2841" t="s">
        <v>84</v>
      </c>
      <c r="W2841" t="s">
        <v>84</v>
      </c>
      <c r="X2841" t="s">
        <v>84</v>
      </c>
    </row>
    <row r="2842" spans="1:24" hidden="1" x14ac:dyDescent="0.3">
      <c r="A2842">
        <v>2.5307778608163951</v>
      </c>
      <c r="B2842">
        <v>0</v>
      </c>
      <c r="C2842" t="s">
        <v>85</v>
      </c>
      <c r="D2842">
        <v>0.3</v>
      </c>
      <c r="E2842" t="s">
        <v>88</v>
      </c>
      <c r="F2842">
        <v>61.165246183302237</v>
      </c>
      <c r="G2842" t="s">
        <v>57</v>
      </c>
      <c r="H2842" t="s">
        <v>84</v>
      </c>
      <c r="I2842" t="s">
        <v>84</v>
      </c>
      <c r="J2842" t="s">
        <v>84</v>
      </c>
      <c r="K2842" t="s">
        <v>84</v>
      </c>
      <c r="L2842" t="s">
        <v>84</v>
      </c>
      <c r="M2842" t="s">
        <v>84</v>
      </c>
      <c r="N2842" t="s">
        <v>84</v>
      </c>
      <c r="O2842" t="s">
        <v>84</v>
      </c>
      <c r="P2842" t="s">
        <v>84</v>
      </c>
      <c r="Q2842" t="s">
        <v>84</v>
      </c>
      <c r="R2842" t="s">
        <v>84</v>
      </c>
      <c r="S2842" t="s">
        <v>84</v>
      </c>
      <c r="T2842" t="s">
        <v>84</v>
      </c>
      <c r="U2842" t="s">
        <v>84</v>
      </c>
      <c r="V2842" t="s">
        <v>84</v>
      </c>
      <c r="W2842" t="s">
        <v>84</v>
      </c>
      <c r="X2842" t="s">
        <v>84</v>
      </c>
    </row>
    <row r="2843" spans="1:24" hidden="1" x14ac:dyDescent="0.3">
      <c r="A2843">
        <v>2.3536775851519756</v>
      </c>
      <c r="B2843">
        <v>0</v>
      </c>
      <c r="C2843" t="s">
        <v>85</v>
      </c>
      <c r="D2843">
        <v>0.3</v>
      </c>
      <c r="E2843" t="s">
        <v>88</v>
      </c>
      <c r="F2843">
        <v>49.887128902246417</v>
      </c>
      <c r="G2843" t="s">
        <v>57</v>
      </c>
      <c r="H2843" t="s">
        <v>84</v>
      </c>
      <c r="I2843" t="s">
        <v>84</v>
      </c>
      <c r="J2843" t="s">
        <v>84</v>
      </c>
      <c r="K2843" t="s">
        <v>84</v>
      </c>
      <c r="L2843" t="s">
        <v>84</v>
      </c>
      <c r="M2843" t="s">
        <v>84</v>
      </c>
      <c r="N2843" t="s">
        <v>84</v>
      </c>
      <c r="O2843" t="s">
        <v>84</v>
      </c>
      <c r="P2843" t="s">
        <v>84</v>
      </c>
      <c r="Q2843" t="s">
        <v>84</v>
      </c>
      <c r="R2843" t="s">
        <v>84</v>
      </c>
      <c r="S2843" t="s">
        <v>84</v>
      </c>
      <c r="T2843" t="s">
        <v>84</v>
      </c>
      <c r="U2843" t="s">
        <v>84</v>
      </c>
      <c r="V2843" t="s">
        <v>84</v>
      </c>
      <c r="W2843" t="s">
        <v>84</v>
      </c>
      <c r="X2843" t="s">
        <v>84</v>
      </c>
    </row>
    <row r="2844" spans="1:24" hidden="1" x14ac:dyDescent="0.3">
      <c r="A2844">
        <v>1.278570677837386</v>
      </c>
      <c r="B2844">
        <v>0</v>
      </c>
      <c r="C2844" t="s">
        <v>86</v>
      </c>
      <c r="D2844">
        <v>0.3</v>
      </c>
      <c r="E2844" t="s">
        <v>88</v>
      </c>
      <c r="F2844">
        <v>-18.577935564071453</v>
      </c>
      <c r="G2844" t="s">
        <v>57</v>
      </c>
      <c r="H2844" t="s">
        <v>84</v>
      </c>
      <c r="I2844" t="s">
        <v>84</v>
      </c>
      <c r="J2844" t="s">
        <v>84</v>
      </c>
      <c r="K2844" t="s">
        <v>84</v>
      </c>
      <c r="L2844" t="s">
        <v>84</v>
      </c>
      <c r="M2844" t="s">
        <v>84</v>
      </c>
      <c r="N2844" t="s">
        <v>84</v>
      </c>
      <c r="O2844" t="s">
        <v>84</v>
      </c>
      <c r="P2844" t="s">
        <v>84</v>
      </c>
      <c r="Q2844" t="s">
        <v>84</v>
      </c>
      <c r="R2844" t="s">
        <v>84</v>
      </c>
      <c r="S2844" t="s">
        <v>84</v>
      </c>
      <c r="T2844" t="s">
        <v>84</v>
      </c>
      <c r="U2844" t="s">
        <v>84</v>
      </c>
      <c r="V2844" t="s">
        <v>84</v>
      </c>
      <c r="W2844" t="s">
        <v>84</v>
      </c>
      <c r="X2844" t="s">
        <v>84</v>
      </c>
    </row>
    <row r="2845" spans="1:24" hidden="1" x14ac:dyDescent="0.3">
      <c r="A2845">
        <v>1.0673682042912198</v>
      </c>
      <c r="B2845">
        <v>0</v>
      </c>
      <c r="C2845" t="s">
        <v>86</v>
      </c>
      <c r="D2845">
        <v>0.3</v>
      </c>
      <c r="E2845" t="s">
        <v>88</v>
      </c>
      <c r="F2845">
        <v>-32.027752385453752</v>
      </c>
      <c r="G2845" t="s">
        <v>57</v>
      </c>
      <c r="H2845" t="s">
        <v>84</v>
      </c>
      <c r="I2845" t="s">
        <v>84</v>
      </c>
      <c r="J2845" t="s">
        <v>84</v>
      </c>
      <c r="K2845" t="s">
        <v>84</v>
      </c>
      <c r="L2845" t="s">
        <v>84</v>
      </c>
      <c r="M2845" t="s">
        <v>84</v>
      </c>
      <c r="N2845" t="s">
        <v>84</v>
      </c>
      <c r="O2845" t="s">
        <v>84</v>
      </c>
      <c r="P2845" t="s">
        <v>84</v>
      </c>
      <c r="Q2845" t="s">
        <v>84</v>
      </c>
      <c r="R2845" t="s">
        <v>84</v>
      </c>
      <c r="S2845" t="s">
        <v>84</v>
      </c>
      <c r="T2845" t="s">
        <v>84</v>
      </c>
      <c r="U2845" t="s">
        <v>84</v>
      </c>
      <c r="V2845" t="s">
        <v>84</v>
      </c>
      <c r="W2845" t="s">
        <v>84</v>
      </c>
      <c r="X2845" t="s">
        <v>84</v>
      </c>
    </row>
    <row r="2846" spans="1:24" hidden="1" x14ac:dyDescent="0.3">
      <c r="A2846">
        <v>1.993070836341533</v>
      </c>
      <c r="B2846">
        <v>0</v>
      </c>
      <c r="C2846" t="s">
        <v>86</v>
      </c>
      <c r="D2846">
        <v>0.3</v>
      </c>
      <c r="E2846" t="s">
        <v>88</v>
      </c>
      <c r="F2846">
        <v>26.922934238141309</v>
      </c>
      <c r="G2846" t="s">
        <v>57</v>
      </c>
      <c r="H2846" t="s">
        <v>84</v>
      </c>
      <c r="I2846" t="s">
        <v>84</v>
      </c>
      <c r="J2846" t="s">
        <v>84</v>
      </c>
      <c r="K2846" t="s">
        <v>84</v>
      </c>
      <c r="L2846" t="s">
        <v>84</v>
      </c>
      <c r="M2846" t="s">
        <v>84</v>
      </c>
      <c r="N2846" t="s">
        <v>84</v>
      </c>
      <c r="O2846" t="s">
        <v>84</v>
      </c>
      <c r="P2846" t="s">
        <v>84</v>
      </c>
      <c r="Q2846" t="s">
        <v>84</v>
      </c>
      <c r="R2846" t="s">
        <v>84</v>
      </c>
      <c r="S2846" t="s">
        <v>84</v>
      </c>
      <c r="T2846" t="s">
        <v>84</v>
      </c>
      <c r="U2846" t="s">
        <v>84</v>
      </c>
      <c r="V2846" t="s">
        <v>84</v>
      </c>
      <c r="W2846" t="s">
        <v>84</v>
      </c>
      <c r="X2846" t="s">
        <v>84</v>
      </c>
    </row>
    <row r="2847" spans="1:24" hidden="1" x14ac:dyDescent="0.3">
      <c r="A2847">
        <v>1.6187667359912772</v>
      </c>
      <c r="B2847">
        <v>0</v>
      </c>
      <c r="C2847" t="s">
        <v>86</v>
      </c>
      <c r="D2847">
        <v>0.3</v>
      </c>
      <c r="E2847" t="s">
        <v>88</v>
      </c>
      <c r="F2847">
        <v>3.086463477760756</v>
      </c>
      <c r="G2847" t="s">
        <v>57</v>
      </c>
      <c r="H2847" t="s">
        <v>84</v>
      </c>
      <c r="I2847" t="s">
        <v>84</v>
      </c>
      <c r="J2847" t="s">
        <v>84</v>
      </c>
      <c r="K2847" t="s">
        <v>84</v>
      </c>
      <c r="L2847" t="s">
        <v>84</v>
      </c>
      <c r="M2847" t="s">
        <v>84</v>
      </c>
      <c r="N2847" t="s">
        <v>84</v>
      </c>
      <c r="O2847" t="s">
        <v>84</v>
      </c>
      <c r="P2847" t="s">
        <v>84</v>
      </c>
      <c r="Q2847" t="s">
        <v>84</v>
      </c>
      <c r="R2847" t="s">
        <v>84</v>
      </c>
      <c r="S2847" t="s">
        <v>84</v>
      </c>
      <c r="T2847" t="s">
        <v>84</v>
      </c>
      <c r="U2847" t="s">
        <v>84</v>
      </c>
      <c r="V2847" t="s">
        <v>84</v>
      </c>
      <c r="W2847" t="s">
        <v>84</v>
      </c>
      <c r="X2847" t="s">
        <v>84</v>
      </c>
    </row>
    <row r="2848" spans="1:24" hidden="1" x14ac:dyDescent="0.3">
      <c r="A2848">
        <v>1.7882040777116806</v>
      </c>
      <c r="B2848">
        <v>0</v>
      </c>
      <c r="C2848" t="s">
        <v>86</v>
      </c>
      <c r="D2848">
        <v>0.3</v>
      </c>
      <c r="E2848" t="s">
        <v>88</v>
      </c>
      <c r="F2848">
        <v>13.876589041054608</v>
      </c>
      <c r="G2848" t="s">
        <v>57</v>
      </c>
      <c r="H2848" t="s">
        <v>84</v>
      </c>
      <c r="I2848" t="s">
        <v>84</v>
      </c>
      <c r="J2848" t="s">
        <v>84</v>
      </c>
      <c r="K2848" t="s">
        <v>84</v>
      </c>
      <c r="L2848" t="s">
        <v>84</v>
      </c>
      <c r="M2848" t="s">
        <v>84</v>
      </c>
      <c r="N2848" t="s">
        <v>84</v>
      </c>
      <c r="O2848" t="s">
        <v>84</v>
      </c>
      <c r="P2848" t="s">
        <v>84</v>
      </c>
      <c r="Q2848" t="s">
        <v>84</v>
      </c>
      <c r="R2848" t="s">
        <v>84</v>
      </c>
      <c r="S2848" t="s">
        <v>84</v>
      </c>
      <c r="T2848" t="s">
        <v>84</v>
      </c>
      <c r="U2848" t="s">
        <v>84</v>
      </c>
      <c r="V2848" t="s">
        <v>84</v>
      </c>
      <c r="W2848" t="s">
        <v>84</v>
      </c>
      <c r="X2848" t="s">
        <v>84</v>
      </c>
    </row>
    <row r="2849" spans="1:24" hidden="1" x14ac:dyDescent="0.3">
      <c r="A2849">
        <v>1.8080909690095115</v>
      </c>
      <c r="B2849">
        <v>0</v>
      </c>
      <c r="C2849" t="s">
        <v>86</v>
      </c>
      <c r="D2849">
        <v>0.3</v>
      </c>
      <c r="E2849" t="s">
        <v>88</v>
      </c>
      <c r="F2849">
        <v>15.143028020729254</v>
      </c>
      <c r="G2849" t="s">
        <v>57</v>
      </c>
      <c r="H2849" t="s">
        <v>84</v>
      </c>
      <c r="I2849" t="s">
        <v>84</v>
      </c>
      <c r="J2849" t="s">
        <v>84</v>
      </c>
      <c r="K2849" t="s">
        <v>84</v>
      </c>
      <c r="L2849" t="s">
        <v>84</v>
      </c>
      <c r="M2849" t="s">
        <v>84</v>
      </c>
      <c r="N2849" t="s">
        <v>84</v>
      </c>
      <c r="O2849" t="s">
        <v>84</v>
      </c>
      <c r="P2849" t="s">
        <v>84</v>
      </c>
      <c r="Q2849" t="s">
        <v>84</v>
      </c>
      <c r="R2849" t="s">
        <v>84</v>
      </c>
      <c r="S2849" t="s">
        <v>84</v>
      </c>
      <c r="T2849" t="s">
        <v>84</v>
      </c>
      <c r="U2849" t="s">
        <v>84</v>
      </c>
      <c r="V2849" t="s">
        <v>84</v>
      </c>
      <c r="W2849" t="s">
        <v>84</v>
      </c>
      <c r="X2849" t="s">
        <v>84</v>
      </c>
    </row>
    <row r="2850" spans="1:24" hidden="1" x14ac:dyDescent="0.3">
      <c r="A2850">
        <v>2.2473655670821957</v>
      </c>
      <c r="B2850">
        <v>0</v>
      </c>
      <c r="C2850" t="s">
        <v>86</v>
      </c>
      <c r="D2850">
        <v>0.3</v>
      </c>
      <c r="E2850" t="s">
        <v>88</v>
      </c>
      <c r="F2850">
        <v>43.116956446678699</v>
      </c>
      <c r="G2850" t="s">
        <v>57</v>
      </c>
      <c r="H2850" t="s">
        <v>84</v>
      </c>
      <c r="I2850" t="s">
        <v>84</v>
      </c>
      <c r="J2850" t="s">
        <v>84</v>
      </c>
      <c r="K2850" t="s">
        <v>84</v>
      </c>
      <c r="L2850" t="s">
        <v>84</v>
      </c>
      <c r="M2850" t="s">
        <v>84</v>
      </c>
      <c r="N2850" t="s">
        <v>84</v>
      </c>
      <c r="O2850" t="s">
        <v>84</v>
      </c>
      <c r="P2850" t="s">
        <v>84</v>
      </c>
      <c r="Q2850" t="s">
        <v>84</v>
      </c>
      <c r="R2850" t="s">
        <v>84</v>
      </c>
      <c r="S2850" t="s">
        <v>84</v>
      </c>
      <c r="T2850" t="s">
        <v>84</v>
      </c>
      <c r="U2850" t="s">
        <v>84</v>
      </c>
      <c r="V2850" t="s">
        <v>84</v>
      </c>
      <c r="W2850" t="s">
        <v>84</v>
      </c>
      <c r="X2850" t="s">
        <v>84</v>
      </c>
    </row>
    <row r="2851" spans="1:24" hidden="1" x14ac:dyDescent="0.3">
      <c r="A2851">
        <v>1.2142026773926149</v>
      </c>
      <c r="B2851">
        <v>0</v>
      </c>
      <c r="C2851" t="s">
        <v>86</v>
      </c>
      <c r="D2851">
        <v>0.3</v>
      </c>
      <c r="E2851" t="s">
        <v>88</v>
      </c>
      <c r="F2851">
        <v>-22.677024938380256</v>
      </c>
      <c r="G2851" t="s">
        <v>57</v>
      </c>
      <c r="H2851" t="s">
        <v>84</v>
      </c>
      <c r="I2851" t="s">
        <v>84</v>
      </c>
      <c r="J2851" t="s">
        <v>84</v>
      </c>
      <c r="K2851" t="s">
        <v>84</v>
      </c>
      <c r="L2851" t="s">
        <v>84</v>
      </c>
      <c r="M2851" t="s">
        <v>84</v>
      </c>
      <c r="N2851" t="s">
        <v>84</v>
      </c>
      <c r="O2851" t="s">
        <v>84</v>
      </c>
      <c r="P2851" t="s">
        <v>84</v>
      </c>
      <c r="Q2851" t="s">
        <v>84</v>
      </c>
      <c r="R2851" t="s">
        <v>84</v>
      </c>
      <c r="S2851" t="s">
        <v>84</v>
      </c>
      <c r="T2851" t="s">
        <v>84</v>
      </c>
      <c r="U2851" t="s">
        <v>84</v>
      </c>
      <c r="V2851" t="s">
        <v>84</v>
      </c>
      <c r="W2851" t="s">
        <v>84</v>
      </c>
      <c r="X2851" t="s">
        <v>84</v>
      </c>
    </row>
    <row r="2852" spans="1:24" hidden="1" x14ac:dyDescent="0.3">
      <c r="A2852">
        <v>1.0716021559798314</v>
      </c>
      <c r="B2852">
        <v>0</v>
      </c>
      <c r="C2852" t="s">
        <v>86</v>
      </c>
      <c r="D2852">
        <v>0.3</v>
      </c>
      <c r="E2852" t="s">
        <v>88</v>
      </c>
      <c r="F2852">
        <v>-31.758125455019332</v>
      </c>
      <c r="G2852" t="s">
        <v>57</v>
      </c>
      <c r="H2852" t="s">
        <v>84</v>
      </c>
      <c r="I2852" t="s">
        <v>84</v>
      </c>
      <c r="J2852" t="s">
        <v>84</v>
      </c>
      <c r="K2852" t="s">
        <v>84</v>
      </c>
      <c r="L2852" t="s">
        <v>84</v>
      </c>
      <c r="M2852" t="s">
        <v>84</v>
      </c>
      <c r="N2852" t="s">
        <v>84</v>
      </c>
      <c r="O2852" t="s">
        <v>84</v>
      </c>
      <c r="P2852" t="s">
        <v>84</v>
      </c>
      <c r="Q2852" t="s">
        <v>84</v>
      </c>
      <c r="R2852" t="s">
        <v>84</v>
      </c>
      <c r="S2852" t="s">
        <v>84</v>
      </c>
      <c r="T2852" t="s">
        <v>84</v>
      </c>
      <c r="U2852" t="s">
        <v>84</v>
      </c>
      <c r="V2852" t="s">
        <v>84</v>
      </c>
      <c r="W2852" t="s">
        <v>84</v>
      </c>
      <c r="X2852" t="s">
        <v>84</v>
      </c>
    </row>
    <row r="2853" spans="1:24" hidden="1" x14ac:dyDescent="0.3">
      <c r="A2853">
        <v>1.5481979825323791</v>
      </c>
      <c r="B2853">
        <v>0</v>
      </c>
      <c r="C2853" t="s">
        <v>86</v>
      </c>
      <c r="D2853">
        <v>0.3</v>
      </c>
      <c r="E2853" t="s">
        <v>88</v>
      </c>
      <c r="F2853">
        <v>-1.4075028636324887</v>
      </c>
      <c r="G2853" t="s">
        <v>57</v>
      </c>
      <c r="H2853" t="s">
        <v>84</v>
      </c>
      <c r="I2853" t="s">
        <v>84</v>
      </c>
      <c r="J2853" t="s">
        <v>84</v>
      </c>
      <c r="K2853" t="s">
        <v>84</v>
      </c>
      <c r="L2853" t="s">
        <v>84</v>
      </c>
      <c r="M2853" t="s">
        <v>84</v>
      </c>
      <c r="N2853" t="s">
        <v>84</v>
      </c>
      <c r="O2853" t="s">
        <v>84</v>
      </c>
      <c r="P2853" t="s">
        <v>84</v>
      </c>
      <c r="Q2853" t="s">
        <v>84</v>
      </c>
      <c r="R2853" t="s">
        <v>84</v>
      </c>
      <c r="S2853" t="s">
        <v>84</v>
      </c>
      <c r="T2853" t="s">
        <v>84</v>
      </c>
      <c r="U2853" t="s">
        <v>84</v>
      </c>
      <c r="V2853" t="s">
        <v>84</v>
      </c>
      <c r="W2853" t="s">
        <v>84</v>
      </c>
      <c r="X2853" t="s">
        <v>84</v>
      </c>
    </row>
    <row r="2854" spans="1:24" hidden="1" x14ac:dyDescent="0.3">
      <c r="A2854">
        <v>1.6523534515124982</v>
      </c>
      <c r="B2854">
        <v>0</v>
      </c>
      <c r="C2854" t="s">
        <v>86</v>
      </c>
      <c r="D2854">
        <v>0.3</v>
      </c>
      <c r="E2854" t="s">
        <v>88</v>
      </c>
      <c r="F2854">
        <v>5.2253360193910847</v>
      </c>
      <c r="G2854" t="s">
        <v>57</v>
      </c>
      <c r="H2854" t="s">
        <v>84</v>
      </c>
      <c r="I2854" t="s">
        <v>84</v>
      </c>
      <c r="J2854" t="s">
        <v>84</v>
      </c>
      <c r="K2854" t="s">
        <v>84</v>
      </c>
      <c r="L2854" t="s">
        <v>84</v>
      </c>
      <c r="M2854" t="s">
        <v>84</v>
      </c>
      <c r="N2854" t="s">
        <v>84</v>
      </c>
      <c r="O2854" t="s">
        <v>84</v>
      </c>
      <c r="P2854" t="s">
        <v>84</v>
      </c>
      <c r="Q2854" t="s">
        <v>84</v>
      </c>
      <c r="R2854" t="s">
        <v>84</v>
      </c>
      <c r="S2854" t="s">
        <v>84</v>
      </c>
      <c r="T2854" t="s">
        <v>84</v>
      </c>
      <c r="U2854" t="s">
        <v>84</v>
      </c>
      <c r="V2854" t="s">
        <v>84</v>
      </c>
      <c r="W2854" t="s">
        <v>84</v>
      </c>
      <c r="X2854" t="s">
        <v>84</v>
      </c>
    </row>
    <row r="2855" spans="1:24" hidden="1" x14ac:dyDescent="0.3">
      <c r="A2855">
        <v>2.3800036078099103</v>
      </c>
      <c r="B2855">
        <v>0</v>
      </c>
      <c r="C2855" t="s">
        <v>86</v>
      </c>
      <c r="D2855">
        <v>0.3</v>
      </c>
      <c r="E2855" t="s">
        <v>88</v>
      </c>
      <c r="F2855">
        <v>51.563625282424397</v>
      </c>
      <c r="G2855" t="s">
        <v>57</v>
      </c>
      <c r="H2855" t="s">
        <v>84</v>
      </c>
      <c r="I2855" t="s">
        <v>84</v>
      </c>
      <c r="J2855" t="s">
        <v>84</v>
      </c>
      <c r="K2855" t="s">
        <v>84</v>
      </c>
      <c r="L2855" t="s">
        <v>84</v>
      </c>
      <c r="M2855" t="s">
        <v>84</v>
      </c>
      <c r="N2855" t="s">
        <v>84</v>
      </c>
      <c r="O2855" t="s">
        <v>84</v>
      </c>
      <c r="P2855" t="s">
        <v>84</v>
      </c>
      <c r="Q2855" t="s">
        <v>84</v>
      </c>
      <c r="R2855" t="s">
        <v>84</v>
      </c>
      <c r="S2855" t="s">
        <v>84</v>
      </c>
      <c r="T2855" t="s">
        <v>84</v>
      </c>
      <c r="U2855" t="s">
        <v>84</v>
      </c>
      <c r="V2855" t="s">
        <v>84</v>
      </c>
      <c r="W2855" t="s">
        <v>84</v>
      </c>
      <c r="X2855" t="s">
        <v>84</v>
      </c>
    </row>
    <row r="2856" spans="1:24" hidden="1" x14ac:dyDescent="0.3">
      <c r="A2856">
        <v>1.8346892105334329</v>
      </c>
      <c r="B2856">
        <v>0</v>
      </c>
      <c r="C2856" t="s">
        <v>86</v>
      </c>
      <c r="D2856">
        <v>0.3</v>
      </c>
      <c r="E2856" t="s">
        <v>88</v>
      </c>
      <c r="F2856">
        <v>16.836859869670313</v>
      </c>
      <c r="G2856" t="s">
        <v>57</v>
      </c>
      <c r="H2856" t="s">
        <v>84</v>
      </c>
      <c r="I2856" t="s">
        <v>84</v>
      </c>
      <c r="J2856" t="s">
        <v>84</v>
      </c>
      <c r="K2856" t="s">
        <v>84</v>
      </c>
      <c r="L2856" t="s">
        <v>84</v>
      </c>
      <c r="M2856" t="s">
        <v>84</v>
      </c>
      <c r="N2856" t="s">
        <v>84</v>
      </c>
      <c r="O2856" t="s">
        <v>84</v>
      </c>
      <c r="P2856" t="s">
        <v>84</v>
      </c>
      <c r="Q2856" t="s">
        <v>84</v>
      </c>
      <c r="R2856" t="s">
        <v>84</v>
      </c>
      <c r="S2856" t="s">
        <v>84</v>
      </c>
      <c r="T2856" t="s">
        <v>84</v>
      </c>
      <c r="U2856" t="s">
        <v>84</v>
      </c>
      <c r="V2856" t="s">
        <v>84</v>
      </c>
      <c r="W2856" t="s">
        <v>84</v>
      </c>
      <c r="X2856" t="s">
        <v>84</v>
      </c>
    </row>
    <row r="2857" spans="1:24" hidden="1" x14ac:dyDescent="0.3">
      <c r="A2857">
        <v>2.4742125109084929</v>
      </c>
      <c r="B2857">
        <v>0</v>
      </c>
      <c r="C2857" t="s">
        <v>86</v>
      </c>
      <c r="D2857">
        <v>0.3</v>
      </c>
      <c r="E2857" t="s">
        <v>88</v>
      </c>
      <c r="F2857">
        <v>57.563045972648084</v>
      </c>
      <c r="G2857" t="s">
        <v>57</v>
      </c>
      <c r="H2857" t="s">
        <v>84</v>
      </c>
      <c r="I2857" t="s">
        <v>84</v>
      </c>
      <c r="J2857" t="s">
        <v>84</v>
      </c>
      <c r="K2857" t="s">
        <v>84</v>
      </c>
      <c r="L2857" t="s">
        <v>84</v>
      </c>
      <c r="M2857" t="s">
        <v>84</v>
      </c>
      <c r="N2857" t="s">
        <v>84</v>
      </c>
      <c r="O2857" t="s">
        <v>84</v>
      </c>
      <c r="P2857" t="s">
        <v>84</v>
      </c>
      <c r="Q2857" t="s">
        <v>84</v>
      </c>
      <c r="R2857" t="s">
        <v>84</v>
      </c>
      <c r="S2857" t="s">
        <v>84</v>
      </c>
      <c r="T2857" t="s">
        <v>84</v>
      </c>
      <c r="U2857" t="s">
        <v>84</v>
      </c>
      <c r="V2857" t="s">
        <v>84</v>
      </c>
      <c r="W2857" t="s">
        <v>84</v>
      </c>
      <c r="X2857" t="s">
        <v>84</v>
      </c>
    </row>
    <row r="2858" spans="1:24" hidden="1" x14ac:dyDescent="0.3">
      <c r="A2858">
        <v>1.6841899871898212</v>
      </c>
      <c r="B2858">
        <v>0</v>
      </c>
      <c r="C2858" t="s">
        <v>86</v>
      </c>
      <c r="D2858">
        <v>0.3</v>
      </c>
      <c r="E2858" t="s">
        <v>88</v>
      </c>
      <c r="F2858">
        <v>7.2527534350010274</v>
      </c>
      <c r="G2858" t="s">
        <v>57</v>
      </c>
      <c r="H2858" t="s">
        <v>84</v>
      </c>
      <c r="I2858" t="s">
        <v>84</v>
      </c>
      <c r="J2858" t="s">
        <v>84</v>
      </c>
      <c r="K2858" t="s">
        <v>84</v>
      </c>
      <c r="L2858" t="s">
        <v>84</v>
      </c>
      <c r="M2858" t="s">
        <v>84</v>
      </c>
      <c r="N2858" t="s">
        <v>84</v>
      </c>
      <c r="O2858" t="s">
        <v>84</v>
      </c>
      <c r="P2858" t="s">
        <v>84</v>
      </c>
      <c r="Q2858" t="s">
        <v>84</v>
      </c>
      <c r="R2858" t="s">
        <v>84</v>
      </c>
      <c r="S2858" t="s">
        <v>84</v>
      </c>
      <c r="T2858" t="s">
        <v>84</v>
      </c>
      <c r="U2858" t="s">
        <v>84</v>
      </c>
      <c r="V2858" t="s">
        <v>84</v>
      </c>
      <c r="W2858" t="s">
        <v>84</v>
      </c>
      <c r="X2858" t="s">
        <v>84</v>
      </c>
    </row>
    <row r="2859" spans="1:24" hidden="1" x14ac:dyDescent="0.3">
      <c r="A2859">
        <v>0.99117461106977345</v>
      </c>
      <c r="B2859">
        <v>0</v>
      </c>
      <c r="C2859" t="s">
        <v>86</v>
      </c>
      <c r="D2859">
        <v>0.3</v>
      </c>
      <c r="E2859" t="s">
        <v>88</v>
      </c>
      <c r="F2859">
        <v>-36.879920329250879</v>
      </c>
      <c r="G2859" t="s">
        <v>57</v>
      </c>
      <c r="H2859" t="s">
        <v>84</v>
      </c>
      <c r="I2859" t="s">
        <v>84</v>
      </c>
      <c r="J2859" t="s">
        <v>84</v>
      </c>
      <c r="K2859" t="s">
        <v>84</v>
      </c>
      <c r="L2859" t="s">
        <v>84</v>
      </c>
      <c r="M2859" t="s">
        <v>84</v>
      </c>
      <c r="N2859" t="s">
        <v>84</v>
      </c>
      <c r="O2859" t="s">
        <v>84</v>
      </c>
      <c r="P2859" t="s">
        <v>84</v>
      </c>
      <c r="Q2859" t="s">
        <v>84</v>
      </c>
      <c r="R2859" t="s">
        <v>84</v>
      </c>
      <c r="S2859" t="s">
        <v>84</v>
      </c>
      <c r="T2859" t="s">
        <v>84</v>
      </c>
      <c r="U2859" t="s">
        <v>84</v>
      </c>
      <c r="V2859" t="s">
        <v>84</v>
      </c>
      <c r="W2859" t="s">
        <v>84</v>
      </c>
      <c r="X2859" t="s">
        <v>84</v>
      </c>
    </row>
    <row r="2860" spans="1:24" hidden="1" x14ac:dyDescent="0.3">
      <c r="A2860">
        <v>1.7199319976907506</v>
      </c>
      <c r="B2860">
        <v>0</v>
      </c>
      <c r="C2860" t="s">
        <v>86</v>
      </c>
      <c r="D2860">
        <v>0.3</v>
      </c>
      <c r="E2860" t="s">
        <v>88</v>
      </c>
      <c r="F2860">
        <v>9.5288796848214048</v>
      </c>
      <c r="G2860" t="s">
        <v>57</v>
      </c>
      <c r="H2860" t="s">
        <v>84</v>
      </c>
      <c r="I2860" t="s">
        <v>84</v>
      </c>
      <c r="J2860" t="s">
        <v>84</v>
      </c>
      <c r="K2860" t="s">
        <v>84</v>
      </c>
      <c r="L2860" t="s">
        <v>84</v>
      </c>
      <c r="M2860" t="s">
        <v>84</v>
      </c>
      <c r="N2860" t="s">
        <v>84</v>
      </c>
      <c r="O2860" t="s">
        <v>84</v>
      </c>
      <c r="P2860" t="s">
        <v>84</v>
      </c>
      <c r="Q2860" t="s">
        <v>84</v>
      </c>
      <c r="R2860" t="s">
        <v>84</v>
      </c>
      <c r="S2860" t="s">
        <v>84</v>
      </c>
      <c r="T2860" t="s">
        <v>84</v>
      </c>
      <c r="U2860" t="s">
        <v>84</v>
      </c>
      <c r="V2860" t="s">
        <v>84</v>
      </c>
      <c r="W2860" t="s">
        <v>84</v>
      </c>
      <c r="X2860" t="s">
        <v>84</v>
      </c>
    </row>
    <row r="2861" spans="1:24" hidden="1" x14ac:dyDescent="0.3">
      <c r="A2861">
        <v>1.5312334850628873</v>
      </c>
      <c r="B2861">
        <v>0</v>
      </c>
      <c r="C2861" t="s">
        <v>86</v>
      </c>
      <c r="D2861">
        <v>0.3</v>
      </c>
      <c r="E2861" t="s">
        <v>88</v>
      </c>
      <c r="F2861">
        <v>-2.4878376703249554</v>
      </c>
      <c r="G2861" t="s">
        <v>57</v>
      </c>
      <c r="H2861" t="s">
        <v>84</v>
      </c>
      <c r="I2861" t="s">
        <v>84</v>
      </c>
      <c r="J2861" t="s">
        <v>84</v>
      </c>
      <c r="K2861" t="s">
        <v>84</v>
      </c>
      <c r="L2861" t="s">
        <v>84</v>
      </c>
      <c r="M2861" t="s">
        <v>84</v>
      </c>
      <c r="N2861" t="s">
        <v>84</v>
      </c>
      <c r="O2861" t="s">
        <v>84</v>
      </c>
      <c r="P2861" t="s">
        <v>84</v>
      </c>
      <c r="Q2861" t="s">
        <v>84</v>
      </c>
      <c r="R2861" t="s">
        <v>84</v>
      </c>
      <c r="S2861" t="s">
        <v>84</v>
      </c>
      <c r="T2861" t="s">
        <v>84</v>
      </c>
      <c r="U2861" t="s">
        <v>84</v>
      </c>
      <c r="V2861" t="s">
        <v>84</v>
      </c>
      <c r="W2861" t="s">
        <v>84</v>
      </c>
      <c r="X2861" t="s">
        <v>84</v>
      </c>
    </row>
    <row r="2862" spans="1:24" hidden="1" x14ac:dyDescent="0.3">
      <c r="A2862">
        <v>1.9783935204176279</v>
      </c>
      <c r="B2862">
        <v>0</v>
      </c>
      <c r="C2862" t="s">
        <v>86</v>
      </c>
      <c r="D2862">
        <v>0.3</v>
      </c>
      <c r="E2862" t="s">
        <v>88</v>
      </c>
      <c r="F2862">
        <v>25.988251952978914</v>
      </c>
      <c r="G2862" t="s">
        <v>57</v>
      </c>
      <c r="H2862" t="s">
        <v>84</v>
      </c>
      <c r="I2862" t="s">
        <v>84</v>
      </c>
      <c r="J2862" t="s">
        <v>84</v>
      </c>
      <c r="K2862" t="s">
        <v>84</v>
      </c>
      <c r="L2862" t="s">
        <v>84</v>
      </c>
      <c r="M2862" t="s">
        <v>84</v>
      </c>
      <c r="N2862" t="s">
        <v>84</v>
      </c>
      <c r="O2862" t="s">
        <v>84</v>
      </c>
      <c r="P2862" t="s">
        <v>84</v>
      </c>
      <c r="Q2862" t="s">
        <v>84</v>
      </c>
      <c r="R2862" t="s">
        <v>84</v>
      </c>
      <c r="S2862" t="s">
        <v>84</v>
      </c>
      <c r="T2862" t="s">
        <v>84</v>
      </c>
      <c r="U2862" t="s">
        <v>84</v>
      </c>
      <c r="V2862" t="s">
        <v>84</v>
      </c>
      <c r="W2862" t="s">
        <v>84</v>
      </c>
      <c r="X2862" t="s">
        <v>84</v>
      </c>
    </row>
    <row r="2863" spans="1:24" hidden="1" x14ac:dyDescent="0.3">
      <c r="A2863">
        <v>1.5111178551686553</v>
      </c>
      <c r="B2863">
        <v>0</v>
      </c>
      <c r="C2863" t="s">
        <v>86</v>
      </c>
      <c r="D2863">
        <v>0.3</v>
      </c>
      <c r="E2863" t="s">
        <v>88</v>
      </c>
      <c r="F2863">
        <v>-3.7688432039320361</v>
      </c>
      <c r="G2863" t="s">
        <v>57</v>
      </c>
      <c r="H2863" t="s">
        <v>84</v>
      </c>
      <c r="I2863" t="s">
        <v>84</v>
      </c>
      <c r="J2863" t="s">
        <v>84</v>
      </c>
      <c r="K2863" t="s">
        <v>84</v>
      </c>
      <c r="L2863" t="s">
        <v>84</v>
      </c>
      <c r="M2863" t="s">
        <v>84</v>
      </c>
      <c r="N2863" t="s">
        <v>84</v>
      </c>
      <c r="O2863" t="s">
        <v>84</v>
      </c>
      <c r="P2863" t="s">
        <v>84</v>
      </c>
      <c r="Q2863" t="s">
        <v>84</v>
      </c>
      <c r="R2863" t="s">
        <v>84</v>
      </c>
      <c r="S2863" t="s">
        <v>84</v>
      </c>
      <c r="T2863" t="s">
        <v>84</v>
      </c>
      <c r="U2863" t="s">
        <v>84</v>
      </c>
      <c r="V2863" t="s">
        <v>84</v>
      </c>
      <c r="W2863" t="s">
        <v>84</v>
      </c>
      <c r="X2863" t="s">
        <v>84</v>
      </c>
    </row>
    <row r="2864" spans="1:24" hidden="1" x14ac:dyDescent="0.3">
      <c r="A2864">
        <v>1.5576945305893393</v>
      </c>
      <c r="B2864">
        <v>0</v>
      </c>
      <c r="C2864" t="s">
        <v>86</v>
      </c>
      <c r="D2864">
        <v>0.3</v>
      </c>
      <c r="E2864" t="s">
        <v>88</v>
      </c>
      <c r="F2864">
        <v>-0.80274275047193289</v>
      </c>
      <c r="G2864" t="s">
        <v>57</v>
      </c>
      <c r="H2864" t="s">
        <v>84</v>
      </c>
      <c r="I2864" t="s">
        <v>84</v>
      </c>
      <c r="J2864" t="s">
        <v>84</v>
      </c>
      <c r="K2864" t="s">
        <v>84</v>
      </c>
      <c r="L2864" t="s">
        <v>84</v>
      </c>
      <c r="M2864" t="s">
        <v>84</v>
      </c>
      <c r="N2864" t="s">
        <v>84</v>
      </c>
      <c r="O2864" t="s">
        <v>84</v>
      </c>
      <c r="P2864" t="s">
        <v>84</v>
      </c>
      <c r="Q2864" t="s">
        <v>84</v>
      </c>
      <c r="R2864" t="s">
        <v>84</v>
      </c>
      <c r="S2864" t="s">
        <v>84</v>
      </c>
      <c r="T2864" t="s">
        <v>84</v>
      </c>
      <c r="U2864" t="s">
        <v>84</v>
      </c>
      <c r="V2864" t="s">
        <v>84</v>
      </c>
      <c r="W2864" t="s">
        <v>84</v>
      </c>
      <c r="X2864" t="s">
        <v>84</v>
      </c>
    </row>
    <row r="2865" spans="1:24" hidden="1" x14ac:dyDescent="0.3">
      <c r="A2865">
        <v>2.0529419497218511</v>
      </c>
      <c r="B2865">
        <v>0</v>
      </c>
      <c r="C2865" t="s">
        <v>86</v>
      </c>
      <c r="D2865">
        <v>0.3</v>
      </c>
      <c r="E2865" t="s">
        <v>88</v>
      </c>
      <c r="F2865">
        <v>30.735652405390756</v>
      </c>
      <c r="G2865" t="s">
        <v>57</v>
      </c>
      <c r="H2865" t="s">
        <v>84</v>
      </c>
      <c r="I2865" t="s">
        <v>84</v>
      </c>
      <c r="J2865" t="s">
        <v>84</v>
      </c>
      <c r="K2865" t="s">
        <v>84</v>
      </c>
      <c r="L2865" t="s">
        <v>84</v>
      </c>
      <c r="M2865" t="s">
        <v>84</v>
      </c>
      <c r="N2865" t="s">
        <v>84</v>
      </c>
      <c r="O2865" t="s">
        <v>84</v>
      </c>
      <c r="P2865" t="s">
        <v>84</v>
      </c>
      <c r="Q2865" t="s">
        <v>84</v>
      </c>
      <c r="R2865" t="s">
        <v>84</v>
      </c>
      <c r="S2865" t="s">
        <v>84</v>
      </c>
      <c r="T2865" t="s">
        <v>84</v>
      </c>
      <c r="U2865" t="s">
        <v>84</v>
      </c>
      <c r="V2865" t="s">
        <v>84</v>
      </c>
      <c r="W2865" t="s">
        <v>84</v>
      </c>
      <c r="X2865" t="s">
        <v>84</v>
      </c>
    </row>
    <row r="2866" spans="1:24" hidden="1" x14ac:dyDescent="0.3">
      <c r="A2866">
        <v>2.3955623412466722</v>
      </c>
      <c r="B2866">
        <v>0</v>
      </c>
      <c r="C2866" t="s">
        <v>86</v>
      </c>
      <c r="D2866">
        <v>0.3</v>
      </c>
      <c r="E2866" t="s">
        <v>88</v>
      </c>
      <c r="F2866">
        <v>52.554438084867364</v>
      </c>
      <c r="G2866" t="s">
        <v>57</v>
      </c>
      <c r="H2866" t="s">
        <v>84</v>
      </c>
      <c r="I2866" t="s">
        <v>84</v>
      </c>
      <c r="J2866" t="s">
        <v>84</v>
      </c>
      <c r="K2866" t="s">
        <v>84</v>
      </c>
      <c r="L2866" t="s">
        <v>84</v>
      </c>
      <c r="M2866" t="s">
        <v>84</v>
      </c>
      <c r="N2866" t="s">
        <v>84</v>
      </c>
      <c r="O2866" t="s">
        <v>84</v>
      </c>
      <c r="P2866" t="s">
        <v>84</v>
      </c>
      <c r="Q2866" t="s">
        <v>84</v>
      </c>
      <c r="R2866" t="s">
        <v>84</v>
      </c>
      <c r="S2866" t="s">
        <v>84</v>
      </c>
      <c r="T2866" t="s">
        <v>84</v>
      </c>
      <c r="U2866" t="s">
        <v>84</v>
      </c>
      <c r="V2866" t="s">
        <v>84</v>
      </c>
      <c r="W2866" t="s">
        <v>84</v>
      </c>
      <c r="X2866" t="s">
        <v>84</v>
      </c>
    </row>
    <row r="2867" spans="1:24" hidden="1" x14ac:dyDescent="0.3">
      <c r="A2867">
        <v>1.2131547975805757</v>
      </c>
      <c r="B2867">
        <v>0</v>
      </c>
      <c r="C2867" t="s">
        <v>86</v>
      </c>
      <c r="D2867">
        <v>0.3</v>
      </c>
      <c r="E2867" t="s">
        <v>88</v>
      </c>
      <c r="F2867">
        <v>-22.743756124270799</v>
      </c>
      <c r="G2867" t="s">
        <v>57</v>
      </c>
      <c r="H2867" t="s">
        <v>84</v>
      </c>
      <c r="I2867" t="s">
        <v>84</v>
      </c>
      <c r="J2867" t="s">
        <v>84</v>
      </c>
      <c r="K2867" t="s">
        <v>84</v>
      </c>
      <c r="L2867" t="s">
        <v>84</v>
      </c>
      <c r="M2867" t="s">
        <v>84</v>
      </c>
      <c r="N2867" t="s">
        <v>84</v>
      </c>
      <c r="O2867" t="s">
        <v>84</v>
      </c>
      <c r="P2867" t="s">
        <v>84</v>
      </c>
      <c r="Q2867" t="s">
        <v>84</v>
      </c>
      <c r="R2867" t="s">
        <v>84</v>
      </c>
      <c r="S2867" t="s">
        <v>84</v>
      </c>
      <c r="T2867" t="s">
        <v>84</v>
      </c>
      <c r="U2867" t="s">
        <v>84</v>
      </c>
      <c r="V2867" t="s">
        <v>84</v>
      </c>
      <c r="W2867" t="s">
        <v>84</v>
      </c>
      <c r="X2867" t="s">
        <v>84</v>
      </c>
    </row>
    <row r="2868" spans="1:24" hidden="1" x14ac:dyDescent="0.3">
      <c r="A2868">
        <v>1.2889616834317201</v>
      </c>
      <c r="B2868">
        <v>0</v>
      </c>
      <c r="C2868" t="s">
        <v>86</v>
      </c>
      <c r="D2868">
        <v>0.3</v>
      </c>
      <c r="E2868" t="s">
        <v>88</v>
      </c>
      <c r="F2868">
        <v>-17.91621451749856</v>
      </c>
      <c r="G2868" t="s">
        <v>57</v>
      </c>
      <c r="H2868" t="s">
        <v>84</v>
      </c>
      <c r="I2868" t="s">
        <v>84</v>
      </c>
      <c r="J2868" t="s">
        <v>84</v>
      </c>
      <c r="K2868" t="s">
        <v>84</v>
      </c>
      <c r="L2868" t="s">
        <v>84</v>
      </c>
      <c r="M2868" t="s">
        <v>84</v>
      </c>
      <c r="N2868" t="s">
        <v>84</v>
      </c>
      <c r="O2868" t="s">
        <v>84</v>
      </c>
      <c r="P2868" t="s">
        <v>84</v>
      </c>
      <c r="Q2868" t="s">
        <v>84</v>
      </c>
      <c r="R2868" t="s">
        <v>84</v>
      </c>
      <c r="S2868" t="s">
        <v>84</v>
      </c>
      <c r="T2868" t="s">
        <v>84</v>
      </c>
      <c r="U2868" t="s">
        <v>84</v>
      </c>
      <c r="V2868" t="s">
        <v>84</v>
      </c>
      <c r="W2868" t="s">
        <v>84</v>
      </c>
      <c r="X2868" t="s">
        <v>84</v>
      </c>
    </row>
    <row r="2869" spans="1:24" hidden="1" x14ac:dyDescent="0.3">
      <c r="A2869">
        <v>2.4325377678300053</v>
      </c>
      <c r="B2869">
        <v>0</v>
      </c>
      <c r="C2869" t="s">
        <v>86</v>
      </c>
      <c r="D2869">
        <v>0.3</v>
      </c>
      <c r="E2869" t="s">
        <v>88</v>
      </c>
      <c r="F2869">
        <v>54.909110859708676</v>
      </c>
      <c r="G2869" t="s">
        <v>57</v>
      </c>
      <c r="H2869" t="s">
        <v>84</v>
      </c>
      <c r="I2869" t="s">
        <v>84</v>
      </c>
      <c r="J2869" t="s">
        <v>84</v>
      </c>
      <c r="K2869" t="s">
        <v>84</v>
      </c>
      <c r="L2869" t="s">
        <v>84</v>
      </c>
      <c r="M2869" t="s">
        <v>84</v>
      </c>
      <c r="N2869" t="s">
        <v>84</v>
      </c>
      <c r="O2869" t="s">
        <v>84</v>
      </c>
      <c r="P2869" t="s">
        <v>84</v>
      </c>
      <c r="Q2869" t="s">
        <v>84</v>
      </c>
      <c r="R2869" t="s">
        <v>84</v>
      </c>
      <c r="S2869" t="s">
        <v>84</v>
      </c>
      <c r="T2869" t="s">
        <v>84</v>
      </c>
      <c r="U2869" t="s">
        <v>84</v>
      </c>
      <c r="V2869" t="s">
        <v>84</v>
      </c>
      <c r="W2869" t="s">
        <v>84</v>
      </c>
      <c r="X2869" t="s">
        <v>84</v>
      </c>
    </row>
    <row r="2870" spans="1:24" hidden="1" x14ac:dyDescent="0.3">
      <c r="A2870">
        <v>2.4046098562568257</v>
      </c>
      <c r="B2870">
        <v>0</v>
      </c>
      <c r="C2870" t="s">
        <v>86</v>
      </c>
      <c r="D2870">
        <v>0.3</v>
      </c>
      <c r="E2870" t="s">
        <v>88</v>
      </c>
      <c r="F2870">
        <v>53.130602831103971</v>
      </c>
      <c r="G2870" t="s">
        <v>57</v>
      </c>
      <c r="H2870" t="s">
        <v>84</v>
      </c>
      <c r="I2870" t="s">
        <v>84</v>
      </c>
      <c r="J2870" t="s">
        <v>84</v>
      </c>
      <c r="K2870" t="s">
        <v>84</v>
      </c>
      <c r="L2870" t="s">
        <v>84</v>
      </c>
      <c r="M2870" t="s">
        <v>84</v>
      </c>
      <c r="N2870" t="s">
        <v>84</v>
      </c>
      <c r="O2870" t="s">
        <v>84</v>
      </c>
      <c r="P2870" t="s">
        <v>84</v>
      </c>
      <c r="Q2870" t="s">
        <v>84</v>
      </c>
      <c r="R2870" t="s">
        <v>84</v>
      </c>
      <c r="S2870" t="s">
        <v>84</v>
      </c>
      <c r="T2870" t="s">
        <v>84</v>
      </c>
      <c r="U2870" t="s">
        <v>84</v>
      </c>
      <c r="V2870" t="s">
        <v>84</v>
      </c>
      <c r="W2870" t="s">
        <v>84</v>
      </c>
      <c r="X2870" t="s">
        <v>84</v>
      </c>
    </row>
    <row r="2871" spans="1:24" hidden="1" x14ac:dyDescent="0.3">
      <c r="A2871">
        <v>1.7473932746059992</v>
      </c>
      <c r="B2871">
        <v>0</v>
      </c>
      <c r="C2871" t="s">
        <v>86</v>
      </c>
      <c r="D2871">
        <v>0.3</v>
      </c>
      <c r="E2871" t="s">
        <v>88</v>
      </c>
      <c r="F2871">
        <v>11.277671438960658</v>
      </c>
      <c r="G2871" t="s">
        <v>57</v>
      </c>
      <c r="H2871" t="s">
        <v>84</v>
      </c>
      <c r="I2871" t="s">
        <v>84</v>
      </c>
      <c r="J2871" t="s">
        <v>84</v>
      </c>
      <c r="K2871" t="s">
        <v>84</v>
      </c>
      <c r="L2871" t="s">
        <v>84</v>
      </c>
      <c r="M2871" t="s">
        <v>84</v>
      </c>
      <c r="N2871" t="s">
        <v>84</v>
      </c>
      <c r="O2871" t="s">
        <v>84</v>
      </c>
      <c r="P2871" t="s">
        <v>84</v>
      </c>
      <c r="Q2871" t="s">
        <v>84</v>
      </c>
      <c r="R2871" t="s">
        <v>84</v>
      </c>
      <c r="S2871" t="s">
        <v>84</v>
      </c>
      <c r="T2871" t="s">
        <v>84</v>
      </c>
      <c r="U2871" t="s">
        <v>84</v>
      </c>
      <c r="V2871" t="s">
        <v>84</v>
      </c>
      <c r="W2871" t="s">
        <v>84</v>
      </c>
      <c r="X2871" t="s">
        <v>84</v>
      </c>
    </row>
    <row r="2872" spans="1:24" hidden="1" x14ac:dyDescent="0.3">
      <c r="A2872">
        <v>0.90102608887260061</v>
      </c>
      <c r="B2872">
        <v>0</v>
      </c>
      <c r="C2872" t="s">
        <v>86</v>
      </c>
      <c r="D2872">
        <v>0.3</v>
      </c>
      <c r="E2872" t="s">
        <v>88</v>
      </c>
      <c r="F2872">
        <v>-42.620767441087651</v>
      </c>
      <c r="G2872" t="s">
        <v>57</v>
      </c>
      <c r="H2872" t="s">
        <v>84</v>
      </c>
      <c r="I2872" t="s">
        <v>84</v>
      </c>
      <c r="J2872" t="s">
        <v>84</v>
      </c>
      <c r="K2872" t="s">
        <v>84</v>
      </c>
      <c r="L2872" t="s">
        <v>84</v>
      </c>
      <c r="M2872" t="s">
        <v>84</v>
      </c>
      <c r="N2872" t="s">
        <v>84</v>
      </c>
      <c r="O2872" t="s">
        <v>84</v>
      </c>
      <c r="P2872" t="s">
        <v>84</v>
      </c>
      <c r="Q2872" t="s">
        <v>84</v>
      </c>
      <c r="R2872" t="s">
        <v>84</v>
      </c>
      <c r="S2872" t="s">
        <v>84</v>
      </c>
      <c r="T2872" t="s">
        <v>84</v>
      </c>
      <c r="U2872" t="s">
        <v>84</v>
      </c>
      <c r="V2872" t="s">
        <v>84</v>
      </c>
      <c r="W2872" t="s">
        <v>84</v>
      </c>
      <c r="X2872" t="s">
        <v>84</v>
      </c>
    </row>
    <row r="2873" spans="1:24" hidden="1" x14ac:dyDescent="0.3">
      <c r="A2873">
        <v>0.609748860780577</v>
      </c>
      <c r="B2873">
        <v>0</v>
      </c>
      <c r="C2873" t="s">
        <v>82</v>
      </c>
      <c r="D2873">
        <v>0.1</v>
      </c>
      <c r="E2873" t="s">
        <v>89</v>
      </c>
      <c r="F2873">
        <v>-61.169912705815641</v>
      </c>
      <c r="G2873" t="s">
        <v>57</v>
      </c>
      <c r="H2873" t="s">
        <v>84</v>
      </c>
      <c r="I2873" t="s">
        <v>84</v>
      </c>
      <c r="J2873" t="s">
        <v>84</v>
      </c>
      <c r="K2873" t="s">
        <v>84</v>
      </c>
      <c r="L2873" t="s">
        <v>84</v>
      </c>
      <c r="M2873" t="s">
        <v>84</v>
      </c>
      <c r="N2873" t="s">
        <v>84</v>
      </c>
      <c r="O2873" t="s">
        <v>84</v>
      </c>
      <c r="P2873" t="s">
        <v>84</v>
      </c>
      <c r="Q2873" t="s">
        <v>84</v>
      </c>
      <c r="R2873" t="s">
        <v>84</v>
      </c>
      <c r="S2873" t="s">
        <v>84</v>
      </c>
      <c r="T2873" t="s">
        <v>84</v>
      </c>
      <c r="U2873" t="s">
        <v>84</v>
      </c>
      <c r="V2873" t="s">
        <v>84</v>
      </c>
      <c r="W2873" t="s">
        <v>84</v>
      </c>
      <c r="X2873" t="s">
        <v>84</v>
      </c>
    </row>
    <row r="2874" spans="1:24" hidden="1" x14ac:dyDescent="0.3">
      <c r="A2874">
        <v>0.80511324180642874</v>
      </c>
      <c r="B2874">
        <v>0</v>
      </c>
      <c r="C2874" t="s">
        <v>82</v>
      </c>
      <c r="D2874">
        <v>0.1</v>
      </c>
      <c r="E2874" t="s">
        <v>89</v>
      </c>
      <c r="F2874">
        <v>-48.728698859681039</v>
      </c>
      <c r="G2874" t="s">
        <v>57</v>
      </c>
      <c r="H2874" t="s">
        <v>84</v>
      </c>
      <c r="I2874" t="s">
        <v>84</v>
      </c>
      <c r="J2874" t="s">
        <v>84</v>
      </c>
      <c r="K2874" t="s">
        <v>84</v>
      </c>
      <c r="L2874" t="s">
        <v>84</v>
      </c>
      <c r="M2874" t="s">
        <v>84</v>
      </c>
      <c r="N2874" t="s">
        <v>84</v>
      </c>
      <c r="O2874" t="s">
        <v>84</v>
      </c>
      <c r="P2874" t="s">
        <v>84</v>
      </c>
      <c r="Q2874" t="s">
        <v>84</v>
      </c>
      <c r="R2874" t="s">
        <v>84</v>
      </c>
      <c r="S2874" t="s">
        <v>84</v>
      </c>
      <c r="T2874" t="s">
        <v>84</v>
      </c>
      <c r="U2874" t="s">
        <v>84</v>
      </c>
      <c r="V2874" t="s">
        <v>84</v>
      </c>
      <c r="W2874" t="s">
        <v>84</v>
      </c>
      <c r="X2874" t="s">
        <v>84</v>
      </c>
    </row>
    <row r="2875" spans="1:24" hidden="1" x14ac:dyDescent="0.3">
      <c r="A2875">
        <v>0.78966345721151032</v>
      </c>
      <c r="B2875">
        <v>0</v>
      </c>
      <c r="C2875" t="s">
        <v>82</v>
      </c>
      <c r="D2875">
        <v>0.1</v>
      </c>
      <c r="E2875" t="s">
        <v>89</v>
      </c>
      <c r="F2875">
        <v>-49.712573571195925</v>
      </c>
      <c r="G2875" t="s">
        <v>57</v>
      </c>
      <c r="H2875" t="s">
        <v>84</v>
      </c>
      <c r="I2875" t="s">
        <v>84</v>
      </c>
      <c r="J2875" t="s">
        <v>84</v>
      </c>
      <c r="K2875" t="s">
        <v>84</v>
      </c>
      <c r="L2875" t="s">
        <v>84</v>
      </c>
      <c r="M2875" t="s">
        <v>84</v>
      </c>
      <c r="N2875" t="s">
        <v>84</v>
      </c>
      <c r="O2875" t="s">
        <v>84</v>
      </c>
      <c r="P2875" t="s">
        <v>84</v>
      </c>
      <c r="Q2875" t="s">
        <v>84</v>
      </c>
      <c r="R2875" t="s">
        <v>84</v>
      </c>
      <c r="S2875" t="s">
        <v>84</v>
      </c>
      <c r="T2875" t="s">
        <v>84</v>
      </c>
      <c r="U2875" t="s">
        <v>84</v>
      </c>
      <c r="V2875" t="s">
        <v>84</v>
      </c>
      <c r="W2875" t="s">
        <v>84</v>
      </c>
      <c r="X2875" t="s">
        <v>84</v>
      </c>
    </row>
    <row r="2876" spans="1:24" hidden="1" x14ac:dyDescent="0.3">
      <c r="A2876">
        <v>1.0693858162705938</v>
      </c>
      <c r="B2876">
        <v>0</v>
      </c>
      <c r="C2876" t="s">
        <v>82</v>
      </c>
      <c r="D2876">
        <v>0.1</v>
      </c>
      <c r="E2876" t="s">
        <v>89</v>
      </c>
      <c r="F2876">
        <v>-31.899266619716371</v>
      </c>
      <c r="G2876" t="s">
        <v>57</v>
      </c>
      <c r="H2876" t="s">
        <v>84</v>
      </c>
      <c r="I2876" t="s">
        <v>84</v>
      </c>
      <c r="J2876" t="s">
        <v>84</v>
      </c>
      <c r="K2876" t="s">
        <v>84</v>
      </c>
      <c r="L2876" t="s">
        <v>84</v>
      </c>
      <c r="M2876" t="s">
        <v>84</v>
      </c>
      <c r="N2876" t="s">
        <v>84</v>
      </c>
      <c r="O2876" t="s">
        <v>84</v>
      </c>
      <c r="P2876" t="s">
        <v>84</v>
      </c>
      <c r="Q2876" t="s">
        <v>84</v>
      </c>
      <c r="R2876" t="s">
        <v>84</v>
      </c>
      <c r="S2876" t="s">
        <v>84</v>
      </c>
      <c r="T2876" t="s">
        <v>84</v>
      </c>
      <c r="U2876" t="s">
        <v>84</v>
      </c>
      <c r="V2876" t="s">
        <v>84</v>
      </c>
      <c r="W2876" t="s">
        <v>84</v>
      </c>
      <c r="X2876" t="s">
        <v>84</v>
      </c>
    </row>
    <row r="2877" spans="1:24" hidden="1" x14ac:dyDescent="0.3">
      <c r="A2877">
        <v>0.93188244881274207</v>
      </c>
      <c r="B2877">
        <v>0</v>
      </c>
      <c r="C2877" t="s">
        <v>82</v>
      </c>
      <c r="D2877">
        <v>0.1</v>
      </c>
      <c r="E2877" t="s">
        <v>89</v>
      </c>
      <c r="F2877">
        <v>-40.655769673773037</v>
      </c>
      <c r="G2877" t="s">
        <v>57</v>
      </c>
      <c r="H2877" t="s">
        <v>84</v>
      </c>
      <c r="I2877" t="s">
        <v>84</v>
      </c>
      <c r="J2877" t="s">
        <v>84</v>
      </c>
      <c r="K2877" t="s">
        <v>84</v>
      </c>
      <c r="L2877" t="s">
        <v>84</v>
      </c>
      <c r="M2877" t="s">
        <v>84</v>
      </c>
      <c r="N2877" t="s">
        <v>84</v>
      </c>
      <c r="O2877" t="s">
        <v>84</v>
      </c>
      <c r="P2877" t="s">
        <v>84</v>
      </c>
      <c r="Q2877" t="s">
        <v>84</v>
      </c>
      <c r="R2877" t="s">
        <v>84</v>
      </c>
      <c r="S2877" t="s">
        <v>84</v>
      </c>
      <c r="T2877" t="s">
        <v>84</v>
      </c>
      <c r="U2877" t="s">
        <v>84</v>
      </c>
      <c r="V2877" t="s">
        <v>84</v>
      </c>
      <c r="W2877" t="s">
        <v>84</v>
      </c>
      <c r="X2877" t="s">
        <v>84</v>
      </c>
    </row>
    <row r="2878" spans="1:24" hidden="1" x14ac:dyDescent="0.3">
      <c r="A2878">
        <v>0.74733312701043864</v>
      </c>
      <c r="B2878">
        <v>0</v>
      </c>
      <c r="C2878" t="s">
        <v>82</v>
      </c>
      <c r="D2878">
        <v>0.1</v>
      </c>
      <c r="E2878" t="s">
        <v>89</v>
      </c>
      <c r="F2878">
        <v>-52.408257848153937</v>
      </c>
      <c r="G2878" t="s">
        <v>57</v>
      </c>
      <c r="H2878" t="s">
        <v>84</v>
      </c>
      <c r="I2878" t="s">
        <v>84</v>
      </c>
      <c r="J2878" t="s">
        <v>84</v>
      </c>
      <c r="K2878" t="s">
        <v>84</v>
      </c>
      <c r="L2878" t="s">
        <v>84</v>
      </c>
      <c r="M2878" t="s">
        <v>84</v>
      </c>
      <c r="N2878" t="s">
        <v>84</v>
      </c>
      <c r="O2878" t="s">
        <v>84</v>
      </c>
      <c r="P2878" t="s">
        <v>84</v>
      </c>
      <c r="Q2878" t="s">
        <v>84</v>
      </c>
      <c r="R2878" t="s">
        <v>84</v>
      </c>
      <c r="S2878" t="s">
        <v>84</v>
      </c>
      <c r="T2878" t="s">
        <v>84</v>
      </c>
      <c r="U2878" t="s">
        <v>84</v>
      </c>
      <c r="V2878" t="s">
        <v>84</v>
      </c>
      <c r="W2878" t="s">
        <v>84</v>
      </c>
      <c r="X2878" t="s">
        <v>84</v>
      </c>
    </row>
    <row r="2879" spans="1:24" hidden="1" x14ac:dyDescent="0.3">
      <c r="A2879">
        <v>0.61541072508176176</v>
      </c>
      <c r="B2879">
        <v>0</v>
      </c>
      <c r="C2879" t="s">
        <v>82</v>
      </c>
      <c r="D2879">
        <v>0.1</v>
      </c>
      <c r="E2879" t="s">
        <v>89</v>
      </c>
      <c r="F2879">
        <v>-60.809353303078282</v>
      </c>
      <c r="G2879" t="s">
        <v>57</v>
      </c>
      <c r="H2879" t="s">
        <v>84</v>
      </c>
      <c r="I2879" t="s">
        <v>84</v>
      </c>
      <c r="J2879" t="s">
        <v>84</v>
      </c>
      <c r="K2879" t="s">
        <v>84</v>
      </c>
      <c r="L2879" t="s">
        <v>84</v>
      </c>
      <c r="M2879" t="s">
        <v>84</v>
      </c>
      <c r="N2879" t="s">
        <v>84</v>
      </c>
      <c r="O2879" t="s">
        <v>84</v>
      </c>
      <c r="P2879" t="s">
        <v>84</v>
      </c>
      <c r="Q2879" t="s">
        <v>84</v>
      </c>
      <c r="R2879" t="s">
        <v>84</v>
      </c>
      <c r="S2879" t="s">
        <v>84</v>
      </c>
      <c r="T2879" t="s">
        <v>84</v>
      </c>
      <c r="U2879" t="s">
        <v>84</v>
      </c>
      <c r="V2879" t="s">
        <v>84</v>
      </c>
      <c r="W2879" t="s">
        <v>84</v>
      </c>
      <c r="X2879" t="s">
        <v>84</v>
      </c>
    </row>
    <row r="2880" spans="1:24" hidden="1" x14ac:dyDescent="0.3">
      <c r="A2880">
        <v>0.57715444840879326</v>
      </c>
      <c r="B2880">
        <v>0</v>
      </c>
      <c r="C2880" t="s">
        <v>82</v>
      </c>
      <c r="D2880">
        <v>0.1</v>
      </c>
      <c r="E2880" t="s">
        <v>89</v>
      </c>
      <c r="F2880">
        <v>-63.245593300083215</v>
      </c>
      <c r="G2880" t="s">
        <v>57</v>
      </c>
      <c r="H2880" t="s">
        <v>84</v>
      </c>
      <c r="I2880" t="s">
        <v>84</v>
      </c>
      <c r="J2880" t="s">
        <v>84</v>
      </c>
      <c r="K2880" t="s">
        <v>84</v>
      </c>
      <c r="L2880" t="s">
        <v>84</v>
      </c>
      <c r="M2880" t="s">
        <v>84</v>
      </c>
      <c r="N2880" t="s">
        <v>84</v>
      </c>
      <c r="O2880" t="s">
        <v>84</v>
      </c>
      <c r="P2880" t="s">
        <v>84</v>
      </c>
      <c r="Q2880" t="s">
        <v>84</v>
      </c>
      <c r="R2880" t="s">
        <v>84</v>
      </c>
      <c r="S2880" t="s">
        <v>84</v>
      </c>
      <c r="T2880" t="s">
        <v>84</v>
      </c>
      <c r="U2880" t="s">
        <v>84</v>
      </c>
      <c r="V2880" t="s">
        <v>84</v>
      </c>
      <c r="W2880" t="s">
        <v>84</v>
      </c>
      <c r="X2880" t="s">
        <v>84</v>
      </c>
    </row>
    <row r="2881" spans="1:24" hidden="1" x14ac:dyDescent="0.3">
      <c r="A2881">
        <v>0.30625389038293488</v>
      </c>
      <c r="B2881">
        <v>0</v>
      </c>
      <c r="C2881" t="s">
        <v>82</v>
      </c>
      <c r="D2881">
        <v>0.1</v>
      </c>
      <c r="E2881" t="s">
        <v>89</v>
      </c>
      <c r="F2881">
        <v>-80.49710944514203</v>
      </c>
      <c r="G2881" t="s">
        <v>57</v>
      </c>
      <c r="H2881" t="s">
        <v>84</v>
      </c>
      <c r="I2881" t="s">
        <v>84</v>
      </c>
      <c r="J2881" t="s">
        <v>84</v>
      </c>
      <c r="K2881" t="s">
        <v>84</v>
      </c>
      <c r="L2881" t="s">
        <v>84</v>
      </c>
      <c r="M2881" t="s">
        <v>84</v>
      </c>
      <c r="N2881" t="s">
        <v>84</v>
      </c>
      <c r="O2881" t="s">
        <v>84</v>
      </c>
      <c r="P2881" t="s">
        <v>84</v>
      </c>
      <c r="Q2881" t="s">
        <v>84</v>
      </c>
      <c r="R2881" t="s">
        <v>84</v>
      </c>
      <c r="S2881" t="s">
        <v>84</v>
      </c>
      <c r="T2881" t="s">
        <v>84</v>
      </c>
      <c r="U2881" t="s">
        <v>84</v>
      </c>
      <c r="V2881" t="s">
        <v>84</v>
      </c>
      <c r="W2881" t="s">
        <v>84</v>
      </c>
      <c r="X2881" t="s">
        <v>84</v>
      </c>
    </row>
    <row r="2882" spans="1:24" hidden="1" x14ac:dyDescent="0.3">
      <c r="A2882">
        <v>0.89249767258881796</v>
      </c>
      <c r="B2882">
        <v>0</v>
      </c>
      <c r="C2882" t="s">
        <v>82</v>
      </c>
      <c r="D2882">
        <v>0.1</v>
      </c>
      <c r="E2882" t="s">
        <v>89</v>
      </c>
      <c r="F2882">
        <v>-43.163874890860477</v>
      </c>
      <c r="G2882" t="s">
        <v>57</v>
      </c>
      <c r="H2882" t="s">
        <v>84</v>
      </c>
      <c r="I2882" t="s">
        <v>84</v>
      </c>
      <c r="J2882" t="s">
        <v>84</v>
      </c>
      <c r="K2882" t="s">
        <v>84</v>
      </c>
      <c r="L2882" t="s">
        <v>84</v>
      </c>
      <c r="M2882" t="s">
        <v>84</v>
      </c>
      <c r="N2882" t="s">
        <v>84</v>
      </c>
      <c r="O2882" t="s">
        <v>84</v>
      </c>
      <c r="P2882" t="s">
        <v>84</v>
      </c>
      <c r="Q2882" t="s">
        <v>84</v>
      </c>
      <c r="R2882" t="s">
        <v>84</v>
      </c>
      <c r="S2882" t="s">
        <v>84</v>
      </c>
      <c r="T2882" t="s">
        <v>84</v>
      </c>
      <c r="U2882" t="s">
        <v>84</v>
      </c>
      <c r="V2882" t="s">
        <v>84</v>
      </c>
      <c r="W2882" t="s">
        <v>84</v>
      </c>
      <c r="X2882" t="s">
        <v>84</v>
      </c>
    </row>
    <row r="2883" spans="1:24" hidden="1" x14ac:dyDescent="0.3">
      <c r="A2883">
        <v>0.93850282524642559</v>
      </c>
      <c r="B2883">
        <v>0</v>
      </c>
      <c r="C2883" t="s">
        <v>82</v>
      </c>
      <c r="D2883">
        <v>0.1</v>
      </c>
      <c r="E2883" t="s">
        <v>89</v>
      </c>
      <c r="F2883">
        <v>-40.234170206557629</v>
      </c>
      <c r="G2883" t="s">
        <v>57</v>
      </c>
      <c r="H2883" t="s">
        <v>84</v>
      </c>
      <c r="I2883" t="s">
        <v>84</v>
      </c>
      <c r="J2883" t="s">
        <v>84</v>
      </c>
      <c r="K2883" t="s">
        <v>84</v>
      </c>
      <c r="L2883" t="s">
        <v>84</v>
      </c>
      <c r="M2883" t="s">
        <v>84</v>
      </c>
      <c r="N2883" t="s">
        <v>84</v>
      </c>
      <c r="O2883" t="s">
        <v>84</v>
      </c>
      <c r="P2883" t="s">
        <v>84</v>
      </c>
      <c r="Q2883" t="s">
        <v>84</v>
      </c>
      <c r="R2883" t="s">
        <v>84</v>
      </c>
      <c r="S2883" t="s">
        <v>84</v>
      </c>
      <c r="T2883" t="s">
        <v>84</v>
      </c>
      <c r="U2883" t="s">
        <v>84</v>
      </c>
      <c r="V2883" t="s">
        <v>84</v>
      </c>
      <c r="W2883" t="s">
        <v>84</v>
      </c>
      <c r="X2883" t="s">
        <v>84</v>
      </c>
    </row>
    <row r="2884" spans="1:24" hidden="1" x14ac:dyDescent="0.3">
      <c r="A2884">
        <v>0.58371859595383846</v>
      </c>
      <c r="B2884">
        <v>0</v>
      </c>
      <c r="C2884" t="s">
        <v>82</v>
      </c>
      <c r="D2884">
        <v>0.1</v>
      </c>
      <c r="E2884" t="s">
        <v>89</v>
      </c>
      <c r="F2884">
        <v>-62.827574606518596</v>
      </c>
      <c r="G2884" t="s">
        <v>57</v>
      </c>
      <c r="H2884" t="s">
        <v>84</v>
      </c>
      <c r="I2884" t="s">
        <v>84</v>
      </c>
      <c r="J2884" t="s">
        <v>84</v>
      </c>
      <c r="K2884" t="s">
        <v>84</v>
      </c>
      <c r="L2884" t="s">
        <v>84</v>
      </c>
      <c r="M2884" t="s">
        <v>84</v>
      </c>
      <c r="N2884" t="s">
        <v>84</v>
      </c>
      <c r="O2884" t="s">
        <v>84</v>
      </c>
      <c r="P2884" t="s">
        <v>84</v>
      </c>
      <c r="Q2884" t="s">
        <v>84</v>
      </c>
      <c r="R2884" t="s">
        <v>84</v>
      </c>
      <c r="S2884" t="s">
        <v>84</v>
      </c>
      <c r="T2884" t="s">
        <v>84</v>
      </c>
      <c r="U2884" t="s">
        <v>84</v>
      </c>
      <c r="V2884" t="s">
        <v>84</v>
      </c>
      <c r="W2884" t="s">
        <v>84</v>
      </c>
      <c r="X2884" t="s">
        <v>84</v>
      </c>
    </row>
    <row r="2885" spans="1:24" hidden="1" x14ac:dyDescent="0.3">
      <c r="A2885">
        <v>0.71624098423746518</v>
      </c>
      <c r="B2885">
        <v>0</v>
      </c>
      <c r="C2885" t="s">
        <v>82</v>
      </c>
      <c r="D2885">
        <v>0.1</v>
      </c>
      <c r="E2885" t="s">
        <v>89</v>
      </c>
      <c r="F2885">
        <v>-54.388270761162502</v>
      </c>
      <c r="G2885" t="s">
        <v>57</v>
      </c>
      <c r="H2885" t="s">
        <v>84</v>
      </c>
      <c r="I2885" t="s">
        <v>84</v>
      </c>
      <c r="J2885" t="s">
        <v>84</v>
      </c>
      <c r="K2885" t="s">
        <v>84</v>
      </c>
      <c r="L2885" t="s">
        <v>84</v>
      </c>
      <c r="M2885" t="s">
        <v>84</v>
      </c>
      <c r="N2885" t="s">
        <v>84</v>
      </c>
      <c r="O2885" t="s">
        <v>84</v>
      </c>
      <c r="P2885" t="s">
        <v>84</v>
      </c>
      <c r="Q2885" t="s">
        <v>84</v>
      </c>
      <c r="R2885" t="s">
        <v>84</v>
      </c>
      <c r="S2885" t="s">
        <v>84</v>
      </c>
      <c r="T2885" t="s">
        <v>84</v>
      </c>
      <c r="U2885" t="s">
        <v>84</v>
      </c>
      <c r="V2885" t="s">
        <v>84</v>
      </c>
      <c r="W2885" t="s">
        <v>84</v>
      </c>
      <c r="X2885" t="s">
        <v>84</v>
      </c>
    </row>
    <row r="2886" spans="1:24" hidden="1" x14ac:dyDescent="0.3">
      <c r="A2886">
        <v>0.79334636315538298</v>
      </c>
      <c r="B2886">
        <v>0</v>
      </c>
      <c r="C2886" t="s">
        <v>82</v>
      </c>
      <c r="D2886">
        <v>0.1</v>
      </c>
      <c r="E2886" t="s">
        <v>89</v>
      </c>
      <c r="F2886">
        <v>-49.478038390410561</v>
      </c>
      <c r="G2886" t="s">
        <v>57</v>
      </c>
      <c r="H2886" t="s">
        <v>84</v>
      </c>
      <c r="I2886" t="s">
        <v>84</v>
      </c>
      <c r="J2886" t="s">
        <v>84</v>
      </c>
      <c r="K2886" t="s">
        <v>84</v>
      </c>
      <c r="L2886" t="s">
        <v>84</v>
      </c>
      <c r="M2886" t="s">
        <v>84</v>
      </c>
      <c r="N2886" t="s">
        <v>84</v>
      </c>
      <c r="O2886" t="s">
        <v>84</v>
      </c>
      <c r="P2886" t="s">
        <v>84</v>
      </c>
      <c r="Q2886" t="s">
        <v>84</v>
      </c>
      <c r="R2886" t="s">
        <v>84</v>
      </c>
      <c r="S2886" t="s">
        <v>84</v>
      </c>
      <c r="T2886" t="s">
        <v>84</v>
      </c>
      <c r="U2886" t="s">
        <v>84</v>
      </c>
      <c r="V2886" t="s">
        <v>84</v>
      </c>
      <c r="W2886" t="s">
        <v>84</v>
      </c>
      <c r="X2886" t="s">
        <v>84</v>
      </c>
    </row>
    <row r="2887" spans="1:24" hidden="1" x14ac:dyDescent="0.3">
      <c r="A2887">
        <v>1.0086355974597552</v>
      </c>
      <c r="B2887">
        <v>0</v>
      </c>
      <c r="C2887" t="s">
        <v>82</v>
      </c>
      <c r="D2887">
        <v>0.1</v>
      </c>
      <c r="E2887" t="s">
        <v>89</v>
      </c>
      <c r="F2887">
        <v>-35.767968065990246</v>
      </c>
      <c r="G2887" t="s">
        <v>57</v>
      </c>
      <c r="H2887" t="s">
        <v>84</v>
      </c>
      <c r="I2887" t="s">
        <v>84</v>
      </c>
      <c r="J2887" t="s">
        <v>84</v>
      </c>
      <c r="K2887" t="s">
        <v>84</v>
      </c>
      <c r="L2887" t="s">
        <v>84</v>
      </c>
      <c r="M2887" t="s">
        <v>84</v>
      </c>
      <c r="N2887" t="s">
        <v>84</v>
      </c>
      <c r="O2887" t="s">
        <v>84</v>
      </c>
      <c r="P2887" t="s">
        <v>84</v>
      </c>
      <c r="Q2887" t="s">
        <v>84</v>
      </c>
      <c r="R2887" t="s">
        <v>84</v>
      </c>
      <c r="S2887" t="s">
        <v>84</v>
      </c>
      <c r="T2887" t="s">
        <v>84</v>
      </c>
      <c r="U2887" t="s">
        <v>84</v>
      </c>
      <c r="V2887" t="s">
        <v>84</v>
      </c>
      <c r="W2887" t="s">
        <v>84</v>
      </c>
      <c r="X2887" t="s">
        <v>84</v>
      </c>
    </row>
    <row r="2888" spans="1:24" hidden="1" x14ac:dyDescent="0.3">
      <c r="A2888">
        <v>1.6252572076292557</v>
      </c>
      <c r="B2888">
        <v>0</v>
      </c>
      <c r="C2888" t="s">
        <v>82</v>
      </c>
      <c r="D2888">
        <v>0.1</v>
      </c>
      <c r="E2888" t="s">
        <v>89</v>
      </c>
      <c r="F2888">
        <v>3.4997903349204424</v>
      </c>
      <c r="G2888" t="s">
        <v>57</v>
      </c>
      <c r="H2888" t="s">
        <v>84</v>
      </c>
      <c r="I2888" t="s">
        <v>84</v>
      </c>
      <c r="J2888" t="s">
        <v>84</v>
      </c>
      <c r="K2888" t="s">
        <v>84</v>
      </c>
      <c r="L2888" t="s">
        <v>84</v>
      </c>
      <c r="M2888" t="s">
        <v>84</v>
      </c>
      <c r="N2888" t="s">
        <v>84</v>
      </c>
      <c r="O2888" t="s">
        <v>84</v>
      </c>
      <c r="P2888" t="s">
        <v>84</v>
      </c>
      <c r="Q2888" t="s">
        <v>84</v>
      </c>
      <c r="R2888" t="s">
        <v>84</v>
      </c>
      <c r="S2888" t="s">
        <v>84</v>
      </c>
      <c r="T2888" t="s">
        <v>84</v>
      </c>
      <c r="U2888" t="s">
        <v>84</v>
      </c>
      <c r="V2888" t="s">
        <v>84</v>
      </c>
      <c r="W2888" t="s">
        <v>84</v>
      </c>
      <c r="X2888" t="s">
        <v>84</v>
      </c>
    </row>
    <row r="2889" spans="1:24" hidden="1" x14ac:dyDescent="0.3">
      <c r="A2889">
        <v>0.56970527858199971</v>
      </c>
      <c r="B2889">
        <v>0</v>
      </c>
      <c r="C2889" t="s">
        <v>82</v>
      </c>
      <c r="D2889">
        <v>0.1</v>
      </c>
      <c r="E2889" t="s">
        <v>89</v>
      </c>
      <c r="F2889">
        <v>-63.719972070177697</v>
      </c>
      <c r="G2889" t="s">
        <v>57</v>
      </c>
      <c r="H2889" t="s">
        <v>84</v>
      </c>
      <c r="I2889" t="s">
        <v>84</v>
      </c>
      <c r="J2889" t="s">
        <v>84</v>
      </c>
      <c r="K2889" t="s">
        <v>84</v>
      </c>
      <c r="L2889" t="s">
        <v>84</v>
      </c>
      <c r="M2889" t="s">
        <v>84</v>
      </c>
      <c r="N2889" t="s">
        <v>84</v>
      </c>
      <c r="O2889" t="s">
        <v>84</v>
      </c>
      <c r="P2889" t="s">
        <v>84</v>
      </c>
      <c r="Q2889" t="s">
        <v>84</v>
      </c>
      <c r="R2889" t="s">
        <v>84</v>
      </c>
      <c r="S2889" t="s">
        <v>84</v>
      </c>
      <c r="T2889" t="s">
        <v>84</v>
      </c>
      <c r="U2889" t="s">
        <v>84</v>
      </c>
      <c r="V2889" t="s">
        <v>84</v>
      </c>
      <c r="W2889" t="s">
        <v>84</v>
      </c>
      <c r="X2889" t="s">
        <v>84</v>
      </c>
    </row>
    <row r="2890" spans="1:24" hidden="1" x14ac:dyDescent="0.3">
      <c r="A2890">
        <v>0.68968782288499442</v>
      </c>
      <c r="B2890">
        <v>0</v>
      </c>
      <c r="C2890" t="s">
        <v>82</v>
      </c>
      <c r="D2890">
        <v>0.1</v>
      </c>
      <c r="E2890" t="s">
        <v>89</v>
      </c>
      <c r="F2890">
        <v>-56.079231810164018</v>
      </c>
      <c r="G2890" t="s">
        <v>57</v>
      </c>
      <c r="H2890" t="s">
        <v>84</v>
      </c>
      <c r="I2890" t="s">
        <v>84</v>
      </c>
      <c r="J2890" t="s">
        <v>84</v>
      </c>
      <c r="K2890" t="s">
        <v>84</v>
      </c>
      <c r="L2890" t="s">
        <v>84</v>
      </c>
      <c r="M2890" t="s">
        <v>84</v>
      </c>
      <c r="N2890" t="s">
        <v>84</v>
      </c>
      <c r="O2890" t="s">
        <v>84</v>
      </c>
      <c r="P2890" t="s">
        <v>84</v>
      </c>
      <c r="Q2890" t="s">
        <v>84</v>
      </c>
      <c r="R2890" t="s">
        <v>84</v>
      </c>
      <c r="S2890" t="s">
        <v>84</v>
      </c>
      <c r="T2890" t="s">
        <v>84</v>
      </c>
      <c r="U2890" t="s">
        <v>84</v>
      </c>
      <c r="V2890" t="s">
        <v>84</v>
      </c>
      <c r="W2890" t="s">
        <v>84</v>
      </c>
      <c r="X2890" t="s">
        <v>84</v>
      </c>
    </row>
    <row r="2891" spans="1:24" hidden="1" x14ac:dyDescent="0.3">
      <c r="A2891">
        <v>0.92245226676866976</v>
      </c>
      <c r="B2891">
        <v>0</v>
      </c>
      <c r="C2891" t="s">
        <v>82</v>
      </c>
      <c r="D2891">
        <v>0.1</v>
      </c>
      <c r="E2891" t="s">
        <v>89</v>
      </c>
      <c r="F2891">
        <v>-41.25630345993315</v>
      </c>
      <c r="G2891" t="s">
        <v>57</v>
      </c>
      <c r="H2891" t="s">
        <v>84</v>
      </c>
      <c r="I2891" t="s">
        <v>84</v>
      </c>
      <c r="J2891" t="s">
        <v>84</v>
      </c>
      <c r="K2891" t="s">
        <v>84</v>
      </c>
      <c r="L2891" t="s">
        <v>84</v>
      </c>
      <c r="M2891" t="s">
        <v>84</v>
      </c>
      <c r="N2891" t="s">
        <v>84</v>
      </c>
      <c r="O2891" t="s">
        <v>84</v>
      </c>
      <c r="P2891" t="s">
        <v>84</v>
      </c>
      <c r="Q2891" t="s">
        <v>84</v>
      </c>
      <c r="R2891" t="s">
        <v>84</v>
      </c>
      <c r="S2891" t="s">
        <v>84</v>
      </c>
      <c r="T2891" t="s">
        <v>84</v>
      </c>
      <c r="U2891" t="s">
        <v>84</v>
      </c>
      <c r="V2891" t="s">
        <v>84</v>
      </c>
      <c r="W2891" t="s">
        <v>84</v>
      </c>
      <c r="X2891" t="s">
        <v>84</v>
      </c>
    </row>
    <row r="2892" spans="1:24" hidden="1" x14ac:dyDescent="0.3">
      <c r="A2892">
        <v>1.1241222787792837</v>
      </c>
      <c r="B2892">
        <v>0</v>
      </c>
      <c r="C2892" t="s">
        <v>82</v>
      </c>
      <c r="D2892">
        <v>0.1</v>
      </c>
      <c r="E2892" t="s">
        <v>89</v>
      </c>
      <c r="F2892">
        <v>-28.413533797409173</v>
      </c>
      <c r="G2892" t="s">
        <v>57</v>
      </c>
      <c r="H2892" t="s">
        <v>84</v>
      </c>
      <c r="I2892" t="s">
        <v>84</v>
      </c>
      <c r="J2892" t="s">
        <v>84</v>
      </c>
      <c r="K2892" t="s">
        <v>84</v>
      </c>
      <c r="L2892" t="s">
        <v>84</v>
      </c>
      <c r="M2892" t="s">
        <v>84</v>
      </c>
      <c r="N2892" t="s">
        <v>84</v>
      </c>
      <c r="O2892" t="s">
        <v>84</v>
      </c>
      <c r="P2892" t="s">
        <v>84</v>
      </c>
      <c r="Q2892" t="s">
        <v>84</v>
      </c>
      <c r="R2892" t="s">
        <v>84</v>
      </c>
      <c r="S2892" t="s">
        <v>84</v>
      </c>
      <c r="T2892" t="s">
        <v>84</v>
      </c>
      <c r="U2892" t="s">
        <v>84</v>
      </c>
      <c r="V2892" t="s">
        <v>84</v>
      </c>
      <c r="W2892" t="s">
        <v>84</v>
      </c>
      <c r="X2892" t="s">
        <v>84</v>
      </c>
    </row>
    <row r="2893" spans="1:24" hidden="1" x14ac:dyDescent="0.3">
      <c r="A2893">
        <v>1.1101659092706884</v>
      </c>
      <c r="B2893">
        <v>0</v>
      </c>
      <c r="C2893" t="s">
        <v>82</v>
      </c>
      <c r="D2893">
        <v>0.1</v>
      </c>
      <c r="E2893" t="s">
        <v>89</v>
      </c>
      <c r="F2893">
        <v>-29.302304701605529</v>
      </c>
      <c r="G2893" t="s">
        <v>57</v>
      </c>
      <c r="H2893" t="s">
        <v>84</v>
      </c>
      <c r="I2893" t="s">
        <v>84</v>
      </c>
      <c r="J2893" t="s">
        <v>84</v>
      </c>
      <c r="K2893" t="s">
        <v>84</v>
      </c>
      <c r="L2893" t="s">
        <v>84</v>
      </c>
      <c r="M2893" t="s">
        <v>84</v>
      </c>
      <c r="N2893" t="s">
        <v>84</v>
      </c>
      <c r="O2893" t="s">
        <v>84</v>
      </c>
      <c r="P2893" t="s">
        <v>84</v>
      </c>
      <c r="Q2893" t="s">
        <v>84</v>
      </c>
      <c r="R2893" t="s">
        <v>84</v>
      </c>
      <c r="S2893" t="s">
        <v>84</v>
      </c>
      <c r="T2893" t="s">
        <v>84</v>
      </c>
      <c r="U2893" t="s">
        <v>84</v>
      </c>
      <c r="V2893" t="s">
        <v>84</v>
      </c>
      <c r="W2893" t="s">
        <v>84</v>
      </c>
      <c r="X2893" t="s">
        <v>84</v>
      </c>
    </row>
    <row r="2894" spans="1:24" hidden="1" x14ac:dyDescent="0.3">
      <c r="A2894">
        <v>1.0448953737958313</v>
      </c>
      <c r="B2894">
        <v>0</v>
      </c>
      <c r="C2894" t="s">
        <v>82</v>
      </c>
      <c r="D2894">
        <v>0.1</v>
      </c>
      <c r="E2894" t="s">
        <v>89</v>
      </c>
      <c r="F2894">
        <v>-33.458869401016919</v>
      </c>
      <c r="G2894" t="s">
        <v>57</v>
      </c>
      <c r="H2894" t="s">
        <v>84</v>
      </c>
      <c r="I2894" t="s">
        <v>84</v>
      </c>
      <c r="J2894" t="s">
        <v>84</v>
      </c>
      <c r="K2894" t="s">
        <v>84</v>
      </c>
      <c r="L2894" t="s">
        <v>84</v>
      </c>
      <c r="M2894" t="s">
        <v>84</v>
      </c>
      <c r="N2894" t="s">
        <v>84</v>
      </c>
      <c r="O2894" t="s">
        <v>84</v>
      </c>
      <c r="P2894" t="s">
        <v>84</v>
      </c>
      <c r="Q2894" t="s">
        <v>84</v>
      </c>
      <c r="R2894" t="s">
        <v>84</v>
      </c>
      <c r="S2894" t="s">
        <v>84</v>
      </c>
      <c r="T2894" t="s">
        <v>84</v>
      </c>
      <c r="U2894" t="s">
        <v>84</v>
      </c>
      <c r="V2894" t="s">
        <v>84</v>
      </c>
      <c r="W2894" t="s">
        <v>84</v>
      </c>
      <c r="X2894" t="s">
        <v>84</v>
      </c>
    </row>
    <row r="2895" spans="1:24" hidden="1" x14ac:dyDescent="0.3">
      <c r="A2895">
        <v>0.87103840756831175</v>
      </c>
      <c r="B2895">
        <v>0</v>
      </c>
      <c r="C2895" t="s">
        <v>82</v>
      </c>
      <c r="D2895">
        <v>0.1</v>
      </c>
      <c r="E2895" t="s">
        <v>89</v>
      </c>
      <c r="F2895">
        <v>-44.530445929547746</v>
      </c>
      <c r="G2895" t="s">
        <v>57</v>
      </c>
      <c r="H2895" t="s">
        <v>84</v>
      </c>
      <c r="I2895" t="s">
        <v>84</v>
      </c>
      <c r="J2895" t="s">
        <v>84</v>
      </c>
      <c r="K2895" t="s">
        <v>84</v>
      </c>
      <c r="L2895" t="s">
        <v>84</v>
      </c>
      <c r="M2895" t="s">
        <v>84</v>
      </c>
      <c r="N2895" t="s">
        <v>84</v>
      </c>
      <c r="O2895" t="s">
        <v>84</v>
      </c>
      <c r="P2895" t="s">
        <v>84</v>
      </c>
      <c r="Q2895" t="s">
        <v>84</v>
      </c>
      <c r="R2895" t="s">
        <v>84</v>
      </c>
      <c r="S2895" t="s">
        <v>84</v>
      </c>
      <c r="T2895" t="s">
        <v>84</v>
      </c>
      <c r="U2895" t="s">
        <v>84</v>
      </c>
      <c r="V2895" t="s">
        <v>84</v>
      </c>
      <c r="W2895" t="s">
        <v>84</v>
      </c>
      <c r="X2895" t="s">
        <v>84</v>
      </c>
    </row>
    <row r="2896" spans="1:24" hidden="1" x14ac:dyDescent="0.3">
      <c r="A2896">
        <v>0.2572247499947794</v>
      </c>
      <c r="B2896">
        <v>0</v>
      </c>
      <c r="C2896" t="s">
        <v>82</v>
      </c>
      <c r="D2896">
        <v>0.1</v>
      </c>
      <c r="E2896" t="s">
        <v>89</v>
      </c>
      <c r="F2896">
        <v>-83.619388015361423</v>
      </c>
      <c r="G2896" t="s">
        <v>57</v>
      </c>
      <c r="H2896" t="s">
        <v>84</v>
      </c>
      <c r="I2896" t="s">
        <v>84</v>
      </c>
      <c r="J2896" t="s">
        <v>84</v>
      </c>
      <c r="K2896" t="s">
        <v>84</v>
      </c>
      <c r="L2896" t="s">
        <v>84</v>
      </c>
      <c r="M2896" t="s">
        <v>84</v>
      </c>
      <c r="N2896" t="s">
        <v>84</v>
      </c>
      <c r="O2896" t="s">
        <v>84</v>
      </c>
      <c r="P2896" t="s">
        <v>84</v>
      </c>
      <c r="Q2896" t="s">
        <v>84</v>
      </c>
      <c r="R2896" t="s">
        <v>84</v>
      </c>
      <c r="S2896" t="s">
        <v>84</v>
      </c>
      <c r="T2896" t="s">
        <v>84</v>
      </c>
      <c r="U2896" t="s">
        <v>84</v>
      </c>
      <c r="V2896" t="s">
        <v>84</v>
      </c>
      <c r="W2896" t="s">
        <v>84</v>
      </c>
      <c r="X2896" t="s">
        <v>84</v>
      </c>
    </row>
    <row r="2897" spans="1:24" hidden="1" x14ac:dyDescent="0.3">
      <c r="A2897">
        <v>0.92925807229843016</v>
      </c>
      <c r="B2897">
        <v>0</v>
      </c>
      <c r="C2897" t="s">
        <v>82</v>
      </c>
      <c r="D2897">
        <v>0.1</v>
      </c>
      <c r="E2897" t="s">
        <v>89</v>
      </c>
      <c r="F2897">
        <v>-40.822895478670944</v>
      </c>
      <c r="G2897" t="s">
        <v>57</v>
      </c>
      <c r="H2897" t="s">
        <v>84</v>
      </c>
      <c r="I2897" t="s">
        <v>84</v>
      </c>
      <c r="J2897" t="s">
        <v>84</v>
      </c>
      <c r="K2897" t="s">
        <v>84</v>
      </c>
      <c r="L2897" t="s">
        <v>84</v>
      </c>
      <c r="M2897" t="s">
        <v>84</v>
      </c>
      <c r="N2897" t="s">
        <v>84</v>
      </c>
      <c r="O2897" t="s">
        <v>84</v>
      </c>
      <c r="P2897" t="s">
        <v>84</v>
      </c>
      <c r="Q2897" t="s">
        <v>84</v>
      </c>
      <c r="R2897" t="s">
        <v>84</v>
      </c>
      <c r="S2897" t="s">
        <v>84</v>
      </c>
      <c r="T2897" t="s">
        <v>84</v>
      </c>
      <c r="U2897" t="s">
        <v>84</v>
      </c>
      <c r="V2897" t="s">
        <v>84</v>
      </c>
      <c r="W2897" t="s">
        <v>84</v>
      </c>
      <c r="X2897" t="s">
        <v>84</v>
      </c>
    </row>
    <row r="2898" spans="1:24" hidden="1" x14ac:dyDescent="0.3">
      <c r="A2898">
        <v>1.3831491208267732</v>
      </c>
      <c r="B2898">
        <v>0</v>
      </c>
      <c r="C2898" t="s">
        <v>82</v>
      </c>
      <c r="D2898">
        <v>0.1</v>
      </c>
      <c r="E2898" t="s">
        <v>89</v>
      </c>
      <c r="F2898">
        <v>-11.918160808331326</v>
      </c>
      <c r="G2898" t="s">
        <v>57</v>
      </c>
      <c r="H2898" t="s">
        <v>84</v>
      </c>
      <c r="I2898" t="s">
        <v>84</v>
      </c>
      <c r="J2898" t="s">
        <v>84</v>
      </c>
      <c r="K2898" t="s">
        <v>84</v>
      </c>
      <c r="L2898" t="s">
        <v>84</v>
      </c>
      <c r="M2898" t="s">
        <v>84</v>
      </c>
      <c r="N2898" t="s">
        <v>84</v>
      </c>
      <c r="O2898" t="s">
        <v>84</v>
      </c>
      <c r="P2898" t="s">
        <v>84</v>
      </c>
      <c r="Q2898" t="s">
        <v>84</v>
      </c>
      <c r="R2898" t="s">
        <v>84</v>
      </c>
      <c r="S2898" t="s">
        <v>84</v>
      </c>
      <c r="T2898" t="s">
        <v>84</v>
      </c>
      <c r="U2898" t="s">
        <v>84</v>
      </c>
      <c r="V2898" t="s">
        <v>84</v>
      </c>
      <c r="W2898" t="s">
        <v>84</v>
      </c>
      <c r="X2898" t="s">
        <v>84</v>
      </c>
    </row>
    <row r="2899" spans="1:24" hidden="1" x14ac:dyDescent="0.3">
      <c r="A2899">
        <v>1.3186356368957124</v>
      </c>
      <c r="B2899">
        <v>0</v>
      </c>
      <c r="C2899" t="s">
        <v>82</v>
      </c>
      <c r="D2899">
        <v>0.1</v>
      </c>
      <c r="E2899" t="s">
        <v>89</v>
      </c>
      <c r="F2899">
        <v>-16.026514876411362</v>
      </c>
      <c r="G2899" t="s">
        <v>57</v>
      </c>
      <c r="H2899" t="s">
        <v>84</v>
      </c>
      <c r="I2899" t="s">
        <v>84</v>
      </c>
      <c r="J2899" t="s">
        <v>84</v>
      </c>
      <c r="K2899" t="s">
        <v>84</v>
      </c>
      <c r="L2899" t="s">
        <v>84</v>
      </c>
      <c r="M2899" t="s">
        <v>84</v>
      </c>
      <c r="N2899" t="s">
        <v>84</v>
      </c>
      <c r="O2899" t="s">
        <v>84</v>
      </c>
      <c r="P2899" t="s">
        <v>84</v>
      </c>
      <c r="Q2899" t="s">
        <v>84</v>
      </c>
      <c r="R2899" t="s">
        <v>84</v>
      </c>
      <c r="S2899" t="s">
        <v>84</v>
      </c>
      <c r="T2899" t="s">
        <v>84</v>
      </c>
      <c r="U2899" t="s">
        <v>84</v>
      </c>
      <c r="V2899" t="s">
        <v>84</v>
      </c>
      <c r="W2899" t="s">
        <v>84</v>
      </c>
      <c r="X2899" t="s">
        <v>84</v>
      </c>
    </row>
    <row r="2900" spans="1:24" hidden="1" x14ac:dyDescent="0.3">
      <c r="A2900">
        <v>0.63662338040829947</v>
      </c>
      <c r="B2900">
        <v>0</v>
      </c>
      <c r="C2900" t="s">
        <v>82</v>
      </c>
      <c r="D2900">
        <v>0.1</v>
      </c>
      <c r="E2900" t="s">
        <v>89</v>
      </c>
      <c r="F2900">
        <v>-59.458486887327297</v>
      </c>
      <c r="G2900" t="s">
        <v>57</v>
      </c>
      <c r="H2900" t="s">
        <v>84</v>
      </c>
      <c r="I2900" t="s">
        <v>84</v>
      </c>
      <c r="J2900" t="s">
        <v>84</v>
      </c>
      <c r="K2900" t="s">
        <v>84</v>
      </c>
      <c r="L2900" t="s">
        <v>84</v>
      </c>
      <c r="M2900" t="s">
        <v>84</v>
      </c>
      <c r="N2900" t="s">
        <v>84</v>
      </c>
      <c r="O2900" t="s">
        <v>84</v>
      </c>
      <c r="P2900" t="s">
        <v>84</v>
      </c>
      <c r="Q2900" t="s">
        <v>84</v>
      </c>
      <c r="R2900" t="s">
        <v>84</v>
      </c>
      <c r="S2900" t="s">
        <v>84</v>
      </c>
      <c r="T2900" t="s">
        <v>84</v>
      </c>
      <c r="U2900" t="s">
        <v>84</v>
      </c>
      <c r="V2900" t="s">
        <v>84</v>
      </c>
      <c r="W2900" t="s">
        <v>84</v>
      </c>
      <c r="X2900" t="s">
        <v>84</v>
      </c>
    </row>
    <row r="2901" spans="1:24" hidden="1" x14ac:dyDescent="0.3">
      <c r="A2901">
        <v>1.4183017041205694</v>
      </c>
      <c r="B2901">
        <v>0</v>
      </c>
      <c r="C2901" t="s">
        <v>82</v>
      </c>
      <c r="D2901">
        <v>0.1</v>
      </c>
      <c r="E2901" t="s">
        <v>89</v>
      </c>
      <c r="F2901">
        <v>-9.6795705202464877</v>
      </c>
      <c r="G2901" t="s">
        <v>57</v>
      </c>
      <c r="H2901" t="s">
        <v>84</v>
      </c>
      <c r="I2901" t="s">
        <v>84</v>
      </c>
      <c r="J2901" t="s">
        <v>84</v>
      </c>
      <c r="K2901" t="s">
        <v>84</v>
      </c>
      <c r="L2901" t="s">
        <v>84</v>
      </c>
      <c r="M2901" t="s">
        <v>84</v>
      </c>
      <c r="N2901" t="s">
        <v>84</v>
      </c>
      <c r="O2901" t="s">
        <v>84</v>
      </c>
      <c r="P2901" t="s">
        <v>84</v>
      </c>
      <c r="Q2901" t="s">
        <v>84</v>
      </c>
      <c r="R2901" t="s">
        <v>84</v>
      </c>
      <c r="S2901" t="s">
        <v>84</v>
      </c>
      <c r="T2901" t="s">
        <v>84</v>
      </c>
      <c r="U2901" t="s">
        <v>84</v>
      </c>
      <c r="V2901" t="s">
        <v>84</v>
      </c>
      <c r="W2901" t="s">
        <v>84</v>
      </c>
      <c r="X2901" t="s">
        <v>84</v>
      </c>
    </row>
    <row r="2902" spans="1:24" hidden="1" x14ac:dyDescent="0.3">
      <c r="A2902">
        <v>1.0136756241836515</v>
      </c>
      <c r="B2902">
        <v>0</v>
      </c>
      <c r="C2902" t="s">
        <v>85</v>
      </c>
      <c r="D2902">
        <v>0.1</v>
      </c>
      <c r="E2902" t="s">
        <v>89</v>
      </c>
      <c r="F2902">
        <v>-35.447008585388048</v>
      </c>
      <c r="G2902" t="s">
        <v>57</v>
      </c>
      <c r="H2902" t="s">
        <v>84</v>
      </c>
      <c r="I2902" t="s">
        <v>84</v>
      </c>
      <c r="J2902" t="s">
        <v>84</v>
      </c>
      <c r="K2902" t="s">
        <v>84</v>
      </c>
      <c r="L2902" t="s">
        <v>84</v>
      </c>
      <c r="M2902" t="s">
        <v>84</v>
      </c>
      <c r="N2902" t="s">
        <v>84</v>
      </c>
      <c r="O2902" t="s">
        <v>84</v>
      </c>
      <c r="P2902" t="s">
        <v>84</v>
      </c>
      <c r="Q2902" t="s">
        <v>84</v>
      </c>
      <c r="R2902" t="s">
        <v>84</v>
      </c>
      <c r="S2902" t="s">
        <v>84</v>
      </c>
      <c r="T2902" t="s">
        <v>84</v>
      </c>
      <c r="U2902" t="s">
        <v>84</v>
      </c>
      <c r="V2902" t="s">
        <v>84</v>
      </c>
      <c r="W2902" t="s">
        <v>84</v>
      </c>
      <c r="X2902" t="s">
        <v>84</v>
      </c>
    </row>
    <row r="2903" spans="1:24" hidden="1" x14ac:dyDescent="0.3">
      <c r="A2903">
        <v>1.4467472041482661</v>
      </c>
      <c r="B2903">
        <v>0</v>
      </c>
      <c r="C2903" t="s">
        <v>85</v>
      </c>
      <c r="D2903">
        <v>0.1</v>
      </c>
      <c r="E2903" t="s">
        <v>89</v>
      </c>
      <c r="F2903">
        <v>-7.8681013724596545</v>
      </c>
      <c r="G2903" t="s">
        <v>57</v>
      </c>
      <c r="H2903" t="s">
        <v>84</v>
      </c>
      <c r="I2903" t="s">
        <v>84</v>
      </c>
      <c r="J2903" t="s">
        <v>84</v>
      </c>
      <c r="K2903" t="s">
        <v>84</v>
      </c>
      <c r="L2903" t="s">
        <v>84</v>
      </c>
      <c r="M2903" t="s">
        <v>84</v>
      </c>
      <c r="N2903" t="s">
        <v>84</v>
      </c>
      <c r="O2903" t="s">
        <v>84</v>
      </c>
      <c r="P2903" t="s">
        <v>84</v>
      </c>
      <c r="Q2903" t="s">
        <v>84</v>
      </c>
      <c r="R2903" t="s">
        <v>84</v>
      </c>
      <c r="S2903" t="s">
        <v>84</v>
      </c>
      <c r="T2903" t="s">
        <v>84</v>
      </c>
      <c r="U2903" t="s">
        <v>84</v>
      </c>
      <c r="V2903" t="s">
        <v>84</v>
      </c>
      <c r="W2903" t="s">
        <v>84</v>
      </c>
      <c r="X2903" t="s">
        <v>84</v>
      </c>
    </row>
    <row r="2904" spans="1:24" hidden="1" x14ac:dyDescent="0.3">
      <c r="A2904">
        <v>0.17430400790056727</v>
      </c>
      <c r="B2904">
        <v>0</v>
      </c>
      <c r="C2904" t="s">
        <v>85</v>
      </c>
      <c r="D2904">
        <v>0.1</v>
      </c>
      <c r="E2904" t="s">
        <v>89</v>
      </c>
      <c r="F2904">
        <v>-88.899954919406028</v>
      </c>
      <c r="G2904" t="s">
        <v>57</v>
      </c>
      <c r="H2904" t="s">
        <v>84</v>
      </c>
      <c r="I2904" t="s">
        <v>84</v>
      </c>
      <c r="J2904" t="s">
        <v>84</v>
      </c>
      <c r="K2904" t="s">
        <v>84</v>
      </c>
      <c r="L2904" t="s">
        <v>84</v>
      </c>
      <c r="M2904" t="s">
        <v>84</v>
      </c>
      <c r="N2904" t="s">
        <v>84</v>
      </c>
      <c r="O2904" t="s">
        <v>84</v>
      </c>
      <c r="P2904" t="s">
        <v>84</v>
      </c>
      <c r="Q2904" t="s">
        <v>84</v>
      </c>
      <c r="R2904" t="s">
        <v>84</v>
      </c>
      <c r="S2904" t="s">
        <v>84</v>
      </c>
      <c r="T2904" t="s">
        <v>84</v>
      </c>
      <c r="U2904" t="s">
        <v>84</v>
      </c>
      <c r="V2904" t="s">
        <v>84</v>
      </c>
      <c r="W2904" t="s">
        <v>84</v>
      </c>
      <c r="X2904" t="s">
        <v>84</v>
      </c>
    </row>
    <row r="2905" spans="1:24" hidden="1" x14ac:dyDescent="0.3">
      <c r="A2905">
        <v>0.97093925367421152</v>
      </c>
      <c r="B2905">
        <v>0</v>
      </c>
      <c r="C2905" t="s">
        <v>85</v>
      </c>
      <c r="D2905">
        <v>0.1</v>
      </c>
      <c r="E2905" t="s">
        <v>89</v>
      </c>
      <c r="F2905">
        <v>-38.168550361446123</v>
      </c>
      <c r="G2905" t="s">
        <v>57</v>
      </c>
      <c r="H2905" t="s">
        <v>84</v>
      </c>
      <c r="I2905" t="s">
        <v>84</v>
      </c>
      <c r="J2905" t="s">
        <v>84</v>
      </c>
      <c r="K2905" t="s">
        <v>84</v>
      </c>
      <c r="L2905" t="s">
        <v>84</v>
      </c>
      <c r="M2905" t="s">
        <v>84</v>
      </c>
      <c r="N2905" t="s">
        <v>84</v>
      </c>
      <c r="O2905" t="s">
        <v>84</v>
      </c>
      <c r="P2905" t="s">
        <v>84</v>
      </c>
      <c r="Q2905" t="s">
        <v>84</v>
      </c>
      <c r="R2905" t="s">
        <v>84</v>
      </c>
      <c r="S2905" t="s">
        <v>84</v>
      </c>
      <c r="T2905" t="s">
        <v>84</v>
      </c>
      <c r="U2905" t="s">
        <v>84</v>
      </c>
      <c r="V2905" t="s">
        <v>84</v>
      </c>
      <c r="W2905" t="s">
        <v>84</v>
      </c>
      <c r="X2905" t="s">
        <v>84</v>
      </c>
    </row>
    <row r="2906" spans="1:24" hidden="1" x14ac:dyDescent="0.3">
      <c r="A2906">
        <v>1.9470196915057205</v>
      </c>
      <c r="B2906">
        <v>0</v>
      </c>
      <c r="C2906" t="s">
        <v>85</v>
      </c>
      <c r="D2906">
        <v>0.1</v>
      </c>
      <c r="E2906" t="s">
        <v>89</v>
      </c>
      <c r="F2906">
        <v>23.99030067539454</v>
      </c>
      <c r="G2906" t="s">
        <v>57</v>
      </c>
      <c r="H2906" t="s">
        <v>84</v>
      </c>
      <c r="I2906" t="s">
        <v>84</v>
      </c>
      <c r="J2906" t="s">
        <v>84</v>
      </c>
      <c r="K2906" t="s">
        <v>84</v>
      </c>
      <c r="L2906" t="s">
        <v>84</v>
      </c>
      <c r="M2906" t="s">
        <v>84</v>
      </c>
      <c r="N2906" t="s">
        <v>84</v>
      </c>
      <c r="O2906" t="s">
        <v>84</v>
      </c>
      <c r="P2906" t="s">
        <v>84</v>
      </c>
      <c r="Q2906" t="s">
        <v>84</v>
      </c>
      <c r="R2906" t="s">
        <v>84</v>
      </c>
      <c r="S2906" t="s">
        <v>84</v>
      </c>
      <c r="T2906" t="s">
        <v>84</v>
      </c>
      <c r="U2906" t="s">
        <v>84</v>
      </c>
      <c r="V2906" t="s">
        <v>84</v>
      </c>
      <c r="W2906" t="s">
        <v>84</v>
      </c>
      <c r="X2906" t="s">
        <v>84</v>
      </c>
    </row>
    <row r="2907" spans="1:24" hidden="1" x14ac:dyDescent="0.3">
      <c r="A2907">
        <v>1.433721304743754</v>
      </c>
      <c r="B2907">
        <v>0</v>
      </c>
      <c r="C2907" t="s">
        <v>85</v>
      </c>
      <c r="D2907">
        <v>0.1</v>
      </c>
      <c r="E2907" t="s">
        <v>89</v>
      </c>
      <c r="F2907">
        <v>-8.6976179874066091</v>
      </c>
      <c r="G2907" t="s">
        <v>57</v>
      </c>
      <c r="H2907" t="s">
        <v>84</v>
      </c>
      <c r="I2907" t="s">
        <v>84</v>
      </c>
      <c r="J2907" t="s">
        <v>84</v>
      </c>
      <c r="K2907" t="s">
        <v>84</v>
      </c>
      <c r="L2907" t="s">
        <v>84</v>
      </c>
      <c r="M2907" t="s">
        <v>84</v>
      </c>
      <c r="N2907" t="s">
        <v>84</v>
      </c>
      <c r="O2907" t="s">
        <v>84</v>
      </c>
      <c r="P2907" t="s">
        <v>84</v>
      </c>
      <c r="Q2907" t="s">
        <v>84</v>
      </c>
      <c r="R2907" t="s">
        <v>84</v>
      </c>
      <c r="S2907" t="s">
        <v>84</v>
      </c>
      <c r="T2907" t="s">
        <v>84</v>
      </c>
      <c r="U2907" t="s">
        <v>84</v>
      </c>
      <c r="V2907" t="s">
        <v>84</v>
      </c>
      <c r="W2907" t="s">
        <v>84</v>
      </c>
      <c r="X2907" t="s">
        <v>84</v>
      </c>
    </row>
    <row r="2908" spans="1:24" hidden="1" x14ac:dyDescent="0.3">
      <c r="A2908">
        <v>0.98085005532501468</v>
      </c>
      <c r="B2908">
        <v>0</v>
      </c>
      <c r="C2908" t="s">
        <v>85</v>
      </c>
      <c r="D2908">
        <v>0.1</v>
      </c>
      <c r="E2908" t="s">
        <v>89</v>
      </c>
      <c r="F2908">
        <v>-37.537409709927104</v>
      </c>
      <c r="G2908" t="s">
        <v>57</v>
      </c>
      <c r="H2908" t="s">
        <v>84</v>
      </c>
      <c r="I2908" t="s">
        <v>84</v>
      </c>
      <c r="J2908" t="s">
        <v>84</v>
      </c>
      <c r="K2908" t="s">
        <v>84</v>
      </c>
      <c r="L2908" t="s">
        <v>84</v>
      </c>
      <c r="M2908" t="s">
        <v>84</v>
      </c>
      <c r="N2908" t="s">
        <v>84</v>
      </c>
      <c r="O2908" t="s">
        <v>84</v>
      </c>
      <c r="P2908" t="s">
        <v>84</v>
      </c>
      <c r="Q2908" t="s">
        <v>84</v>
      </c>
      <c r="R2908" t="s">
        <v>84</v>
      </c>
      <c r="S2908" t="s">
        <v>84</v>
      </c>
      <c r="T2908" t="s">
        <v>84</v>
      </c>
      <c r="U2908" t="s">
        <v>84</v>
      </c>
      <c r="V2908" t="s">
        <v>84</v>
      </c>
      <c r="W2908" t="s">
        <v>84</v>
      </c>
      <c r="X2908" t="s">
        <v>84</v>
      </c>
    </row>
    <row r="2909" spans="1:24" hidden="1" x14ac:dyDescent="0.3">
      <c r="A2909">
        <v>1.2317669718786424</v>
      </c>
      <c r="B2909">
        <v>0</v>
      </c>
      <c r="C2909" t="s">
        <v>85</v>
      </c>
      <c r="D2909">
        <v>0.1</v>
      </c>
      <c r="E2909" t="s">
        <v>89</v>
      </c>
      <c r="F2909">
        <v>-21.55849379872366</v>
      </c>
      <c r="G2909" t="s">
        <v>57</v>
      </c>
      <c r="H2909" t="s">
        <v>84</v>
      </c>
      <c r="I2909" t="s">
        <v>84</v>
      </c>
      <c r="J2909" t="s">
        <v>84</v>
      </c>
      <c r="K2909" t="s">
        <v>84</v>
      </c>
      <c r="L2909" t="s">
        <v>84</v>
      </c>
      <c r="M2909" t="s">
        <v>84</v>
      </c>
      <c r="N2909" t="s">
        <v>84</v>
      </c>
      <c r="O2909" t="s">
        <v>84</v>
      </c>
      <c r="P2909" t="s">
        <v>84</v>
      </c>
      <c r="Q2909" t="s">
        <v>84</v>
      </c>
      <c r="R2909" t="s">
        <v>84</v>
      </c>
      <c r="S2909" t="s">
        <v>84</v>
      </c>
      <c r="T2909" t="s">
        <v>84</v>
      </c>
      <c r="U2909" t="s">
        <v>84</v>
      </c>
      <c r="V2909" t="s">
        <v>84</v>
      </c>
      <c r="W2909" t="s">
        <v>84</v>
      </c>
      <c r="X2909" t="s">
        <v>84</v>
      </c>
    </row>
    <row r="2910" spans="1:24" hidden="1" x14ac:dyDescent="0.3">
      <c r="A2910">
        <v>0.63123722731881615</v>
      </c>
      <c r="B2910">
        <v>0</v>
      </c>
      <c r="C2910" t="s">
        <v>85</v>
      </c>
      <c r="D2910">
        <v>0.1</v>
      </c>
      <c r="E2910" t="s">
        <v>89</v>
      </c>
      <c r="F2910">
        <v>-59.801488421396151</v>
      </c>
      <c r="G2910" t="s">
        <v>57</v>
      </c>
      <c r="H2910" t="s">
        <v>84</v>
      </c>
      <c r="I2910" t="s">
        <v>84</v>
      </c>
      <c r="J2910" t="s">
        <v>84</v>
      </c>
      <c r="K2910" t="s">
        <v>84</v>
      </c>
      <c r="L2910" t="s">
        <v>84</v>
      </c>
      <c r="M2910" t="s">
        <v>84</v>
      </c>
      <c r="N2910" t="s">
        <v>84</v>
      </c>
      <c r="O2910" t="s">
        <v>84</v>
      </c>
      <c r="P2910" t="s">
        <v>84</v>
      </c>
      <c r="Q2910" t="s">
        <v>84</v>
      </c>
      <c r="R2910" t="s">
        <v>84</v>
      </c>
      <c r="S2910" t="s">
        <v>84</v>
      </c>
      <c r="T2910" t="s">
        <v>84</v>
      </c>
      <c r="U2910" t="s">
        <v>84</v>
      </c>
      <c r="V2910" t="s">
        <v>84</v>
      </c>
      <c r="W2910" t="s">
        <v>84</v>
      </c>
      <c r="X2910" t="s">
        <v>84</v>
      </c>
    </row>
    <row r="2911" spans="1:24" hidden="1" x14ac:dyDescent="0.3">
      <c r="A2911">
        <v>1.5999180881695854</v>
      </c>
      <c r="B2911">
        <v>0</v>
      </c>
      <c r="C2911" t="s">
        <v>85</v>
      </c>
      <c r="D2911">
        <v>0.1</v>
      </c>
      <c r="E2911" t="s">
        <v>89</v>
      </c>
      <c r="F2911">
        <v>1.8861420218802352</v>
      </c>
      <c r="G2911" t="s">
        <v>57</v>
      </c>
      <c r="H2911" t="s">
        <v>84</v>
      </c>
      <c r="I2911" t="s">
        <v>84</v>
      </c>
      <c r="J2911" t="s">
        <v>84</v>
      </c>
      <c r="K2911" t="s">
        <v>84</v>
      </c>
      <c r="L2911" t="s">
        <v>84</v>
      </c>
      <c r="M2911" t="s">
        <v>84</v>
      </c>
      <c r="N2911" t="s">
        <v>84</v>
      </c>
      <c r="O2911" t="s">
        <v>84</v>
      </c>
      <c r="P2911" t="s">
        <v>84</v>
      </c>
      <c r="Q2911" t="s">
        <v>84</v>
      </c>
      <c r="R2911" t="s">
        <v>84</v>
      </c>
      <c r="S2911" t="s">
        <v>84</v>
      </c>
      <c r="T2911" t="s">
        <v>84</v>
      </c>
      <c r="U2911" t="s">
        <v>84</v>
      </c>
      <c r="V2911" t="s">
        <v>84</v>
      </c>
      <c r="W2911" t="s">
        <v>84</v>
      </c>
      <c r="X2911" t="s">
        <v>84</v>
      </c>
    </row>
    <row r="2912" spans="1:24" hidden="1" x14ac:dyDescent="0.3">
      <c r="A2912">
        <v>0.41669737079182351</v>
      </c>
      <c r="B2912">
        <v>0</v>
      </c>
      <c r="C2912" t="s">
        <v>85</v>
      </c>
      <c r="D2912">
        <v>0.1</v>
      </c>
      <c r="E2912" t="s">
        <v>89</v>
      </c>
      <c r="F2912">
        <v>-73.463836796037469</v>
      </c>
      <c r="G2912" t="s">
        <v>57</v>
      </c>
      <c r="H2912" t="s">
        <v>84</v>
      </c>
      <c r="I2912" t="s">
        <v>84</v>
      </c>
      <c r="J2912" t="s">
        <v>84</v>
      </c>
      <c r="K2912" t="s">
        <v>84</v>
      </c>
      <c r="L2912" t="s">
        <v>84</v>
      </c>
      <c r="M2912" t="s">
        <v>84</v>
      </c>
      <c r="N2912" t="s">
        <v>84</v>
      </c>
      <c r="O2912" t="s">
        <v>84</v>
      </c>
      <c r="P2912" t="s">
        <v>84</v>
      </c>
      <c r="Q2912" t="s">
        <v>84</v>
      </c>
      <c r="R2912" t="s">
        <v>84</v>
      </c>
      <c r="S2912" t="s">
        <v>84</v>
      </c>
      <c r="T2912" t="s">
        <v>84</v>
      </c>
      <c r="U2912" t="s">
        <v>84</v>
      </c>
      <c r="V2912" t="s">
        <v>84</v>
      </c>
      <c r="W2912" t="s">
        <v>84</v>
      </c>
      <c r="X2912" t="s">
        <v>84</v>
      </c>
    </row>
    <row r="2913" spans="1:24" hidden="1" x14ac:dyDescent="0.3">
      <c r="A2913">
        <v>0.48574845264593769</v>
      </c>
      <c r="B2913">
        <v>0</v>
      </c>
      <c r="C2913" t="s">
        <v>85</v>
      </c>
      <c r="D2913">
        <v>0.1</v>
      </c>
      <c r="E2913" t="s">
        <v>89</v>
      </c>
      <c r="F2913">
        <v>-69.066518967971874</v>
      </c>
      <c r="G2913" t="s">
        <v>57</v>
      </c>
      <c r="H2913" t="s">
        <v>84</v>
      </c>
      <c r="I2913" t="s">
        <v>84</v>
      </c>
      <c r="J2913" t="s">
        <v>84</v>
      </c>
      <c r="K2913" t="s">
        <v>84</v>
      </c>
      <c r="L2913" t="s">
        <v>84</v>
      </c>
      <c r="M2913" t="s">
        <v>84</v>
      </c>
      <c r="N2913" t="s">
        <v>84</v>
      </c>
      <c r="O2913" t="s">
        <v>84</v>
      </c>
      <c r="P2913" t="s">
        <v>84</v>
      </c>
      <c r="Q2913" t="s">
        <v>84</v>
      </c>
      <c r="R2913" t="s">
        <v>84</v>
      </c>
      <c r="S2913" t="s">
        <v>84</v>
      </c>
      <c r="T2913" t="s">
        <v>84</v>
      </c>
      <c r="U2913" t="s">
        <v>84</v>
      </c>
      <c r="V2913" t="s">
        <v>84</v>
      </c>
      <c r="W2913" t="s">
        <v>84</v>
      </c>
      <c r="X2913" t="s">
        <v>84</v>
      </c>
    </row>
    <row r="2914" spans="1:24" hidden="1" x14ac:dyDescent="0.3">
      <c r="A2914">
        <v>1.0202247452057629</v>
      </c>
      <c r="B2914">
        <v>0</v>
      </c>
      <c r="C2914" t="s">
        <v>85</v>
      </c>
      <c r="D2914">
        <v>0.1</v>
      </c>
      <c r="E2914" t="s">
        <v>89</v>
      </c>
      <c r="F2914">
        <v>-35.029946812343951</v>
      </c>
      <c r="G2914" t="s">
        <v>57</v>
      </c>
      <c r="H2914" t="s">
        <v>84</v>
      </c>
      <c r="I2914" t="s">
        <v>84</v>
      </c>
      <c r="J2914" t="s">
        <v>84</v>
      </c>
      <c r="K2914" t="s">
        <v>84</v>
      </c>
      <c r="L2914" t="s">
        <v>84</v>
      </c>
      <c r="M2914" t="s">
        <v>84</v>
      </c>
      <c r="N2914" t="s">
        <v>84</v>
      </c>
      <c r="O2914" t="s">
        <v>84</v>
      </c>
      <c r="P2914" t="s">
        <v>84</v>
      </c>
      <c r="Q2914" t="s">
        <v>84</v>
      </c>
      <c r="R2914" t="s">
        <v>84</v>
      </c>
      <c r="S2914" t="s">
        <v>84</v>
      </c>
      <c r="T2914" t="s">
        <v>84</v>
      </c>
      <c r="U2914" t="s">
        <v>84</v>
      </c>
      <c r="V2914" t="s">
        <v>84</v>
      </c>
      <c r="W2914" t="s">
        <v>84</v>
      </c>
      <c r="X2914" t="s">
        <v>84</v>
      </c>
    </row>
    <row r="2915" spans="1:24" hidden="1" x14ac:dyDescent="0.3">
      <c r="A2915">
        <v>0.52196189410753624</v>
      </c>
      <c r="B2915">
        <v>0</v>
      </c>
      <c r="C2915" t="s">
        <v>85</v>
      </c>
      <c r="D2915">
        <v>0.1</v>
      </c>
      <c r="E2915" t="s">
        <v>89</v>
      </c>
      <c r="F2915">
        <v>-66.760371005060421</v>
      </c>
      <c r="G2915" t="s">
        <v>57</v>
      </c>
      <c r="H2915" t="s">
        <v>84</v>
      </c>
      <c r="I2915" t="s">
        <v>84</v>
      </c>
      <c r="J2915" t="s">
        <v>84</v>
      </c>
      <c r="K2915" t="s">
        <v>84</v>
      </c>
      <c r="L2915" t="s">
        <v>84</v>
      </c>
      <c r="M2915" t="s">
        <v>84</v>
      </c>
      <c r="N2915" t="s">
        <v>84</v>
      </c>
      <c r="O2915" t="s">
        <v>84</v>
      </c>
      <c r="P2915" t="s">
        <v>84</v>
      </c>
      <c r="Q2915" t="s">
        <v>84</v>
      </c>
      <c r="R2915" t="s">
        <v>84</v>
      </c>
      <c r="S2915" t="s">
        <v>84</v>
      </c>
      <c r="T2915" t="s">
        <v>84</v>
      </c>
      <c r="U2915" t="s">
        <v>84</v>
      </c>
      <c r="V2915" t="s">
        <v>84</v>
      </c>
      <c r="W2915" t="s">
        <v>84</v>
      </c>
      <c r="X2915" t="s">
        <v>84</v>
      </c>
    </row>
    <row r="2916" spans="1:24" hidden="1" x14ac:dyDescent="0.3">
      <c r="A2916">
        <v>1.1105898968385222</v>
      </c>
      <c r="B2916">
        <v>0</v>
      </c>
      <c r="C2916" t="s">
        <v>85</v>
      </c>
      <c r="D2916">
        <v>0.1</v>
      </c>
      <c r="E2916" t="s">
        <v>89</v>
      </c>
      <c r="F2916">
        <v>-29.275304283352089</v>
      </c>
      <c r="G2916" t="s">
        <v>57</v>
      </c>
      <c r="H2916" t="s">
        <v>84</v>
      </c>
      <c r="I2916" t="s">
        <v>84</v>
      </c>
      <c r="J2916" t="s">
        <v>84</v>
      </c>
      <c r="K2916" t="s">
        <v>84</v>
      </c>
      <c r="L2916" t="s">
        <v>84</v>
      </c>
      <c r="M2916" t="s">
        <v>84</v>
      </c>
      <c r="N2916" t="s">
        <v>84</v>
      </c>
      <c r="O2916" t="s">
        <v>84</v>
      </c>
      <c r="P2916" t="s">
        <v>84</v>
      </c>
      <c r="Q2916" t="s">
        <v>84</v>
      </c>
      <c r="R2916" t="s">
        <v>84</v>
      </c>
      <c r="S2916" t="s">
        <v>84</v>
      </c>
      <c r="T2916" t="s">
        <v>84</v>
      </c>
      <c r="U2916" t="s">
        <v>84</v>
      </c>
      <c r="V2916" t="s">
        <v>84</v>
      </c>
      <c r="W2916" t="s">
        <v>84</v>
      </c>
      <c r="X2916" t="s">
        <v>84</v>
      </c>
    </row>
    <row r="2917" spans="1:24" hidden="1" x14ac:dyDescent="0.3">
      <c r="A2917">
        <v>0.88927792007703865</v>
      </c>
      <c r="B2917">
        <v>0</v>
      </c>
      <c r="C2917" t="s">
        <v>85</v>
      </c>
      <c r="D2917">
        <v>0.1</v>
      </c>
      <c r="E2917" t="s">
        <v>89</v>
      </c>
      <c r="F2917">
        <v>-43.368915488948694</v>
      </c>
      <c r="G2917" t="s">
        <v>57</v>
      </c>
      <c r="H2917" t="s">
        <v>84</v>
      </c>
      <c r="I2917" t="s">
        <v>84</v>
      </c>
      <c r="J2917" t="s">
        <v>84</v>
      </c>
      <c r="K2917" t="s">
        <v>84</v>
      </c>
      <c r="L2917" t="s">
        <v>84</v>
      </c>
      <c r="M2917" t="s">
        <v>84</v>
      </c>
      <c r="N2917" t="s">
        <v>84</v>
      </c>
      <c r="O2917" t="s">
        <v>84</v>
      </c>
      <c r="P2917" t="s">
        <v>84</v>
      </c>
      <c r="Q2917" t="s">
        <v>84</v>
      </c>
      <c r="R2917" t="s">
        <v>84</v>
      </c>
      <c r="S2917" t="s">
        <v>84</v>
      </c>
      <c r="T2917" t="s">
        <v>84</v>
      </c>
      <c r="U2917" t="s">
        <v>84</v>
      </c>
      <c r="V2917" t="s">
        <v>84</v>
      </c>
      <c r="W2917" t="s">
        <v>84</v>
      </c>
      <c r="X2917" t="s">
        <v>84</v>
      </c>
    </row>
    <row r="2918" spans="1:24" hidden="1" x14ac:dyDescent="0.3">
      <c r="A2918">
        <v>0.67866479636729082</v>
      </c>
      <c r="B2918">
        <v>0</v>
      </c>
      <c r="C2918" t="s">
        <v>85</v>
      </c>
      <c r="D2918">
        <v>0.1</v>
      </c>
      <c r="E2918" t="s">
        <v>89</v>
      </c>
      <c r="F2918">
        <v>-56.781201275724968</v>
      </c>
      <c r="G2918" t="s">
        <v>57</v>
      </c>
      <c r="H2918" t="s">
        <v>84</v>
      </c>
      <c r="I2918" t="s">
        <v>84</v>
      </c>
      <c r="J2918" t="s">
        <v>84</v>
      </c>
      <c r="K2918" t="s">
        <v>84</v>
      </c>
      <c r="L2918" t="s">
        <v>84</v>
      </c>
      <c r="M2918" t="s">
        <v>84</v>
      </c>
      <c r="N2918" t="s">
        <v>84</v>
      </c>
      <c r="O2918" t="s">
        <v>84</v>
      </c>
      <c r="P2918" t="s">
        <v>84</v>
      </c>
      <c r="Q2918" t="s">
        <v>84</v>
      </c>
      <c r="R2918" t="s">
        <v>84</v>
      </c>
      <c r="S2918" t="s">
        <v>84</v>
      </c>
      <c r="T2918" t="s">
        <v>84</v>
      </c>
      <c r="U2918" t="s">
        <v>84</v>
      </c>
      <c r="V2918" t="s">
        <v>84</v>
      </c>
      <c r="W2918" t="s">
        <v>84</v>
      </c>
      <c r="X2918" t="s">
        <v>84</v>
      </c>
    </row>
    <row r="2919" spans="1:24" hidden="1" x14ac:dyDescent="0.3">
      <c r="A2919">
        <v>1.2954730572248541</v>
      </c>
      <c r="B2919">
        <v>0</v>
      </c>
      <c r="C2919" t="s">
        <v>85</v>
      </c>
      <c r="D2919">
        <v>0.1</v>
      </c>
      <c r="E2919" t="s">
        <v>89</v>
      </c>
      <c r="F2919">
        <v>-17.501556567225752</v>
      </c>
      <c r="G2919" t="s">
        <v>57</v>
      </c>
      <c r="H2919" t="s">
        <v>84</v>
      </c>
      <c r="I2919" t="s">
        <v>84</v>
      </c>
      <c r="J2919" t="s">
        <v>84</v>
      </c>
      <c r="K2919" t="s">
        <v>84</v>
      </c>
      <c r="L2919" t="s">
        <v>84</v>
      </c>
      <c r="M2919" t="s">
        <v>84</v>
      </c>
      <c r="N2919" t="s">
        <v>84</v>
      </c>
      <c r="O2919" t="s">
        <v>84</v>
      </c>
      <c r="P2919" t="s">
        <v>84</v>
      </c>
      <c r="Q2919" t="s">
        <v>84</v>
      </c>
      <c r="R2919" t="s">
        <v>84</v>
      </c>
      <c r="S2919" t="s">
        <v>84</v>
      </c>
      <c r="T2919" t="s">
        <v>84</v>
      </c>
      <c r="U2919" t="s">
        <v>84</v>
      </c>
      <c r="V2919" t="s">
        <v>84</v>
      </c>
      <c r="W2919" t="s">
        <v>84</v>
      </c>
      <c r="X2919" t="s">
        <v>84</v>
      </c>
    </row>
    <row r="2920" spans="1:24" hidden="1" x14ac:dyDescent="0.3">
      <c r="A2920">
        <v>0.9333161643433654</v>
      </c>
      <c r="B2920">
        <v>0</v>
      </c>
      <c r="C2920" t="s">
        <v>85</v>
      </c>
      <c r="D2920">
        <v>0.1</v>
      </c>
      <c r="E2920" t="s">
        <v>89</v>
      </c>
      <c r="F2920">
        <v>-40.564467659468548</v>
      </c>
      <c r="G2920" t="s">
        <v>57</v>
      </c>
      <c r="H2920" t="s">
        <v>84</v>
      </c>
      <c r="I2920" t="s">
        <v>84</v>
      </c>
      <c r="J2920" t="s">
        <v>84</v>
      </c>
      <c r="K2920" t="s">
        <v>84</v>
      </c>
      <c r="L2920" t="s">
        <v>84</v>
      </c>
      <c r="M2920" t="s">
        <v>84</v>
      </c>
      <c r="N2920" t="s">
        <v>84</v>
      </c>
      <c r="O2920" t="s">
        <v>84</v>
      </c>
      <c r="P2920" t="s">
        <v>84</v>
      </c>
      <c r="Q2920" t="s">
        <v>84</v>
      </c>
      <c r="R2920" t="s">
        <v>84</v>
      </c>
      <c r="S2920" t="s">
        <v>84</v>
      </c>
      <c r="T2920" t="s">
        <v>84</v>
      </c>
      <c r="U2920" t="s">
        <v>84</v>
      </c>
      <c r="V2920" t="s">
        <v>84</v>
      </c>
      <c r="W2920" t="s">
        <v>84</v>
      </c>
      <c r="X2920" t="s">
        <v>84</v>
      </c>
    </row>
    <row r="2921" spans="1:24" hidden="1" x14ac:dyDescent="0.3">
      <c r="A2921">
        <v>1.3275751482705649</v>
      </c>
      <c r="B2921">
        <v>0</v>
      </c>
      <c r="C2921" t="s">
        <v>85</v>
      </c>
      <c r="D2921">
        <v>0.1</v>
      </c>
      <c r="E2921" t="s">
        <v>89</v>
      </c>
      <c r="F2921">
        <v>-15.457228028366243</v>
      </c>
      <c r="G2921" t="s">
        <v>57</v>
      </c>
      <c r="H2921" t="s">
        <v>84</v>
      </c>
      <c r="I2921" t="s">
        <v>84</v>
      </c>
      <c r="J2921" t="s">
        <v>84</v>
      </c>
      <c r="K2921" t="s">
        <v>84</v>
      </c>
      <c r="L2921" t="s">
        <v>84</v>
      </c>
      <c r="M2921" t="s">
        <v>84</v>
      </c>
      <c r="N2921" t="s">
        <v>84</v>
      </c>
      <c r="O2921" t="s">
        <v>84</v>
      </c>
      <c r="P2921" t="s">
        <v>84</v>
      </c>
      <c r="Q2921" t="s">
        <v>84</v>
      </c>
      <c r="R2921" t="s">
        <v>84</v>
      </c>
      <c r="S2921" t="s">
        <v>84</v>
      </c>
      <c r="T2921" t="s">
        <v>84</v>
      </c>
      <c r="U2921" t="s">
        <v>84</v>
      </c>
      <c r="V2921" t="s">
        <v>84</v>
      </c>
      <c r="W2921" t="s">
        <v>84</v>
      </c>
      <c r="X2921" t="s">
        <v>84</v>
      </c>
    </row>
    <row r="2922" spans="1:24" hidden="1" x14ac:dyDescent="0.3">
      <c r="A2922">
        <v>0.30443893237595721</v>
      </c>
      <c r="B2922">
        <v>0</v>
      </c>
      <c r="C2922" t="s">
        <v>85</v>
      </c>
      <c r="D2922">
        <v>0.1</v>
      </c>
      <c r="E2922" t="s">
        <v>89</v>
      </c>
      <c r="F2922">
        <v>-80.61268978055422</v>
      </c>
      <c r="G2922" t="s">
        <v>57</v>
      </c>
      <c r="H2922" t="s">
        <v>84</v>
      </c>
      <c r="I2922" t="s">
        <v>84</v>
      </c>
      <c r="J2922" t="s">
        <v>84</v>
      </c>
      <c r="K2922" t="s">
        <v>84</v>
      </c>
      <c r="L2922" t="s">
        <v>84</v>
      </c>
      <c r="M2922" t="s">
        <v>84</v>
      </c>
      <c r="N2922" t="s">
        <v>84</v>
      </c>
      <c r="O2922" t="s">
        <v>84</v>
      </c>
      <c r="P2922" t="s">
        <v>84</v>
      </c>
      <c r="Q2922" t="s">
        <v>84</v>
      </c>
      <c r="R2922" t="s">
        <v>84</v>
      </c>
      <c r="S2922" t="s">
        <v>84</v>
      </c>
      <c r="T2922" t="s">
        <v>84</v>
      </c>
      <c r="U2922" t="s">
        <v>84</v>
      </c>
      <c r="V2922" t="s">
        <v>84</v>
      </c>
      <c r="W2922" t="s">
        <v>84</v>
      </c>
      <c r="X2922" t="s">
        <v>84</v>
      </c>
    </row>
    <row r="2923" spans="1:24" hidden="1" x14ac:dyDescent="0.3">
      <c r="A2923">
        <v>0.87654151410836401</v>
      </c>
      <c r="B2923">
        <v>0</v>
      </c>
      <c r="C2923" t="s">
        <v>85</v>
      </c>
      <c r="D2923">
        <v>0.1</v>
      </c>
      <c r="E2923" t="s">
        <v>89</v>
      </c>
      <c r="F2923">
        <v>-44.179996554265813</v>
      </c>
      <c r="G2923" t="s">
        <v>57</v>
      </c>
      <c r="H2923" t="s">
        <v>84</v>
      </c>
      <c r="I2923" t="s">
        <v>84</v>
      </c>
      <c r="J2923" t="s">
        <v>84</v>
      </c>
      <c r="K2923" t="s">
        <v>84</v>
      </c>
      <c r="L2923" t="s">
        <v>84</v>
      </c>
      <c r="M2923" t="s">
        <v>84</v>
      </c>
      <c r="N2923" t="s">
        <v>84</v>
      </c>
      <c r="O2923" t="s">
        <v>84</v>
      </c>
      <c r="P2923" t="s">
        <v>84</v>
      </c>
      <c r="Q2923" t="s">
        <v>84</v>
      </c>
      <c r="R2923" t="s">
        <v>84</v>
      </c>
      <c r="S2923" t="s">
        <v>84</v>
      </c>
      <c r="T2923" t="s">
        <v>84</v>
      </c>
      <c r="U2923" t="s">
        <v>84</v>
      </c>
      <c r="V2923" t="s">
        <v>84</v>
      </c>
      <c r="W2923" t="s">
        <v>84</v>
      </c>
      <c r="X2923" t="s">
        <v>84</v>
      </c>
    </row>
    <row r="2924" spans="1:24" hidden="1" x14ac:dyDescent="0.3">
      <c r="A2924">
        <v>0.7122886445303086</v>
      </c>
      <c r="B2924">
        <v>0</v>
      </c>
      <c r="C2924" t="s">
        <v>85</v>
      </c>
      <c r="D2924">
        <v>0.1</v>
      </c>
      <c r="E2924" t="s">
        <v>89</v>
      </c>
      <c r="F2924">
        <v>-54.639964049525027</v>
      </c>
      <c r="G2924" t="s">
        <v>57</v>
      </c>
      <c r="H2924" t="s">
        <v>84</v>
      </c>
      <c r="I2924" t="s">
        <v>84</v>
      </c>
      <c r="J2924" t="s">
        <v>84</v>
      </c>
      <c r="K2924" t="s">
        <v>84</v>
      </c>
      <c r="L2924" t="s">
        <v>84</v>
      </c>
      <c r="M2924" t="s">
        <v>84</v>
      </c>
      <c r="N2924" t="s">
        <v>84</v>
      </c>
      <c r="O2924" t="s">
        <v>84</v>
      </c>
      <c r="P2924" t="s">
        <v>84</v>
      </c>
      <c r="Q2924" t="s">
        <v>84</v>
      </c>
      <c r="R2924" t="s">
        <v>84</v>
      </c>
      <c r="S2924" t="s">
        <v>84</v>
      </c>
      <c r="T2924" t="s">
        <v>84</v>
      </c>
      <c r="U2924" t="s">
        <v>84</v>
      </c>
      <c r="V2924" t="s">
        <v>84</v>
      </c>
      <c r="W2924" t="s">
        <v>84</v>
      </c>
      <c r="X2924" t="s">
        <v>84</v>
      </c>
    </row>
    <row r="2925" spans="1:24" hidden="1" x14ac:dyDescent="0.3">
      <c r="A2925">
        <v>0.3247942745016224</v>
      </c>
      <c r="B2925">
        <v>0</v>
      </c>
      <c r="C2925" t="s">
        <v>85</v>
      </c>
      <c r="D2925">
        <v>0.1</v>
      </c>
      <c r="E2925" t="s">
        <v>89</v>
      </c>
      <c r="F2925">
        <v>-79.316418868902602</v>
      </c>
      <c r="G2925" t="s">
        <v>57</v>
      </c>
      <c r="H2925" t="s">
        <v>84</v>
      </c>
      <c r="I2925" t="s">
        <v>84</v>
      </c>
      <c r="J2925" t="s">
        <v>84</v>
      </c>
      <c r="K2925" t="s">
        <v>84</v>
      </c>
      <c r="L2925" t="s">
        <v>84</v>
      </c>
      <c r="M2925" t="s">
        <v>84</v>
      </c>
      <c r="N2925" t="s">
        <v>84</v>
      </c>
      <c r="O2925" t="s">
        <v>84</v>
      </c>
      <c r="P2925" t="s">
        <v>84</v>
      </c>
      <c r="Q2925" t="s">
        <v>84</v>
      </c>
      <c r="R2925" t="s">
        <v>84</v>
      </c>
      <c r="S2925" t="s">
        <v>84</v>
      </c>
      <c r="T2925" t="s">
        <v>84</v>
      </c>
      <c r="U2925" t="s">
        <v>84</v>
      </c>
      <c r="V2925" t="s">
        <v>84</v>
      </c>
      <c r="W2925" t="s">
        <v>84</v>
      </c>
      <c r="X2925" t="s">
        <v>84</v>
      </c>
    </row>
    <row r="2926" spans="1:24" hidden="1" x14ac:dyDescent="0.3">
      <c r="A2926">
        <v>0.863661767251101</v>
      </c>
      <c r="B2926">
        <v>0</v>
      </c>
      <c r="C2926" t="s">
        <v>85</v>
      </c>
      <c r="D2926">
        <v>0.1</v>
      </c>
      <c r="E2926" t="s">
        <v>89</v>
      </c>
      <c r="F2926">
        <v>-45.000205868235305</v>
      </c>
      <c r="G2926" t="s">
        <v>57</v>
      </c>
      <c r="H2926" t="s">
        <v>84</v>
      </c>
      <c r="I2926" t="s">
        <v>84</v>
      </c>
      <c r="J2926" t="s">
        <v>84</v>
      </c>
      <c r="K2926" t="s">
        <v>84</v>
      </c>
      <c r="L2926" t="s">
        <v>84</v>
      </c>
      <c r="M2926" t="s">
        <v>84</v>
      </c>
      <c r="N2926" t="s">
        <v>84</v>
      </c>
      <c r="O2926" t="s">
        <v>84</v>
      </c>
      <c r="P2926" t="s">
        <v>84</v>
      </c>
      <c r="Q2926" t="s">
        <v>84</v>
      </c>
      <c r="R2926" t="s">
        <v>84</v>
      </c>
      <c r="S2926" t="s">
        <v>84</v>
      </c>
      <c r="T2926" t="s">
        <v>84</v>
      </c>
      <c r="U2926" t="s">
        <v>84</v>
      </c>
      <c r="V2926" t="s">
        <v>84</v>
      </c>
      <c r="W2926" t="s">
        <v>84</v>
      </c>
      <c r="X2926" t="s">
        <v>84</v>
      </c>
    </row>
    <row r="2927" spans="1:24" hidden="1" x14ac:dyDescent="0.3">
      <c r="A2927">
        <v>0.87978162191951359</v>
      </c>
      <c r="B2927">
        <v>0</v>
      </c>
      <c r="C2927" t="s">
        <v>85</v>
      </c>
      <c r="D2927">
        <v>0.1</v>
      </c>
      <c r="E2927" t="s">
        <v>89</v>
      </c>
      <c r="F2927">
        <v>-43.973659687988693</v>
      </c>
      <c r="G2927" t="s">
        <v>57</v>
      </c>
      <c r="H2927" t="s">
        <v>84</v>
      </c>
      <c r="I2927" t="s">
        <v>84</v>
      </c>
      <c r="J2927" t="s">
        <v>84</v>
      </c>
      <c r="K2927" t="s">
        <v>84</v>
      </c>
      <c r="L2927" t="s">
        <v>84</v>
      </c>
      <c r="M2927" t="s">
        <v>84</v>
      </c>
      <c r="N2927" t="s">
        <v>84</v>
      </c>
      <c r="O2927" t="s">
        <v>84</v>
      </c>
      <c r="P2927" t="s">
        <v>84</v>
      </c>
      <c r="Q2927" t="s">
        <v>84</v>
      </c>
      <c r="R2927" t="s">
        <v>84</v>
      </c>
      <c r="S2927" t="s">
        <v>84</v>
      </c>
      <c r="T2927" t="s">
        <v>84</v>
      </c>
      <c r="U2927" t="s">
        <v>84</v>
      </c>
      <c r="V2927" t="s">
        <v>84</v>
      </c>
      <c r="W2927" t="s">
        <v>84</v>
      </c>
      <c r="X2927" t="s">
        <v>84</v>
      </c>
    </row>
    <row r="2928" spans="1:24" hidden="1" x14ac:dyDescent="0.3">
      <c r="A2928">
        <v>0.97319660820159437</v>
      </c>
      <c r="B2928">
        <v>0</v>
      </c>
      <c r="C2928" t="s">
        <v>85</v>
      </c>
      <c r="D2928">
        <v>0.1</v>
      </c>
      <c r="E2928" t="s">
        <v>89</v>
      </c>
      <c r="F2928">
        <v>-38.024797287041054</v>
      </c>
      <c r="G2928" t="s">
        <v>57</v>
      </c>
      <c r="H2928" t="s">
        <v>84</v>
      </c>
      <c r="I2928" t="s">
        <v>84</v>
      </c>
      <c r="J2928" t="s">
        <v>84</v>
      </c>
      <c r="K2928" t="s">
        <v>84</v>
      </c>
      <c r="L2928" t="s">
        <v>84</v>
      </c>
      <c r="M2928" t="s">
        <v>84</v>
      </c>
      <c r="N2928" t="s">
        <v>84</v>
      </c>
      <c r="O2928" t="s">
        <v>84</v>
      </c>
      <c r="P2928" t="s">
        <v>84</v>
      </c>
      <c r="Q2928" t="s">
        <v>84</v>
      </c>
      <c r="R2928" t="s">
        <v>84</v>
      </c>
      <c r="S2928" t="s">
        <v>84</v>
      </c>
      <c r="T2928" t="s">
        <v>84</v>
      </c>
      <c r="U2928" t="s">
        <v>84</v>
      </c>
      <c r="V2928" t="s">
        <v>84</v>
      </c>
      <c r="W2928" t="s">
        <v>84</v>
      </c>
      <c r="X2928" t="s">
        <v>84</v>
      </c>
    </row>
    <row r="2929" spans="1:24" hidden="1" x14ac:dyDescent="0.3">
      <c r="A2929">
        <v>1.0897750560286215</v>
      </c>
      <c r="B2929">
        <v>0</v>
      </c>
      <c r="C2929" t="s">
        <v>85</v>
      </c>
      <c r="D2929">
        <v>0.1</v>
      </c>
      <c r="E2929" t="s">
        <v>89</v>
      </c>
      <c r="F2929">
        <v>-30.600837035686084</v>
      </c>
      <c r="G2929" t="s">
        <v>57</v>
      </c>
      <c r="H2929" t="s">
        <v>84</v>
      </c>
      <c r="I2929" t="s">
        <v>84</v>
      </c>
      <c r="J2929" t="s">
        <v>84</v>
      </c>
      <c r="K2929" t="s">
        <v>84</v>
      </c>
      <c r="L2929" t="s">
        <v>84</v>
      </c>
      <c r="M2929" t="s">
        <v>84</v>
      </c>
      <c r="N2929" t="s">
        <v>84</v>
      </c>
      <c r="O2929" t="s">
        <v>84</v>
      </c>
      <c r="P2929" t="s">
        <v>84</v>
      </c>
      <c r="Q2929" t="s">
        <v>84</v>
      </c>
      <c r="R2929" t="s">
        <v>84</v>
      </c>
      <c r="S2929" t="s">
        <v>84</v>
      </c>
      <c r="T2929" t="s">
        <v>84</v>
      </c>
      <c r="U2929" t="s">
        <v>84</v>
      </c>
      <c r="V2929" t="s">
        <v>84</v>
      </c>
      <c r="W2929" t="s">
        <v>84</v>
      </c>
      <c r="X2929" t="s">
        <v>84</v>
      </c>
    </row>
    <row r="2930" spans="1:24" hidden="1" x14ac:dyDescent="0.3">
      <c r="A2930">
        <v>0.98712755520674289</v>
      </c>
      <c r="B2930">
        <v>0</v>
      </c>
      <c r="C2930" t="s">
        <v>85</v>
      </c>
      <c r="D2930">
        <v>0.1</v>
      </c>
      <c r="E2930" t="s">
        <v>89</v>
      </c>
      <c r="F2930">
        <v>-37.13764534122506</v>
      </c>
      <c r="G2930" t="s">
        <v>57</v>
      </c>
      <c r="H2930" t="s">
        <v>84</v>
      </c>
      <c r="I2930" t="s">
        <v>84</v>
      </c>
      <c r="J2930" t="s">
        <v>84</v>
      </c>
      <c r="K2930" t="s">
        <v>84</v>
      </c>
      <c r="L2930" t="s">
        <v>84</v>
      </c>
      <c r="M2930" t="s">
        <v>84</v>
      </c>
      <c r="N2930" t="s">
        <v>84</v>
      </c>
      <c r="O2930" t="s">
        <v>84</v>
      </c>
      <c r="P2930" t="s">
        <v>84</v>
      </c>
      <c r="Q2930" t="s">
        <v>84</v>
      </c>
      <c r="R2930" t="s">
        <v>84</v>
      </c>
      <c r="S2930" t="s">
        <v>84</v>
      </c>
      <c r="T2930" t="s">
        <v>84</v>
      </c>
      <c r="U2930" t="s">
        <v>84</v>
      </c>
      <c r="V2930" t="s">
        <v>84</v>
      </c>
      <c r="W2930" t="s">
        <v>84</v>
      </c>
      <c r="X2930" t="s">
        <v>84</v>
      </c>
    </row>
    <row r="2931" spans="1:24" hidden="1" x14ac:dyDescent="0.3">
      <c r="A2931">
        <v>0.63877725390694473</v>
      </c>
      <c r="B2931">
        <v>0</v>
      </c>
      <c r="C2931" t="s">
        <v>86</v>
      </c>
      <c r="D2931">
        <v>0.1</v>
      </c>
      <c r="E2931" t="s">
        <v>89</v>
      </c>
      <c r="F2931">
        <v>-59.321323702034981</v>
      </c>
      <c r="G2931" t="s">
        <v>57</v>
      </c>
      <c r="H2931" t="s">
        <v>84</v>
      </c>
      <c r="I2931" t="s">
        <v>84</v>
      </c>
      <c r="J2931" t="s">
        <v>84</v>
      </c>
      <c r="K2931" t="s">
        <v>84</v>
      </c>
      <c r="L2931" t="s">
        <v>84</v>
      </c>
      <c r="M2931" t="s">
        <v>84</v>
      </c>
      <c r="N2931" t="s">
        <v>84</v>
      </c>
      <c r="O2931" t="s">
        <v>84</v>
      </c>
      <c r="P2931" t="s">
        <v>84</v>
      </c>
      <c r="Q2931" t="s">
        <v>84</v>
      </c>
      <c r="R2931" t="s">
        <v>84</v>
      </c>
      <c r="S2931" t="s">
        <v>84</v>
      </c>
      <c r="T2931" t="s">
        <v>84</v>
      </c>
      <c r="U2931" t="s">
        <v>84</v>
      </c>
      <c r="V2931" t="s">
        <v>84</v>
      </c>
      <c r="W2931" t="s">
        <v>84</v>
      </c>
      <c r="X2931" t="s">
        <v>84</v>
      </c>
    </row>
    <row r="2932" spans="1:24" hidden="1" x14ac:dyDescent="0.3">
      <c r="A2932">
        <v>0.1911486864923701</v>
      </c>
      <c r="B2932">
        <v>0</v>
      </c>
      <c r="C2932" t="s">
        <v>86</v>
      </c>
      <c r="D2932">
        <v>0.1</v>
      </c>
      <c r="E2932" t="s">
        <v>89</v>
      </c>
      <c r="F2932">
        <v>-87.827250430340058</v>
      </c>
      <c r="G2932" t="s">
        <v>57</v>
      </c>
      <c r="H2932" t="s">
        <v>84</v>
      </c>
      <c r="I2932" t="s">
        <v>84</v>
      </c>
      <c r="J2932" t="s">
        <v>84</v>
      </c>
      <c r="K2932" t="s">
        <v>84</v>
      </c>
      <c r="L2932" t="s">
        <v>84</v>
      </c>
      <c r="M2932" t="s">
        <v>84</v>
      </c>
      <c r="N2932" t="s">
        <v>84</v>
      </c>
      <c r="O2932" t="s">
        <v>84</v>
      </c>
      <c r="P2932" t="s">
        <v>84</v>
      </c>
      <c r="Q2932" t="s">
        <v>84</v>
      </c>
      <c r="R2932" t="s">
        <v>84</v>
      </c>
      <c r="S2932" t="s">
        <v>84</v>
      </c>
      <c r="T2932" t="s">
        <v>84</v>
      </c>
      <c r="U2932" t="s">
        <v>84</v>
      </c>
      <c r="V2932" t="s">
        <v>84</v>
      </c>
      <c r="W2932" t="s">
        <v>84</v>
      </c>
      <c r="X2932" t="s">
        <v>84</v>
      </c>
    </row>
    <row r="2933" spans="1:24" hidden="1" x14ac:dyDescent="0.3">
      <c r="A2933">
        <v>0.80297165202077159</v>
      </c>
      <c r="B2933">
        <v>0</v>
      </c>
      <c r="C2933" t="s">
        <v>86</v>
      </c>
      <c r="D2933">
        <v>0.1</v>
      </c>
      <c r="E2933" t="s">
        <v>89</v>
      </c>
      <c r="F2933">
        <v>-48.865079792347224</v>
      </c>
      <c r="G2933" t="s">
        <v>57</v>
      </c>
      <c r="H2933" t="s">
        <v>84</v>
      </c>
      <c r="I2933" t="s">
        <v>84</v>
      </c>
      <c r="J2933" t="s">
        <v>84</v>
      </c>
      <c r="K2933" t="s">
        <v>84</v>
      </c>
      <c r="L2933" t="s">
        <v>84</v>
      </c>
      <c r="M2933" t="s">
        <v>84</v>
      </c>
      <c r="N2933" t="s">
        <v>84</v>
      </c>
      <c r="O2933" t="s">
        <v>84</v>
      </c>
      <c r="P2933" t="s">
        <v>84</v>
      </c>
      <c r="Q2933" t="s">
        <v>84</v>
      </c>
      <c r="R2933" t="s">
        <v>84</v>
      </c>
      <c r="S2933" t="s">
        <v>84</v>
      </c>
      <c r="T2933" t="s">
        <v>84</v>
      </c>
      <c r="U2933" t="s">
        <v>84</v>
      </c>
      <c r="V2933" t="s">
        <v>84</v>
      </c>
      <c r="W2933" t="s">
        <v>84</v>
      </c>
      <c r="X2933" t="s">
        <v>84</v>
      </c>
    </row>
    <row r="2934" spans="1:24" hidden="1" x14ac:dyDescent="0.3">
      <c r="A2934">
        <v>0.45101750707523103</v>
      </c>
      <c r="B2934">
        <v>0</v>
      </c>
      <c r="C2934" t="s">
        <v>86</v>
      </c>
      <c r="D2934">
        <v>0.1</v>
      </c>
      <c r="E2934" t="s">
        <v>89</v>
      </c>
      <c r="F2934">
        <v>-71.27825848084882</v>
      </c>
      <c r="G2934" t="s">
        <v>57</v>
      </c>
      <c r="H2934" t="s">
        <v>84</v>
      </c>
      <c r="I2934" t="s">
        <v>84</v>
      </c>
      <c r="J2934" t="s">
        <v>84</v>
      </c>
      <c r="K2934" t="s">
        <v>84</v>
      </c>
      <c r="L2934" t="s">
        <v>84</v>
      </c>
      <c r="M2934" t="s">
        <v>84</v>
      </c>
      <c r="N2934" t="s">
        <v>84</v>
      </c>
      <c r="O2934" t="s">
        <v>84</v>
      </c>
      <c r="P2934" t="s">
        <v>84</v>
      </c>
      <c r="Q2934" t="s">
        <v>84</v>
      </c>
      <c r="R2934" t="s">
        <v>84</v>
      </c>
      <c r="S2934" t="s">
        <v>84</v>
      </c>
      <c r="T2934" t="s">
        <v>84</v>
      </c>
      <c r="U2934" t="s">
        <v>84</v>
      </c>
      <c r="V2934" t="s">
        <v>84</v>
      </c>
      <c r="W2934" t="s">
        <v>84</v>
      </c>
      <c r="X2934" t="s">
        <v>84</v>
      </c>
    </row>
    <row r="2935" spans="1:24" hidden="1" x14ac:dyDescent="0.3">
      <c r="A2935">
        <v>0.63628398914839324</v>
      </c>
      <c r="B2935">
        <v>0</v>
      </c>
      <c r="C2935" t="s">
        <v>86</v>
      </c>
      <c r="D2935">
        <v>0.1</v>
      </c>
      <c r="E2935" t="s">
        <v>89</v>
      </c>
      <c r="F2935">
        <v>-59.480100035127478</v>
      </c>
      <c r="G2935" t="s">
        <v>57</v>
      </c>
      <c r="H2935" t="s">
        <v>84</v>
      </c>
      <c r="I2935" t="s">
        <v>84</v>
      </c>
      <c r="J2935" t="s">
        <v>84</v>
      </c>
      <c r="K2935" t="s">
        <v>84</v>
      </c>
      <c r="L2935" t="s">
        <v>84</v>
      </c>
      <c r="M2935" t="s">
        <v>84</v>
      </c>
      <c r="N2935" t="s">
        <v>84</v>
      </c>
      <c r="O2935" t="s">
        <v>84</v>
      </c>
      <c r="P2935" t="s">
        <v>84</v>
      </c>
      <c r="Q2935" t="s">
        <v>84</v>
      </c>
      <c r="R2935" t="s">
        <v>84</v>
      </c>
      <c r="S2935" t="s">
        <v>84</v>
      </c>
      <c r="T2935" t="s">
        <v>84</v>
      </c>
      <c r="U2935" t="s">
        <v>84</v>
      </c>
      <c r="V2935" t="s">
        <v>84</v>
      </c>
      <c r="W2935" t="s">
        <v>84</v>
      </c>
      <c r="X2935" t="s">
        <v>84</v>
      </c>
    </row>
    <row r="2936" spans="1:24" hidden="1" x14ac:dyDescent="0.3">
      <c r="A2936">
        <v>0.67434352448792345</v>
      </c>
      <c r="B2936">
        <v>0</v>
      </c>
      <c r="C2936" t="s">
        <v>86</v>
      </c>
      <c r="D2936">
        <v>0.1</v>
      </c>
      <c r="E2936" t="s">
        <v>89</v>
      </c>
      <c r="F2936">
        <v>-57.056388939188473</v>
      </c>
      <c r="G2936" t="s">
        <v>57</v>
      </c>
      <c r="H2936" t="s">
        <v>84</v>
      </c>
      <c r="I2936" t="s">
        <v>84</v>
      </c>
      <c r="J2936" t="s">
        <v>84</v>
      </c>
      <c r="K2936" t="s">
        <v>84</v>
      </c>
      <c r="L2936" t="s">
        <v>84</v>
      </c>
      <c r="M2936" t="s">
        <v>84</v>
      </c>
      <c r="N2936" t="s">
        <v>84</v>
      </c>
      <c r="O2936" t="s">
        <v>84</v>
      </c>
      <c r="P2936" t="s">
        <v>84</v>
      </c>
      <c r="Q2936" t="s">
        <v>84</v>
      </c>
      <c r="R2936" t="s">
        <v>84</v>
      </c>
      <c r="S2936" t="s">
        <v>84</v>
      </c>
      <c r="T2936" t="s">
        <v>84</v>
      </c>
      <c r="U2936" t="s">
        <v>84</v>
      </c>
      <c r="V2936" t="s">
        <v>84</v>
      </c>
      <c r="W2936" t="s">
        <v>84</v>
      </c>
      <c r="X2936" t="s">
        <v>84</v>
      </c>
    </row>
    <row r="2937" spans="1:24" hidden="1" x14ac:dyDescent="0.3">
      <c r="A2937">
        <v>1.1310225347914682</v>
      </c>
      <c r="B2937">
        <v>0</v>
      </c>
      <c r="C2937" t="s">
        <v>86</v>
      </c>
      <c r="D2937">
        <v>0.1</v>
      </c>
      <c r="E2937" t="s">
        <v>89</v>
      </c>
      <c r="F2937">
        <v>-27.974111011178238</v>
      </c>
      <c r="G2937" t="s">
        <v>57</v>
      </c>
      <c r="H2937" t="s">
        <v>84</v>
      </c>
      <c r="I2937" t="s">
        <v>84</v>
      </c>
      <c r="J2937" t="s">
        <v>84</v>
      </c>
      <c r="K2937" t="s">
        <v>84</v>
      </c>
      <c r="L2937" t="s">
        <v>84</v>
      </c>
      <c r="M2937" t="s">
        <v>84</v>
      </c>
      <c r="N2937" t="s">
        <v>84</v>
      </c>
      <c r="O2937" t="s">
        <v>84</v>
      </c>
      <c r="P2937" t="s">
        <v>84</v>
      </c>
      <c r="Q2937" t="s">
        <v>84</v>
      </c>
      <c r="R2937" t="s">
        <v>84</v>
      </c>
      <c r="S2937" t="s">
        <v>84</v>
      </c>
      <c r="T2937" t="s">
        <v>84</v>
      </c>
      <c r="U2937" t="s">
        <v>84</v>
      </c>
      <c r="V2937" t="s">
        <v>84</v>
      </c>
      <c r="W2937" t="s">
        <v>84</v>
      </c>
      <c r="X2937" t="s">
        <v>84</v>
      </c>
    </row>
    <row r="2938" spans="1:24" hidden="1" x14ac:dyDescent="0.3">
      <c r="A2938">
        <v>0.77188408062825231</v>
      </c>
      <c r="B2938">
        <v>0</v>
      </c>
      <c r="C2938" t="s">
        <v>86</v>
      </c>
      <c r="D2938">
        <v>0.1</v>
      </c>
      <c r="E2938" t="s">
        <v>89</v>
      </c>
      <c r="F2938">
        <v>-50.844801590253311</v>
      </c>
      <c r="G2938" t="s">
        <v>57</v>
      </c>
      <c r="H2938" t="s">
        <v>84</v>
      </c>
      <c r="I2938" t="s">
        <v>84</v>
      </c>
      <c r="J2938" t="s">
        <v>84</v>
      </c>
      <c r="K2938" t="s">
        <v>84</v>
      </c>
      <c r="L2938" t="s">
        <v>84</v>
      </c>
      <c r="M2938" t="s">
        <v>84</v>
      </c>
      <c r="N2938" t="s">
        <v>84</v>
      </c>
      <c r="O2938" t="s">
        <v>84</v>
      </c>
      <c r="P2938" t="s">
        <v>84</v>
      </c>
      <c r="Q2938" t="s">
        <v>84</v>
      </c>
      <c r="R2938" t="s">
        <v>84</v>
      </c>
      <c r="S2938" t="s">
        <v>84</v>
      </c>
      <c r="T2938" t="s">
        <v>84</v>
      </c>
      <c r="U2938" t="s">
        <v>84</v>
      </c>
      <c r="V2938" t="s">
        <v>84</v>
      </c>
      <c r="W2938" t="s">
        <v>84</v>
      </c>
      <c r="X2938" t="s">
        <v>84</v>
      </c>
    </row>
    <row r="2939" spans="1:24" hidden="1" x14ac:dyDescent="0.3">
      <c r="A2939">
        <v>0.29865384631483238</v>
      </c>
      <c r="B2939">
        <v>0</v>
      </c>
      <c r="C2939" t="s">
        <v>86</v>
      </c>
      <c r="D2939">
        <v>0.1</v>
      </c>
      <c r="E2939" t="s">
        <v>89</v>
      </c>
      <c r="F2939">
        <v>-80.981096203602348</v>
      </c>
      <c r="G2939" t="s">
        <v>57</v>
      </c>
      <c r="H2939" t="s">
        <v>84</v>
      </c>
      <c r="I2939" t="s">
        <v>84</v>
      </c>
      <c r="J2939" t="s">
        <v>84</v>
      </c>
      <c r="K2939" t="s">
        <v>84</v>
      </c>
      <c r="L2939" t="s">
        <v>84</v>
      </c>
      <c r="M2939" t="s">
        <v>84</v>
      </c>
      <c r="N2939" t="s">
        <v>84</v>
      </c>
      <c r="O2939" t="s">
        <v>84</v>
      </c>
      <c r="P2939" t="s">
        <v>84</v>
      </c>
      <c r="Q2939" t="s">
        <v>84</v>
      </c>
      <c r="R2939" t="s">
        <v>84</v>
      </c>
      <c r="S2939" t="s">
        <v>84</v>
      </c>
      <c r="T2939" t="s">
        <v>84</v>
      </c>
      <c r="U2939" t="s">
        <v>84</v>
      </c>
      <c r="V2939" t="s">
        <v>84</v>
      </c>
      <c r="W2939" t="s">
        <v>84</v>
      </c>
      <c r="X2939" t="s">
        <v>84</v>
      </c>
    </row>
    <row r="2940" spans="1:24" hidden="1" x14ac:dyDescent="0.3">
      <c r="A2940">
        <v>0.19435603210370925</v>
      </c>
      <c r="B2940">
        <v>0</v>
      </c>
      <c r="C2940" t="s">
        <v>86</v>
      </c>
      <c r="D2940">
        <v>0.1</v>
      </c>
      <c r="E2940" t="s">
        <v>89</v>
      </c>
      <c r="F2940">
        <v>-87.622999929713487</v>
      </c>
      <c r="G2940" t="s">
        <v>57</v>
      </c>
      <c r="H2940" t="s">
        <v>84</v>
      </c>
      <c r="I2940" t="s">
        <v>84</v>
      </c>
      <c r="J2940" t="s">
        <v>84</v>
      </c>
      <c r="K2940" t="s">
        <v>84</v>
      </c>
      <c r="L2940" t="s">
        <v>84</v>
      </c>
      <c r="M2940" t="s">
        <v>84</v>
      </c>
      <c r="N2940" t="s">
        <v>84</v>
      </c>
      <c r="O2940" t="s">
        <v>84</v>
      </c>
      <c r="P2940" t="s">
        <v>84</v>
      </c>
      <c r="Q2940" t="s">
        <v>84</v>
      </c>
      <c r="R2940" t="s">
        <v>84</v>
      </c>
      <c r="S2940" t="s">
        <v>84</v>
      </c>
      <c r="T2940" t="s">
        <v>84</v>
      </c>
      <c r="U2940" t="s">
        <v>84</v>
      </c>
      <c r="V2940" t="s">
        <v>84</v>
      </c>
      <c r="W2940" t="s">
        <v>84</v>
      </c>
      <c r="X2940" t="s">
        <v>84</v>
      </c>
    </row>
    <row r="2941" spans="1:24" hidden="1" x14ac:dyDescent="0.3">
      <c r="A2941">
        <v>0.5426898693600265</v>
      </c>
      <c r="B2941">
        <v>0</v>
      </c>
      <c r="C2941" t="s">
        <v>86</v>
      </c>
      <c r="D2941">
        <v>0.1</v>
      </c>
      <c r="E2941" t="s">
        <v>89</v>
      </c>
      <c r="F2941">
        <v>-65.440370033749829</v>
      </c>
      <c r="G2941" t="s">
        <v>57</v>
      </c>
      <c r="H2941" t="s">
        <v>84</v>
      </c>
      <c r="I2941" t="s">
        <v>84</v>
      </c>
      <c r="J2941" t="s">
        <v>84</v>
      </c>
      <c r="K2941" t="s">
        <v>84</v>
      </c>
      <c r="L2941" t="s">
        <v>84</v>
      </c>
      <c r="M2941" t="s">
        <v>84</v>
      </c>
      <c r="N2941" t="s">
        <v>84</v>
      </c>
      <c r="O2941" t="s">
        <v>84</v>
      </c>
      <c r="P2941" t="s">
        <v>84</v>
      </c>
      <c r="Q2941" t="s">
        <v>84</v>
      </c>
      <c r="R2941" t="s">
        <v>84</v>
      </c>
      <c r="S2941" t="s">
        <v>84</v>
      </c>
      <c r="T2941" t="s">
        <v>84</v>
      </c>
      <c r="U2941" t="s">
        <v>84</v>
      </c>
      <c r="V2941" t="s">
        <v>84</v>
      </c>
      <c r="W2941" t="s">
        <v>84</v>
      </c>
      <c r="X2941" t="s">
        <v>84</v>
      </c>
    </row>
    <row r="2942" spans="1:24" hidden="1" x14ac:dyDescent="0.3">
      <c r="A2942">
        <v>0.91167028231576752</v>
      </c>
      <c r="B2942">
        <v>0</v>
      </c>
      <c r="C2942" t="s">
        <v>86</v>
      </c>
      <c r="D2942">
        <v>0.1</v>
      </c>
      <c r="E2942" t="s">
        <v>89</v>
      </c>
      <c r="F2942">
        <v>-41.942922860869416</v>
      </c>
      <c r="G2942" t="s">
        <v>57</v>
      </c>
      <c r="H2942" t="s">
        <v>84</v>
      </c>
      <c r="I2942" t="s">
        <v>84</v>
      </c>
      <c r="J2942" t="s">
        <v>84</v>
      </c>
      <c r="K2942" t="s">
        <v>84</v>
      </c>
      <c r="L2942" t="s">
        <v>84</v>
      </c>
      <c r="M2942" t="s">
        <v>84</v>
      </c>
      <c r="N2942" t="s">
        <v>84</v>
      </c>
      <c r="O2942" t="s">
        <v>84</v>
      </c>
      <c r="P2942" t="s">
        <v>84</v>
      </c>
      <c r="Q2942" t="s">
        <v>84</v>
      </c>
      <c r="R2942" t="s">
        <v>84</v>
      </c>
      <c r="S2942" t="s">
        <v>84</v>
      </c>
      <c r="T2942" t="s">
        <v>84</v>
      </c>
      <c r="U2942" t="s">
        <v>84</v>
      </c>
      <c r="V2942" t="s">
        <v>84</v>
      </c>
      <c r="W2942" t="s">
        <v>84</v>
      </c>
      <c r="X2942" t="s">
        <v>84</v>
      </c>
    </row>
    <row r="2943" spans="1:24" hidden="1" x14ac:dyDescent="0.3">
      <c r="A2943">
        <v>1.0249315294344579</v>
      </c>
      <c r="B2943">
        <v>0</v>
      </c>
      <c r="C2943" t="s">
        <v>86</v>
      </c>
      <c r="D2943">
        <v>0.1</v>
      </c>
      <c r="E2943" t="s">
        <v>89</v>
      </c>
      <c r="F2943">
        <v>-34.730208913299506</v>
      </c>
      <c r="G2943" t="s">
        <v>57</v>
      </c>
      <c r="H2943" t="s">
        <v>84</v>
      </c>
      <c r="I2943" t="s">
        <v>84</v>
      </c>
      <c r="J2943" t="s">
        <v>84</v>
      </c>
      <c r="K2943" t="s">
        <v>84</v>
      </c>
      <c r="L2943" t="s">
        <v>84</v>
      </c>
      <c r="M2943" t="s">
        <v>84</v>
      </c>
      <c r="N2943" t="s">
        <v>84</v>
      </c>
      <c r="O2943" t="s">
        <v>84</v>
      </c>
      <c r="P2943" t="s">
        <v>84</v>
      </c>
      <c r="Q2943" t="s">
        <v>84</v>
      </c>
      <c r="R2943" t="s">
        <v>84</v>
      </c>
      <c r="S2943" t="s">
        <v>84</v>
      </c>
      <c r="T2943" t="s">
        <v>84</v>
      </c>
      <c r="U2943" t="s">
        <v>84</v>
      </c>
      <c r="V2943" t="s">
        <v>84</v>
      </c>
      <c r="W2943" t="s">
        <v>84</v>
      </c>
      <c r="X2943" t="s">
        <v>84</v>
      </c>
    </row>
    <row r="2944" spans="1:24" hidden="1" x14ac:dyDescent="0.3">
      <c r="A2944">
        <v>1.3316573455957912</v>
      </c>
      <c r="B2944">
        <v>0</v>
      </c>
      <c r="C2944" t="s">
        <v>86</v>
      </c>
      <c r="D2944">
        <v>0.1</v>
      </c>
      <c r="E2944" t="s">
        <v>89</v>
      </c>
      <c r="F2944">
        <v>-15.197265134318846</v>
      </c>
      <c r="G2944" t="s">
        <v>57</v>
      </c>
      <c r="H2944" t="s">
        <v>84</v>
      </c>
      <c r="I2944" t="s">
        <v>84</v>
      </c>
      <c r="J2944" t="s">
        <v>84</v>
      </c>
      <c r="K2944" t="s">
        <v>84</v>
      </c>
      <c r="L2944" t="s">
        <v>84</v>
      </c>
      <c r="M2944" t="s">
        <v>84</v>
      </c>
      <c r="N2944" t="s">
        <v>84</v>
      </c>
      <c r="O2944" t="s">
        <v>84</v>
      </c>
      <c r="P2944" t="s">
        <v>84</v>
      </c>
      <c r="Q2944" t="s">
        <v>84</v>
      </c>
      <c r="R2944" t="s">
        <v>84</v>
      </c>
      <c r="S2944" t="s">
        <v>84</v>
      </c>
      <c r="T2944" t="s">
        <v>84</v>
      </c>
      <c r="U2944" t="s">
        <v>84</v>
      </c>
      <c r="V2944" t="s">
        <v>84</v>
      </c>
      <c r="W2944" t="s">
        <v>84</v>
      </c>
      <c r="X2944" t="s">
        <v>84</v>
      </c>
    </row>
    <row r="2945" spans="1:24" hidden="1" x14ac:dyDescent="0.3">
      <c r="A2945">
        <v>0.52208719479168342</v>
      </c>
      <c r="B2945">
        <v>0</v>
      </c>
      <c r="C2945" t="s">
        <v>86</v>
      </c>
      <c r="D2945">
        <v>0.1</v>
      </c>
      <c r="E2945" t="s">
        <v>89</v>
      </c>
      <c r="F2945">
        <v>-66.752391594492551</v>
      </c>
      <c r="G2945" t="s">
        <v>57</v>
      </c>
      <c r="H2945" t="s">
        <v>84</v>
      </c>
      <c r="I2945" t="s">
        <v>84</v>
      </c>
      <c r="J2945" t="s">
        <v>84</v>
      </c>
      <c r="K2945" t="s">
        <v>84</v>
      </c>
      <c r="L2945" t="s">
        <v>84</v>
      </c>
      <c r="M2945" t="s">
        <v>84</v>
      </c>
      <c r="N2945" t="s">
        <v>84</v>
      </c>
      <c r="O2945" t="s">
        <v>84</v>
      </c>
      <c r="P2945" t="s">
        <v>84</v>
      </c>
      <c r="Q2945" t="s">
        <v>84</v>
      </c>
      <c r="R2945" t="s">
        <v>84</v>
      </c>
      <c r="S2945" t="s">
        <v>84</v>
      </c>
      <c r="T2945" t="s">
        <v>84</v>
      </c>
      <c r="U2945" t="s">
        <v>84</v>
      </c>
      <c r="V2945" t="s">
        <v>84</v>
      </c>
      <c r="W2945" t="s">
        <v>84</v>
      </c>
      <c r="X2945" t="s">
        <v>84</v>
      </c>
    </row>
    <row r="2946" spans="1:24" hidden="1" x14ac:dyDescent="0.3">
      <c r="A2946">
        <v>0.56772646248336989</v>
      </c>
      <c r="B2946">
        <v>0</v>
      </c>
      <c r="C2946" t="s">
        <v>86</v>
      </c>
      <c r="D2946">
        <v>0.1</v>
      </c>
      <c r="E2946" t="s">
        <v>89</v>
      </c>
      <c r="F2946">
        <v>-63.845987232798208</v>
      </c>
      <c r="G2946" t="s">
        <v>57</v>
      </c>
      <c r="H2946" t="s">
        <v>84</v>
      </c>
      <c r="I2946" t="s">
        <v>84</v>
      </c>
      <c r="J2946" t="s">
        <v>84</v>
      </c>
      <c r="K2946" t="s">
        <v>84</v>
      </c>
      <c r="L2946" t="s">
        <v>84</v>
      </c>
      <c r="M2946" t="s">
        <v>84</v>
      </c>
      <c r="N2946" t="s">
        <v>84</v>
      </c>
      <c r="O2946" t="s">
        <v>84</v>
      </c>
      <c r="P2946" t="s">
        <v>84</v>
      </c>
      <c r="Q2946" t="s">
        <v>84</v>
      </c>
      <c r="R2946" t="s">
        <v>84</v>
      </c>
      <c r="S2946" t="s">
        <v>84</v>
      </c>
      <c r="T2946" t="s">
        <v>84</v>
      </c>
      <c r="U2946" t="s">
        <v>84</v>
      </c>
      <c r="V2946" t="s">
        <v>84</v>
      </c>
      <c r="W2946" t="s">
        <v>84</v>
      </c>
      <c r="X2946" t="s">
        <v>84</v>
      </c>
    </row>
    <row r="2947" spans="1:24" hidden="1" x14ac:dyDescent="0.3">
      <c r="A2947">
        <v>0.57900496339185648</v>
      </c>
      <c r="B2947">
        <v>0</v>
      </c>
      <c r="C2947" t="s">
        <v>86</v>
      </c>
      <c r="D2947">
        <v>0.1</v>
      </c>
      <c r="E2947" t="s">
        <v>89</v>
      </c>
      <c r="F2947">
        <v>-63.127748621801146</v>
      </c>
      <c r="G2947" t="s">
        <v>57</v>
      </c>
      <c r="H2947" t="s">
        <v>84</v>
      </c>
      <c r="I2947" t="s">
        <v>84</v>
      </c>
      <c r="J2947" t="s">
        <v>84</v>
      </c>
      <c r="K2947" t="s">
        <v>84</v>
      </c>
      <c r="L2947" t="s">
        <v>84</v>
      </c>
      <c r="M2947" t="s">
        <v>84</v>
      </c>
      <c r="N2947" t="s">
        <v>84</v>
      </c>
      <c r="O2947" t="s">
        <v>84</v>
      </c>
      <c r="P2947" t="s">
        <v>84</v>
      </c>
      <c r="Q2947" t="s">
        <v>84</v>
      </c>
      <c r="R2947" t="s">
        <v>84</v>
      </c>
      <c r="S2947" t="s">
        <v>84</v>
      </c>
      <c r="T2947" t="s">
        <v>84</v>
      </c>
      <c r="U2947" t="s">
        <v>84</v>
      </c>
      <c r="V2947" t="s">
        <v>84</v>
      </c>
      <c r="W2947" t="s">
        <v>84</v>
      </c>
      <c r="X2947" t="s">
        <v>84</v>
      </c>
    </row>
    <row r="2948" spans="1:24" hidden="1" x14ac:dyDescent="0.3">
      <c r="A2948">
        <v>0.53550680842677134</v>
      </c>
      <c r="B2948">
        <v>0</v>
      </c>
      <c r="C2948" t="s">
        <v>86</v>
      </c>
      <c r="D2948">
        <v>0.1</v>
      </c>
      <c r="E2948" t="s">
        <v>89</v>
      </c>
      <c r="F2948">
        <v>-65.89780243095133</v>
      </c>
      <c r="G2948" t="s">
        <v>57</v>
      </c>
      <c r="H2948" t="s">
        <v>84</v>
      </c>
      <c r="I2948" t="s">
        <v>84</v>
      </c>
      <c r="J2948" t="s">
        <v>84</v>
      </c>
      <c r="K2948" t="s">
        <v>84</v>
      </c>
      <c r="L2948" t="s">
        <v>84</v>
      </c>
      <c r="M2948" t="s">
        <v>84</v>
      </c>
      <c r="N2948" t="s">
        <v>84</v>
      </c>
      <c r="O2948" t="s">
        <v>84</v>
      </c>
      <c r="P2948" t="s">
        <v>84</v>
      </c>
      <c r="Q2948" t="s">
        <v>84</v>
      </c>
      <c r="R2948" t="s">
        <v>84</v>
      </c>
      <c r="S2948" t="s">
        <v>84</v>
      </c>
      <c r="T2948" t="s">
        <v>84</v>
      </c>
      <c r="U2948" t="s">
        <v>84</v>
      </c>
      <c r="V2948" t="s">
        <v>84</v>
      </c>
      <c r="W2948" t="s">
        <v>84</v>
      </c>
      <c r="X2948" t="s">
        <v>84</v>
      </c>
    </row>
    <row r="2949" spans="1:24" hidden="1" x14ac:dyDescent="0.3">
      <c r="A2949">
        <v>1.3386630337499645</v>
      </c>
      <c r="B2949">
        <v>0</v>
      </c>
      <c r="C2949" t="s">
        <v>86</v>
      </c>
      <c r="D2949">
        <v>0.1</v>
      </c>
      <c r="E2949" t="s">
        <v>89</v>
      </c>
      <c r="F2949">
        <v>-14.751128207987996</v>
      </c>
      <c r="G2949" t="s">
        <v>57</v>
      </c>
      <c r="H2949" t="s">
        <v>84</v>
      </c>
      <c r="I2949" t="s">
        <v>84</v>
      </c>
      <c r="J2949" t="s">
        <v>84</v>
      </c>
      <c r="K2949" t="s">
        <v>84</v>
      </c>
      <c r="L2949" t="s">
        <v>84</v>
      </c>
      <c r="M2949" t="s">
        <v>84</v>
      </c>
      <c r="N2949" t="s">
        <v>84</v>
      </c>
      <c r="O2949" t="s">
        <v>84</v>
      </c>
      <c r="P2949" t="s">
        <v>84</v>
      </c>
      <c r="Q2949" t="s">
        <v>84</v>
      </c>
      <c r="R2949" t="s">
        <v>84</v>
      </c>
      <c r="S2949" t="s">
        <v>84</v>
      </c>
      <c r="T2949" t="s">
        <v>84</v>
      </c>
      <c r="U2949" t="s">
        <v>84</v>
      </c>
      <c r="V2949" t="s">
        <v>84</v>
      </c>
      <c r="W2949" t="s">
        <v>84</v>
      </c>
      <c r="X2949" t="s">
        <v>84</v>
      </c>
    </row>
    <row r="2950" spans="1:24" hidden="1" x14ac:dyDescent="0.3">
      <c r="A2950">
        <v>0.66844239879210576</v>
      </c>
      <c r="B2950">
        <v>0</v>
      </c>
      <c r="C2950" t="s">
        <v>86</v>
      </c>
      <c r="D2950">
        <v>0.1</v>
      </c>
      <c r="E2950" t="s">
        <v>89</v>
      </c>
      <c r="F2950">
        <v>-57.432185009736628</v>
      </c>
      <c r="G2950" t="s">
        <v>57</v>
      </c>
      <c r="H2950" t="s">
        <v>84</v>
      </c>
      <c r="I2950" t="s">
        <v>84</v>
      </c>
      <c r="J2950" t="s">
        <v>84</v>
      </c>
      <c r="K2950" t="s">
        <v>84</v>
      </c>
      <c r="L2950" t="s">
        <v>84</v>
      </c>
      <c r="M2950" t="s">
        <v>84</v>
      </c>
      <c r="N2950" t="s">
        <v>84</v>
      </c>
      <c r="O2950" t="s">
        <v>84</v>
      </c>
      <c r="P2950" t="s">
        <v>84</v>
      </c>
      <c r="Q2950" t="s">
        <v>84</v>
      </c>
      <c r="R2950" t="s">
        <v>84</v>
      </c>
      <c r="S2950" t="s">
        <v>84</v>
      </c>
      <c r="T2950" t="s">
        <v>84</v>
      </c>
      <c r="U2950" t="s">
        <v>84</v>
      </c>
      <c r="V2950" t="s">
        <v>84</v>
      </c>
      <c r="W2950" t="s">
        <v>84</v>
      </c>
      <c r="X2950" t="s">
        <v>84</v>
      </c>
    </row>
    <row r="2951" spans="1:24" hidden="1" x14ac:dyDescent="0.3">
      <c r="A2951">
        <v>0.57127156521400024</v>
      </c>
      <c r="B2951">
        <v>0</v>
      </c>
      <c r="C2951" t="s">
        <v>86</v>
      </c>
      <c r="D2951">
        <v>0.1</v>
      </c>
      <c r="E2951" t="s">
        <v>89</v>
      </c>
      <c r="F2951">
        <v>-63.620227649875801</v>
      </c>
      <c r="G2951" t="s">
        <v>57</v>
      </c>
      <c r="H2951" t="s">
        <v>84</v>
      </c>
      <c r="I2951" t="s">
        <v>84</v>
      </c>
      <c r="J2951" t="s">
        <v>84</v>
      </c>
      <c r="K2951" t="s">
        <v>84</v>
      </c>
      <c r="L2951" t="s">
        <v>84</v>
      </c>
      <c r="M2951" t="s">
        <v>84</v>
      </c>
      <c r="N2951" t="s">
        <v>84</v>
      </c>
      <c r="O2951" t="s">
        <v>84</v>
      </c>
      <c r="P2951" t="s">
        <v>84</v>
      </c>
      <c r="Q2951" t="s">
        <v>84</v>
      </c>
      <c r="R2951" t="s">
        <v>84</v>
      </c>
      <c r="S2951" t="s">
        <v>84</v>
      </c>
      <c r="T2951" t="s">
        <v>84</v>
      </c>
      <c r="U2951" t="s">
        <v>84</v>
      </c>
      <c r="V2951" t="s">
        <v>84</v>
      </c>
      <c r="W2951" t="s">
        <v>84</v>
      </c>
      <c r="X2951" t="s">
        <v>84</v>
      </c>
    </row>
    <row r="2952" spans="1:24" hidden="1" x14ac:dyDescent="0.3">
      <c r="A2952">
        <v>1.2806166224068829</v>
      </c>
      <c r="B2952">
        <v>0</v>
      </c>
      <c r="C2952" t="s">
        <v>86</v>
      </c>
      <c r="D2952">
        <v>0.1</v>
      </c>
      <c r="E2952" t="s">
        <v>89</v>
      </c>
      <c r="F2952">
        <v>-18.44764551952602</v>
      </c>
      <c r="G2952" t="s">
        <v>57</v>
      </c>
      <c r="H2952" t="s">
        <v>84</v>
      </c>
      <c r="I2952" t="s">
        <v>84</v>
      </c>
      <c r="J2952" t="s">
        <v>84</v>
      </c>
      <c r="K2952" t="s">
        <v>84</v>
      </c>
      <c r="L2952" t="s">
        <v>84</v>
      </c>
      <c r="M2952" t="s">
        <v>84</v>
      </c>
      <c r="N2952" t="s">
        <v>84</v>
      </c>
      <c r="O2952" t="s">
        <v>84</v>
      </c>
      <c r="P2952" t="s">
        <v>84</v>
      </c>
      <c r="Q2952" t="s">
        <v>84</v>
      </c>
      <c r="R2952" t="s">
        <v>84</v>
      </c>
      <c r="S2952" t="s">
        <v>84</v>
      </c>
      <c r="T2952" t="s">
        <v>84</v>
      </c>
      <c r="U2952" t="s">
        <v>84</v>
      </c>
      <c r="V2952" t="s">
        <v>84</v>
      </c>
      <c r="W2952" t="s">
        <v>84</v>
      </c>
      <c r="X2952" t="s">
        <v>84</v>
      </c>
    </row>
    <row r="2953" spans="1:24" hidden="1" x14ac:dyDescent="0.3">
      <c r="A2953">
        <v>1.7338334353448761</v>
      </c>
      <c r="B2953">
        <v>0</v>
      </c>
      <c r="C2953" t="s">
        <v>86</v>
      </c>
      <c r="D2953">
        <v>0.1</v>
      </c>
      <c r="E2953" t="s">
        <v>89</v>
      </c>
      <c r="F2953">
        <v>10.414152413225249</v>
      </c>
      <c r="G2953" t="s">
        <v>57</v>
      </c>
      <c r="H2953" t="s">
        <v>84</v>
      </c>
      <c r="I2953" t="s">
        <v>84</v>
      </c>
      <c r="J2953" t="s">
        <v>84</v>
      </c>
      <c r="K2953" t="s">
        <v>84</v>
      </c>
      <c r="L2953" t="s">
        <v>84</v>
      </c>
      <c r="M2953" t="s">
        <v>84</v>
      </c>
      <c r="N2953" t="s">
        <v>84</v>
      </c>
      <c r="O2953" t="s">
        <v>84</v>
      </c>
      <c r="P2953" t="s">
        <v>84</v>
      </c>
      <c r="Q2953" t="s">
        <v>84</v>
      </c>
      <c r="R2953" t="s">
        <v>84</v>
      </c>
      <c r="S2953" t="s">
        <v>84</v>
      </c>
      <c r="T2953" t="s">
        <v>84</v>
      </c>
      <c r="U2953" t="s">
        <v>84</v>
      </c>
      <c r="V2953" t="s">
        <v>84</v>
      </c>
      <c r="W2953" t="s">
        <v>84</v>
      </c>
      <c r="X2953" t="s">
        <v>84</v>
      </c>
    </row>
    <row r="2954" spans="1:24" hidden="1" x14ac:dyDescent="0.3">
      <c r="A2954">
        <v>0.4000116771798769</v>
      </c>
      <c r="B2954">
        <v>0</v>
      </c>
      <c r="C2954" t="s">
        <v>86</v>
      </c>
      <c r="D2954">
        <v>0.1</v>
      </c>
      <c r="E2954" t="s">
        <v>89</v>
      </c>
      <c r="F2954">
        <v>-74.526416787882766</v>
      </c>
      <c r="G2954" t="s">
        <v>57</v>
      </c>
      <c r="H2954" t="s">
        <v>84</v>
      </c>
      <c r="I2954" t="s">
        <v>84</v>
      </c>
      <c r="J2954" t="s">
        <v>84</v>
      </c>
      <c r="K2954" t="s">
        <v>84</v>
      </c>
      <c r="L2954" t="s">
        <v>84</v>
      </c>
      <c r="M2954" t="s">
        <v>84</v>
      </c>
      <c r="N2954" t="s">
        <v>84</v>
      </c>
      <c r="O2954" t="s">
        <v>84</v>
      </c>
      <c r="P2954" t="s">
        <v>84</v>
      </c>
      <c r="Q2954" t="s">
        <v>84</v>
      </c>
      <c r="R2954" t="s">
        <v>84</v>
      </c>
      <c r="S2954" t="s">
        <v>84</v>
      </c>
      <c r="T2954" t="s">
        <v>84</v>
      </c>
      <c r="U2954" t="s">
        <v>84</v>
      </c>
      <c r="V2954" t="s">
        <v>84</v>
      </c>
      <c r="W2954" t="s">
        <v>84</v>
      </c>
      <c r="X2954" t="s">
        <v>84</v>
      </c>
    </row>
    <row r="2955" spans="1:24" hidden="1" x14ac:dyDescent="0.3">
      <c r="A2955">
        <v>0.39292754821540848</v>
      </c>
      <c r="B2955">
        <v>0</v>
      </c>
      <c r="C2955" t="s">
        <v>86</v>
      </c>
      <c r="D2955">
        <v>0.1</v>
      </c>
      <c r="E2955" t="s">
        <v>89</v>
      </c>
      <c r="F2955">
        <v>-74.977548989657492</v>
      </c>
      <c r="G2955" t="s">
        <v>57</v>
      </c>
      <c r="H2955" t="s">
        <v>84</v>
      </c>
      <c r="I2955" t="s">
        <v>84</v>
      </c>
      <c r="J2955" t="s">
        <v>84</v>
      </c>
      <c r="K2955" t="s">
        <v>84</v>
      </c>
      <c r="L2955" t="s">
        <v>84</v>
      </c>
      <c r="M2955" t="s">
        <v>84</v>
      </c>
      <c r="N2955" t="s">
        <v>84</v>
      </c>
      <c r="O2955" t="s">
        <v>84</v>
      </c>
      <c r="P2955" t="s">
        <v>84</v>
      </c>
      <c r="Q2955" t="s">
        <v>84</v>
      </c>
      <c r="R2955" t="s">
        <v>84</v>
      </c>
      <c r="S2955" t="s">
        <v>84</v>
      </c>
      <c r="T2955" t="s">
        <v>84</v>
      </c>
      <c r="U2955" t="s">
        <v>84</v>
      </c>
      <c r="V2955" t="s">
        <v>84</v>
      </c>
      <c r="W2955" t="s">
        <v>84</v>
      </c>
      <c r="X2955" t="s">
        <v>84</v>
      </c>
    </row>
    <row r="2956" spans="1:24" hidden="1" x14ac:dyDescent="0.3">
      <c r="A2956">
        <v>1.8800611410195671</v>
      </c>
      <c r="B2956">
        <v>0</v>
      </c>
      <c r="C2956" t="s">
        <v>86</v>
      </c>
      <c r="D2956">
        <v>0.1</v>
      </c>
      <c r="E2956" t="s">
        <v>89</v>
      </c>
      <c r="F2956">
        <v>19.726239636984467</v>
      </c>
      <c r="G2956" t="s">
        <v>57</v>
      </c>
      <c r="H2956" t="s">
        <v>84</v>
      </c>
      <c r="I2956" t="s">
        <v>84</v>
      </c>
      <c r="J2956" t="s">
        <v>84</v>
      </c>
      <c r="K2956" t="s">
        <v>84</v>
      </c>
      <c r="L2956" t="s">
        <v>84</v>
      </c>
      <c r="M2956" t="s">
        <v>84</v>
      </c>
      <c r="N2956" t="s">
        <v>84</v>
      </c>
      <c r="O2956" t="s">
        <v>84</v>
      </c>
      <c r="P2956" t="s">
        <v>84</v>
      </c>
      <c r="Q2956" t="s">
        <v>84</v>
      </c>
      <c r="R2956" t="s">
        <v>84</v>
      </c>
      <c r="S2956" t="s">
        <v>84</v>
      </c>
      <c r="T2956" t="s">
        <v>84</v>
      </c>
      <c r="U2956" t="s">
        <v>84</v>
      </c>
      <c r="V2956" t="s">
        <v>84</v>
      </c>
      <c r="W2956" t="s">
        <v>84</v>
      </c>
      <c r="X2956" t="s">
        <v>84</v>
      </c>
    </row>
    <row r="2957" spans="1:24" hidden="1" x14ac:dyDescent="0.3">
      <c r="A2957">
        <v>0.6484490885477544</v>
      </c>
      <c r="B2957">
        <v>0</v>
      </c>
      <c r="C2957" t="s">
        <v>86</v>
      </c>
      <c r="D2957">
        <v>0.1</v>
      </c>
      <c r="E2957" t="s">
        <v>89</v>
      </c>
      <c r="F2957">
        <v>-58.70540097129502</v>
      </c>
      <c r="G2957" t="s">
        <v>57</v>
      </c>
      <c r="H2957" t="s">
        <v>84</v>
      </c>
      <c r="I2957" t="s">
        <v>84</v>
      </c>
      <c r="J2957" t="s">
        <v>84</v>
      </c>
      <c r="K2957" t="s">
        <v>84</v>
      </c>
      <c r="L2957" t="s">
        <v>84</v>
      </c>
      <c r="M2957" t="s">
        <v>84</v>
      </c>
      <c r="N2957" t="s">
        <v>84</v>
      </c>
      <c r="O2957" t="s">
        <v>84</v>
      </c>
      <c r="P2957" t="s">
        <v>84</v>
      </c>
      <c r="Q2957" t="s">
        <v>84</v>
      </c>
      <c r="R2957" t="s">
        <v>84</v>
      </c>
      <c r="S2957" t="s">
        <v>84</v>
      </c>
      <c r="T2957" t="s">
        <v>84</v>
      </c>
      <c r="U2957" t="s">
        <v>84</v>
      </c>
      <c r="V2957" t="s">
        <v>84</v>
      </c>
      <c r="W2957" t="s">
        <v>84</v>
      </c>
      <c r="X2957" t="s">
        <v>84</v>
      </c>
    </row>
    <row r="2958" spans="1:24" hidden="1" x14ac:dyDescent="0.3">
      <c r="A2958">
        <v>0.43389641895773273</v>
      </c>
      <c r="B2958">
        <v>0</v>
      </c>
      <c r="C2958" t="s">
        <v>86</v>
      </c>
      <c r="D2958">
        <v>0.1</v>
      </c>
      <c r="E2958" t="s">
        <v>89</v>
      </c>
      <c r="F2958">
        <v>-72.368565308684154</v>
      </c>
      <c r="G2958" t="s">
        <v>57</v>
      </c>
      <c r="H2958" t="s">
        <v>84</v>
      </c>
      <c r="I2958" t="s">
        <v>84</v>
      </c>
      <c r="J2958" t="s">
        <v>84</v>
      </c>
      <c r="K2958" t="s">
        <v>84</v>
      </c>
      <c r="L2958" t="s">
        <v>84</v>
      </c>
      <c r="M2958" t="s">
        <v>84</v>
      </c>
      <c r="N2958" t="s">
        <v>84</v>
      </c>
      <c r="O2958" t="s">
        <v>84</v>
      </c>
      <c r="P2958" t="s">
        <v>84</v>
      </c>
      <c r="Q2958" t="s">
        <v>84</v>
      </c>
      <c r="R2958" t="s">
        <v>84</v>
      </c>
      <c r="S2958" t="s">
        <v>84</v>
      </c>
      <c r="T2958" t="s">
        <v>84</v>
      </c>
      <c r="U2958" t="s">
        <v>84</v>
      </c>
      <c r="V2958" t="s">
        <v>84</v>
      </c>
      <c r="W2958" t="s">
        <v>84</v>
      </c>
      <c r="X2958" t="s">
        <v>84</v>
      </c>
    </row>
    <row r="2959" spans="1:24" hidden="1" x14ac:dyDescent="0.3">
      <c r="A2959">
        <v>0.22740908895560427</v>
      </c>
      <c r="B2959">
        <v>0</v>
      </c>
      <c r="C2959" t="s">
        <v>86</v>
      </c>
      <c r="D2959">
        <v>0.1</v>
      </c>
      <c r="E2959" t="s">
        <v>89</v>
      </c>
      <c r="F2959">
        <v>-85.518111892275101</v>
      </c>
      <c r="G2959" t="s">
        <v>57</v>
      </c>
      <c r="H2959" t="s">
        <v>84</v>
      </c>
      <c r="I2959" t="s">
        <v>84</v>
      </c>
      <c r="J2959" t="s">
        <v>84</v>
      </c>
      <c r="K2959" t="s">
        <v>84</v>
      </c>
      <c r="L2959" t="s">
        <v>84</v>
      </c>
      <c r="M2959" t="s">
        <v>84</v>
      </c>
      <c r="N2959" t="s">
        <v>84</v>
      </c>
      <c r="O2959" t="s">
        <v>84</v>
      </c>
      <c r="P2959" t="s">
        <v>84</v>
      </c>
      <c r="Q2959" t="s">
        <v>84</v>
      </c>
      <c r="R2959" t="s">
        <v>84</v>
      </c>
      <c r="S2959" t="s">
        <v>84</v>
      </c>
      <c r="T2959" t="s">
        <v>84</v>
      </c>
      <c r="U2959" t="s">
        <v>84</v>
      </c>
      <c r="V2959" t="s">
        <v>84</v>
      </c>
      <c r="W2959" t="s">
        <v>84</v>
      </c>
      <c r="X2959" t="s">
        <v>84</v>
      </c>
    </row>
    <row r="2960" spans="1:24" hidden="1" x14ac:dyDescent="0.3">
      <c r="A2960">
        <v>0.79398729418454239</v>
      </c>
      <c r="B2960">
        <v>0</v>
      </c>
      <c r="C2960" t="s">
        <v>82</v>
      </c>
      <c r="D2960">
        <v>0.2</v>
      </c>
      <c r="E2960" t="s">
        <v>89</v>
      </c>
      <c r="F2960">
        <v>-49.437222557183823</v>
      </c>
      <c r="G2960" t="s">
        <v>57</v>
      </c>
      <c r="H2960" t="s">
        <v>84</v>
      </c>
      <c r="I2960" t="s">
        <v>84</v>
      </c>
      <c r="J2960" t="s">
        <v>84</v>
      </c>
      <c r="K2960" t="s">
        <v>84</v>
      </c>
      <c r="L2960" t="s">
        <v>84</v>
      </c>
      <c r="M2960" t="s">
        <v>84</v>
      </c>
      <c r="N2960" t="s">
        <v>84</v>
      </c>
      <c r="O2960" t="s">
        <v>84</v>
      </c>
      <c r="P2960" t="s">
        <v>84</v>
      </c>
      <c r="Q2960" t="s">
        <v>84</v>
      </c>
      <c r="R2960" t="s">
        <v>84</v>
      </c>
      <c r="S2960" t="s">
        <v>84</v>
      </c>
      <c r="T2960" t="s">
        <v>84</v>
      </c>
      <c r="U2960" t="s">
        <v>84</v>
      </c>
      <c r="V2960" t="s">
        <v>84</v>
      </c>
      <c r="W2960" t="s">
        <v>84</v>
      </c>
      <c r="X2960" t="s">
        <v>84</v>
      </c>
    </row>
    <row r="2961" spans="1:24" hidden="1" x14ac:dyDescent="0.3">
      <c r="A2961">
        <v>1.3989187724827208</v>
      </c>
      <c r="B2961">
        <v>0</v>
      </c>
      <c r="C2961" t="s">
        <v>82</v>
      </c>
      <c r="D2961">
        <v>0.2</v>
      </c>
      <c r="E2961" t="s">
        <v>89</v>
      </c>
      <c r="F2961">
        <v>-10.913916290981293</v>
      </c>
      <c r="G2961" t="s">
        <v>57</v>
      </c>
      <c r="H2961" t="s">
        <v>84</v>
      </c>
      <c r="I2961" t="s">
        <v>84</v>
      </c>
      <c r="J2961" t="s">
        <v>84</v>
      </c>
      <c r="K2961" t="s">
        <v>84</v>
      </c>
      <c r="L2961" t="s">
        <v>84</v>
      </c>
      <c r="M2961" t="s">
        <v>84</v>
      </c>
      <c r="N2961" t="s">
        <v>84</v>
      </c>
      <c r="O2961" t="s">
        <v>84</v>
      </c>
      <c r="P2961" t="s">
        <v>84</v>
      </c>
      <c r="Q2961" t="s">
        <v>84</v>
      </c>
      <c r="R2961" t="s">
        <v>84</v>
      </c>
      <c r="S2961" t="s">
        <v>84</v>
      </c>
      <c r="T2961" t="s">
        <v>84</v>
      </c>
      <c r="U2961" t="s">
        <v>84</v>
      </c>
      <c r="V2961" t="s">
        <v>84</v>
      </c>
      <c r="W2961" t="s">
        <v>84</v>
      </c>
      <c r="X2961" t="s">
        <v>84</v>
      </c>
    </row>
    <row r="2962" spans="1:24" hidden="1" x14ac:dyDescent="0.3">
      <c r="A2962">
        <v>1.4098721859793863</v>
      </c>
      <c r="B2962">
        <v>0</v>
      </c>
      <c r="C2962" t="s">
        <v>82</v>
      </c>
      <c r="D2962">
        <v>0.2</v>
      </c>
      <c r="E2962" t="s">
        <v>89</v>
      </c>
      <c r="F2962">
        <v>-10.21637992871513</v>
      </c>
      <c r="G2962" t="s">
        <v>57</v>
      </c>
      <c r="H2962" t="s">
        <v>84</v>
      </c>
      <c r="I2962" t="s">
        <v>84</v>
      </c>
      <c r="J2962" t="s">
        <v>84</v>
      </c>
      <c r="K2962" t="s">
        <v>84</v>
      </c>
      <c r="L2962" t="s">
        <v>84</v>
      </c>
      <c r="M2962" t="s">
        <v>84</v>
      </c>
      <c r="N2962" t="s">
        <v>84</v>
      </c>
      <c r="O2962" t="s">
        <v>84</v>
      </c>
      <c r="P2962" t="s">
        <v>84</v>
      </c>
      <c r="Q2962" t="s">
        <v>84</v>
      </c>
      <c r="R2962" t="s">
        <v>84</v>
      </c>
      <c r="S2962" t="s">
        <v>84</v>
      </c>
      <c r="T2962" t="s">
        <v>84</v>
      </c>
      <c r="U2962" t="s">
        <v>84</v>
      </c>
      <c r="V2962" t="s">
        <v>84</v>
      </c>
      <c r="W2962" t="s">
        <v>84</v>
      </c>
      <c r="X2962" t="s">
        <v>84</v>
      </c>
    </row>
    <row r="2963" spans="1:24" hidden="1" x14ac:dyDescent="0.3">
      <c r="A2963">
        <v>1.3302897905917586</v>
      </c>
      <c r="B2963">
        <v>0</v>
      </c>
      <c r="C2963" t="s">
        <v>82</v>
      </c>
      <c r="D2963">
        <v>0.2</v>
      </c>
      <c r="E2963" t="s">
        <v>89</v>
      </c>
      <c r="F2963">
        <v>-15.284353907421606</v>
      </c>
      <c r="G2963" t="s">
        <v>57</v>
      </c>
      <c r="H2963" t="s">
        <v>84</v>
      </c>
      <c r="I2963" t="s">
        <v>84</v>
      </c>
      <c r="J2963" t="s">
        <v>84</v>
      </c>
      <c r="K2963" t="s">
        <v>84</v>
      </c>
      <c r="L2963" t="s">
        <v>84</v>
      </c>
      <c r="M2963" t="s">
        <v>84</v>
      </c>
      <c r="N2963" t="s">
        <v>84</v>
      </c>
      <c r="O2963" t="s">
        <v>84</v>
      </c>
      <c r="P2963" t="s">
        <v>84</v>
      </c>
      <c r="Q2963" t="s">
        <v>84</v>
      </c>
      <c r="R2963" t="s">
        <v>84</v>
      </c>
      <c r="S2963" t="s">
        <v>84</v>
      </c>
      <c r="T2963" t="s">
        <v>84</v>
      </c>
      <c r="U2963" t="s">
        <v>84</v>
      </c>
      <c r="V2963" t="s">
        <v>84</v>
      </c>
      <c r="W2963" t="s">
        <v>84</v>
      </c>
      <c r="X2963" t="s">
        <v>84</v>
      </c>
    </row>
    <row r="2964" spans="1:24" hidden="1" x14ac:dyDescent="0.3">
      <c r="A2964">
        <v>1.430209434133791</v>
      </c>
      <c r="B2964">
        <v>0</v>
      </c>
      <c r="C2964" t="s">
        <v>82</v>
      </c>
      <c r="D2964">
        <v>0.2</v>
      </c>
      <c r="E2964" t="s">
        <v>89</v>
      </c>
      <c r="F2964">
        <v>-8.9212612791319525</v>
      </c>
      <c r="G2964" t="s">
        <v>57</v>
      </c>
      <c r="H2964" t="s">
        <v>84</v>
      </c>
      <c r="I2964" t="s">
        <v>84</v>
      </c>
      <c r="J2964" t="s">
        <v>84</v>
      </c>
      <c r="K2964" t="s">
        <v>84</v>
      </c>
      <c r="L2964" t="s">
        <v>84</v>
      </c>
      <c r="M2964" t="s">
        <v>84</v>
      </c>
      <c r="N2964" t="s">
        <v>84</v>
      </c>
      <c r="O2964" t="s">
        <v>84</v>
      </c>
      <c r="P2964" t="s">
        <v>84</v>
      </c>
      <c r="Q2964" t="s">
        <v>84</v>
      </c>
      <c r="R2964" t="s">
        <v>84</v>
      </c>
      <c r="S2964" t="s">
        <v>84</v>
      </c>
      <c r="T2964" t="s">
        <v>84</v>
      </c>
      <c r="U2964" t="s">
        <v>84</v>
      </c>
      <c r="V2964" t="s">
        <v>84</v>
      </c>
      <c r="W2964" t="s">
        <v>84</v>
      </c>
      <c r="X2964" t="s">
        <v>84</v>
      </c>
    </row>
    <row r="2965" spans="1:24" hidden="1" x14ac:dyDescent="0.3">
      <c r="A2965">
        <v>0.85788854990634911</v>
      </c>
      <c r="B2965">
        <v>0</v>
      </c>
      <c r="C2965" t="s">
        <v>82</v>
      </c>
      <c r="D2965">
        <v>0.2</v>
      </c>
      <c r="E2965" t="s">
        <v>89</v>
      </c>
      <c r="F2965">
        <v>-45.367856466512826</v>
      </c>
      <c r="G2965" t="s">
        <v>57</v>
      </c>
      <c r="H2965" t="s">
        <v>84</v>
      </c>
      <c r="I2965" t="s">
        <v>84</v>
      </c>
      <c r="J2965" t="s">
        <v>84</v>
      </c>
      <c r="K2965" t="s">
        <v>84</v>
      </c>
      <c r="L2965" t="s">
        <v>84</v>
      </c>
      <c r="M2965" t="s">
        <v>84</v>
      </c>
      <c r="N2965" t="s">
        <v>84</v>
      </c>
      <c r="O2965" t="s">
        <v>84</v>
      </c>
      <c r="P2965" t="s">
        <v>84</v>
      </c>
      <c r="Q2965" t="s">
        <v>84</v>
      </c>
      <c r="R2965" t="s">
        <v>84</v>
      </c>
      <c r="S2965" t="s">
        <v>84</v>
      </c>
      <c r="T2965" t="s">
        <v>84</v>
      </c>
      <c r="U2965" t="s">
        <v>84</v>
      </c>
      <c r="V2965" t="s">
        <v>84</v>
      </c>
      <c r="W2965" t="s">
        <v>84</v>
      </c>
      <c r="X2965" t="s">
        <v>84</v>
      </c>
    </row>
    <row r="2966" spans="1:24" hidden="1" x14ac:dyDescent="0.3">
      <c r="A2966">
        <v>0.96616341146193485</v>
      </c>
      <c r="B2966">
        <v>0</v>
      </c>
      <c r="C2966" t="s">
        <v>82</v>
      </c>
      <c r="D2966">
        <v>0.2</v>
      </c>
      <c r="E2966" t="s">
        <v>89</v>
      </c>
      <c r="F2966">
        <v>-38.472686017835137</v>
      </c>
      <c r="G2966" t="s">
        <v>57</v>
      </c>
      <c r="H2966" t="s">
        <v>84</v>
      </c>
      <c r="I2966" t="s">
        <v>84</v>
      </c>
      <c r="J2966" t="s">
        <v>84</v>
      </c>
      <c r="K2966" t="s">
        <v>84</v>
      </c>
      <c r="L2966" t="s">
        <v>84</v>
      </c>
      <c r="M2966" t="s">
        <v>84</v>
      </c>
      <c r="N2966" t="s">
        <v>84</v>
      </c>
      <c r="O2966" t="s">
        <v>84</v>
      </c>
      <c r="P2966" t="s">
        <v>84</v>
      </c>
      <c r="Q2966" t="s">
        <v>84</v>
      </c>
      <c r="R2966" t="s">
        <v>84</v>
      </c>
      <c r="S2966" t="s">
        <v>84</v>
      </c>
      <c r="T2966" t="s">
        <v>84</v>
      </c>
      <c r="U2966" t="s">
        <v>84</v>
      </c>
      <c r="V2966" t="s">
        <v>84</v>
      </c>
      <c r="W2966" t="s">
        <v>84</v>
      </c>
      <c r="X2966" t="s">
        <v>84</v>
      </c>
    </row>
    <row r="2967" spans="1:24" hidden="1" x14ac:dyDescent="0.3">
      <c r="A2967">
        <v>1.1466683151720751</v>
      </c>
      <c r="B2967">
        <v>0</v>
      </c>
      <c r="C2967" t="s">
        <v>82</v>
      </c>
      <c r="D2967">
        <v>0.2</v>
      </c>
      <c r="E2967" t="s">
        <v>89</v>
      </c>
      <c r="F2967">
        <v>-26.97775487664299</v>
      </c>
      <c r="G2967" t="s">
        <v>57</v>
      </c>
      <c r="H2967" t="s">
        <v>84</v>
      </c>
      <c r="I2967" t="s">
        <v>84</v>
      </c>
      <c r="J2967" t="s">
        <v>84</v>
      </c>
      <c r="K2967" t="s">
        <v>84</v>
      </c>
      <c r="L2967" t="s">
        <v>84</v>
      </c>
      <c r="M2967" t="s">
        <v>84</v>
      </c>
      <c r="N2967" t="s">
        <v>84</v>
      </c>
      <c r="O2967" t="s">
        <v>84</v>
      </c>
      <c r="P2967" t="s">
        <v>84</v>
      </c>
      <c r="Q2967" t="s">
        <v>84</v>
      </c>
      <c r="R2967" t="s">
        <v>84</v>
      </c>
      <c r="S2967" t="s">
        <v>84</v>
      </c>
      <c r="T2967" t="s">
        <v>84</v>
      </c>
      <c r="U2967" t="s">
        <v>84</v>
      </c>
      <c r="V2967" t="s">
        <v>84</v>
      </c>
      <c r="W2967" t="s">
        <v>84</v>
      </c>
      <c r="X2967" t="s">
        <v>84</v>
      </c>
    </row>
    <row r="2968" spans="1:24" hidden="1" x14ac:dyDescent="0.3">
      <c r="A2968">
        <v>0.87436251332994375</v>
      </c>
      <c r="B2968">
        <v>0</v>
      </c>
      <c r="C2968" t="s">
        <v>82</v>
      </c>
      <c r="D2968">
        <v>0.2</v>
      </c>
      <c r="E2968" t="s">
        <v>89</v>
      </c>
      <c r="F2968">
        <v>-44.318759897475402</v>
      </c>
      <c r="G2968" t="s">
        <v>57</v>
      </c>
      <c r="H2968" t="s">
        <v>84</v>
      </c>
      <c r="I2968" t="s">
        <v>84</v>
      </c>
      <c r="J2968" t="s">
        <v>84</v>
      </c>
      <c r="K2968" t="s">
        <v>84</v>
      </c>
      <c r="L2968" t="s">
        <v>84</v>
      </c>
      <c r="M2968" t="s">
        <v>84</v>
      </c>
      <c r="N2968" t="s">
        <v>84</v>
      </c>
      <c r="O2968" t="s">
        <v>84</v>
      </c>
      <c r="P2968" t="s">
        <v>84</v>
      </c>
      <c r="Q2968" t="s">
        <v>84</v>
      </c>
      <c r="R2968" t="s">
        <v>84</v>
      </c>
      <c r="S2968" t="s">
        <v>84</v>
      </c>
      <c r="T2968" t="s">
        <v>84</v>
      </c>
      <c r="U2968" t="s">
        <v>84</v>
      </c>
      <c r="V2968" t="s">
        <v>84</v>
      </c>
      <c r="W2968" t="s">
        <v>84</v>
      </c>
      <c r="X2968" t="s">
        <v>84</v>
      </c>
    </row>
    <row r="2969" spans="1:24" hidden="1" x14ac:dyDescent="0.3">
      <c r="A2969">
        <v>1.5476121320872678</v>
      </c>
      <c r="B2969">
        <v>0</v>
      </c>
      <c r="C2969" t="s">
        <v>82</v>
      </c>
      <c r="D2969">
        <v>0.2</v>
      </c>
      <c r="E2969" t="s">
        <v>89</v>
      </c>
      <c r="F2969">
        <v>-1.4448110496549864</v>
      </c>
      <c r="G2969" t="s">
        <v>57</v>
      </c>
      <c r="H2969" t="s">
        <v>84</v>
      </c>
      <c r="I2969" t="s">
        <v>84</v>
      </c>
      <c r="J2969" t="s">
        <v>84</v>
      </c>
      <c r="K2969" t="s">
        <v>84</v>
      </c>
      <c r="L2969" t="s">
        <v>84</v>
      </c>
      <c r="M2969" t="s">
        <v>84</v>
      </c>
      <c r="N2969" t="s">
        <v>84</v>
      </c>
      <c r="O2969" t="s">
        <v>84</v>
      </c>
      <c r="P2969" t="s">
        <v>84</v>
      </c>
      <c r="Q2969" t="s">
        <v>84</v>
      </c>
      <c r="R2969" t="s">
        <v>84</v>
      </c>
      <c r="S2969" t="s">
        <v>84</v>
      </c>
      <c r="T2969" t="s">
        <v>84</v>
      </c>
      <c r="U2969" t="s">
        <v>84</v>
      </c>
      <c r="V2969" t="s">
        <v>84</v>
      </c>
      <c r="W2969" t="s">
        <v>84</v>
      </c>
      <c r="X2969" t="s">
        <v>84</v>
      </c>
    </row>
    <row r="2970" spans="1:24" hidden="1" x14ac:dyDescent="0.3">
      <c r="A2970">
        <v>1.481422967586796</v>
      </c>
      <c r="B2970">
        <v>0</v>
      </c>
      <c r="C2970" t="s">
        <v>82</v>
      </c>
      <c r="D2970">
        <v>0.2</v>
      </c>
      <c r="E2970" t="s">
        <v>89</v>
      </c>
      <c r="F2970">
        <v>-5.6598759735849189</v>
      </c>
      <c r="G2970" t="s">
        <v>57</v>
      </c>
      <c r="H2970" t="s">
        <v>84</v>
      </c>
      <c r="I2970" t="s">
        <v>84</v>
      </c>
      <c r="J2970" t="s">
        <v>84</v>
      </c>
      <c r="K2970" t="s">
        <v>84</v>
      </c>
      <c r="L2970" t="s">
        <v>84</v>
      </c>
      <c r="M2970" t="s">
        <v>84</v>
      </c>
      <c r="N2970" t="s">
        <v>84</v>
      </c>
      <c r="O2970" t="s">
        <v>84</v>
      </c>
      <c r="P2970" t="s">
        <v>84</v>
      </c>
      <c r="Q2970" t="s">
        <v>84</v>
      </c>
      <c r="R2970" t="s">
        <v>84</v>
      </c>
      <c r="S2970" t="s">
        <v>84</v>
      </c>
      <c r="T2970" t="s">
        <v>84</v>
      </c>
      <c r="U2970" t="s">
        <v>84</v>
      </c>
      <c r="V2970" t="s">
        <v>84</v>
      </c>
      <c r="W2970" t="s">
        <v>84</v>
      </c>
      <c r="X2970" t="s">
        <v>84</v>
      </c>
    </row>
    <row r="2971" spans="1:24" hidden="1" x14ac:dyDescent="0.3">
      <c r="A2971">
        <v>1.1875707853772932</v>
      </c>
      <c r="B2971">
        <v>0</v>
      </c>
      <c r="C2971" t="s">
        <v>82</v>
      </c>
      <c r="D2971">
        <v>0.2</v>
      </c>
      <c r="E2971" t="s">
        <v>89</v>
      </c>
      <c r="F2971">
        <v>-24.372999721244781</v>
      </c>
      <c r="G2971" t="s">
        <v>57</v>
      </c>
      <c r="H2971" t="s">
        <v>84</v>
      </c>
      <c r="I2971" t="s">
        <v>84</v>
      </c>
      <c r="J2971" t="s">
        <v>84</v>
      </c>
      <c r="K2971" t="s">
        <v>84</v>
      </c>
      <c r="L2971" t="s">
        <v>84</v>
      </c>
      <c r="M2971" t="s">
        <v>84</v>
      </c>
      <c r="N2971" t="s">
        <v>84</v>
      </c>
      <c r="O2971" t="s">
        <v>84</v>
      </c>
      <c r="P2971" t="s">
        <v>84</v>
      </c>
      <c r="Q2971" t="s">
        <v>84</v>
      </c>
      <c r="R2971" t="s">
        <v>84</v>
      </c>
      <c r="S2971" t="s">
        <v>84</v>
      </c>
      <c r="T2971" t="s">
        <v>84</v>
      </c>
      <c r="U2971" t="s">
        <v>84</v>
      </c>
      <c r="V2971" t="s">
        <v>84</v>
      </c>
      <c r="W2971" t="s">
        <v>84</v>
      </c>
      <c r="X2971" t="s">
        <v>84</v>
      </c>
    </row>
    <row r="2972" spans="1:24" hidden="1" x14ac:dyDescent="0.3">
      <c r="A2972">
        <v>1.1794588660954182</v>
      </c>
      <c r="B2972">
        <v>0</v>
      </c>
      <c r="C2972" t="s">
        <v>82</v>
      </c>
      <c r="D2972">
        <v>0.2</v>
      </c>
      <c r="E2972" t="s">
        <v>89</v>
      </c>
      <c r="F2972">
        <v>-24.889583767724758</v>
      </c>
      <c r="G2972" t="s">
        <v>57</v>
      </c>
      <c r="H2972" t="s">
        <v>84</v>
      </c>
      <c r="I2972" t="s">
        <v>84</v>
      </c>
      <c r="J2972" t="s">
        <v>84</v>
      </c>
      <c r="K2972" t="s">
        <v>84</v>
      </c>
      <c r="L2972" t="s">
        <v>84</v>
      </c>
      <c r="M2972" t="s">
        <v>84</v>
      </c>
      <c r="N2972" t="s">
        <v>84</v>
      </c>
      <c r="O2972" t="s">
        <v>84</v>
      </c>
      <c r="P2972" t="s">
        <v>84</v>
      </c>
      <c r="Q2972" t="s">
        <v>84</v>
      </c>
      <c r="R2972" t="s">
        <v>84</v>
      </c>
      <c r="S2972" t="s">
        <v>84</v>
      </c>
      <c r="T2972" t="s">
        <v>84</v>
      </c>
      <c r="U2972" t="s">
        <v>84</v>
      </c>
      <c r="V2972" t="s">
        <v>84</v>
      </c>
      <c r="W2972" t="s">
        <v>84</v>
      </c>
      <c r="X2972" t="s">
        <v>84</v>
      </c>
    </row>
    <row r="2973" spans="1:24" hidden="1" x14ac:dyDescent="0.3">
      <c r="A2973">
        <v>1.5026684580387262</v>
      </c>
      <c r="B2973">
        <v>0</v>
      </c>
      <c r="C2973" t="s">
        <v>82</v>
      </c>
      <c r="D2973">
        <v>0.2</v>
      </c>
      <c r="E2973" t="s">
        <v>89</v>
      </c>
      <c r="F2973">
        <v>-4.3069185481292651</v>
      </c>
      <c r="G2973" t="s">
        <v>57</v>
      </c>
      <c r="H2973" t="s">
        <v>84</v>
      </c>
      <c r="I2973" t="s">
        <v>84</v>
      </c>
      <c r="J2973" t="s">
        <v>84</v>
      </c>
      <c r="K2973" t="s">
        <v>84</v>
      </c>
      <c r="L2973" t="s">
        <v>84</v>
      </c>
      <c r="M2973" t="s">
        <v>84</v>
      </c>
      <c r="N2973" t="s">
        <v>84</v>
      </c>
      <c r="O2973" t="s">
        <v>84</v>
      </c>
      <c r="P2973" t="s">
        <v>84</v>
      </c>
      <c r="Q2973" t="s">
        <v>84</v>
      </c>
      <c r="R2973" t="s">
        <v>84</v>
      </c>
      <c r="S2973" t="s">
        <v>84</v>
      </c>
      <c r="T2973" t="s">
        <v>84</v>
      </c>
      <c r="U2973" t="s">
        <v>84</v>
      </c>
      <c r="V2973" t="s">
        <v>84</v>
      </c>
      <c r="W2973" t="s">
        <v>84</v>
      </c>
      <c r="X2973" t="s">
        <v>84</v>
      </c>
    </row>
    <row r="2974" spans="1:24" hidden="1" x14ac:dyDescent="0.3">
      <c r="A2974">
        <v>1.222827337162812</v>
      </c>
      <c r="B2974">
        <v>0</v>
      </c>
      <c r="C2974" t="s">
        <v>82</v>
      </c>
      <c r="D2974">
        <v>0.2</v>
      </c>
      <c r="E2974" t="s">
        <v>89</v>
      </c>
      <c r="F2974">
        <v>-22.127788501381136</v>
      </c>
      <c r="G2974" t="s">
        <v>57</v>
      </c>
      <c r="H2974" t="s">
        <v>84</v>
      </c>
      <c r="I2974" t="s">
        <v>84</v>
      </c>
      <c r="J2974" t="s">
        <v>84</v>
      </c>
      <c r="K2974" t="s">
        <v>84</v>
      </c>
      <c r="L2974" t="s">
        <v>84</v>
      </c>
      <c r="M2974" t="s">
        <v>84</v>
      </c>
      <c r="N2974" t="s">
        <v>84</v>
      </c>
      <c r="O2974" t="s">
        <v>84</v>
      </c>
      <c r="P2974" t="s">
        <v>84</v>
      </c>
      <c r="Q2974" t="s">
        <v>84</v>
      </c>
      <c r="R2974" t="s">
        <v>84</v>
      </c>
      <c r="S2974" t="s">
        <v>84</v>
      </c>
      <c r="T2974" t="s">
        <v>84</v>
      </c>
      <c r="U2974" t="s">
        <v>84</v>
      </c>
      <c r="V2974" t="s">
        <v>84</v>
      </c>
      <c r="W2974" t="s">
        <v>84</v>
      </c>
      <c r="X2974" t="s">
        <v>84</v>
      </c>
    </row>
    <row r="2975" spans="1:24" hidden="1" x14ac:dyDescent="0.3">
      <c r="A2975">
        <v>2.0743080902984601</v>
      </c>
      <c r="B2975">
        <v>0</v>
      </c>
      <c r="C2975" t="s">
        <v>82</v>
      </c>
      <c r="D2975">
        <v>0.2</v>
      </c>
      <c r="E2975" t="s">
        <v>89</v>
      </c>
      <c r="F2975">
        <v>32.096293084025987</v>
      </c>
      <c r="G2975" t="s">
        <v>57</v>
      </c>
      <c r="H2975" t="s">
        <v>84</v>
      </c>
      <c r="I2975" t="s">
        <v>84</v>
      </c>
      <c r="J2975" t="s">
        <v>84</v>
      </c>
      <c r="K2975" t="s">
        <v>84</v>
      </c>
      <c r="L2975" t="s">
        <v>84</v>
      </c>
      <c r="M2975" t="s">
        <v>84</v>
      </c>
      <c r="N2975" t="s">
        <v>84</v>
      </c>
      <c r="O2975" t="s">
        <v>84</v>
      </c>
      <c r="P2975" t="s">
        <v>84</v>
      </c>
      <c r="Q2975" t="s">
        <v>84</v>
      </c>
      <c r="R2975" t="s">
        <v>84</v>
      </c>
      <c r="S2975" t="s">
        <v>84</v>
      </c>
      <c r="T2975" t="s">
        <v>84</v>
      </c>
      <c r="U2975" t="s">
        <v>84</v>
      </c>
      <c r="V2975" t="s">
        <v>84</v>
      </c>
      <c r="W2975" t="s">
        <v>84</v>
      </c>
      <c r="X2975" t="s">
        <v>84</v>
      </c>
    </row>
    <row r="2976" spans="1:24" hidden="1" x14ac:dyDescent="0.3">
      <c r="A2976">
        <v>0.86776991257125591</v>
      </c>
      <c r="B2976">
        <v>0</v>
      </c>
      <c r="C2976" t="s">
        <v>82</v>
      </c>
      <c r="D2976">
        <v>0.2</v>
      </c>
      <c r="E2976" t="s">
        <v>89</v>
      </c>
      <c r="F2976">
        <v>-44.738590551407</v>
      </c>
      <c r="G2976" t="s">
        <v>57</v>
      </c>
      <c r="H2976" t="s">
        <v>84</v>
      </c>
      <c r="I2976" t="s">
        <v>84</v>
      </c>
      <c r="J2976" t="s">
        <v>84</v>
      </c>
      <c r="K2976" t="s">
        <v>84</v>
      </c>
      <c r="L2976" t="s">
        <v>84</v>
      </c>
      <c r="M2976" t="s">
        <v>84</v>
      </c>
      <c r="N2976" t="s">
        <v>84</v>
      </c>
      <c r="O2976" t="s">
        <v>84</v>
      </c>
      <c r="P2976" t="s">
        <v>84</v>
      </c>
      <c r="Q2976" t="s">
        <v>84</v>
      </c>
      <c r="R2976" t="s">
        <v>84</v>
      </c>
      <c r="S2976" t="s">
        <v>84</v>
      </c>
      <c r="T2976" t="s">
        <v>84</v>
      </c>
      <c r="U2976" t="s">
        <v>84</v>
      </c>
      <c r="V2976" t="s">
        <v>84</v>
      </c>
      <c r="W2976" t="s">
        <v>84</v>
      </c>
      <c r="X2976" t="s">
        <v>84</v>
      </c>
    </row>
    <row r="2977" spans="1:24" hidden="1" x14ac:dyDescent="0.3">
      <c r="A2977">
        <v>1.0668874164671722</v>
      </c>
      <c r="B2977">
        <v>0</v>
      </c>
      <c r="C2977" t="s">
        <v>82</v>
      </c>
      <c r="D2977">
        <v>0.2</v>
      </c>
      <c r="E2977" t="s">
        <v>89</v>
      </c>
      <c r="F2977">
        <v>-32.058369963244466</v>
      </c>
      <c r="G2977" t="s">
        <v>57</v>
      </c>
      <c r="H2977" t="s">
        <v>84</v>
      </c>
      <c r="I2977" t="s">
        <v>84</v>
      </c>
      <c r="J2977" t="s">
        <v>84</v>
      </c>
      <c r="K2977" t="s">
        <v>84</v>
      </c>
      <c r="L2977" t="s">
        <v>84</v>
      </c>
      <c r="M2977" t="s">
        <v>84</v>
      </c>
      <c r="N2977" t="s">
        <v>84</v>
      </c>
      <c r="O2977" t="s">
        <v>84</v>
      </c>
      <c r="P2977" t="s">
        <v>84</v>
      </c>
      <c r="Q2977" t="s">
        <v>84</v>
      </c>
      <c r="R2977" t="s">
        <v>84</v>
      </c>
      <c r="S2977" t="s">
        <v>84</v>
      </c>
      <c r="T2977" t="s">
        <v>84</v>
      </c>
      <c r="U2977" t="s">
        <v>84</v>
      </c>
      <c r="V2977" t="s">
        <v>84</v>
      </c>
      <c r="W2977" t="s">
        <v>84</v>
      </c>
      <c r="X2977" t="s">
        <v>84</v>
      </c>
    </row>
    <row r="2978" spans="1:24" hidden="1" x14ac:dyDescent="0.3">
      <c r="A2978">
        <v>1.5344420995292978</v>
      </c>
      <c r="B2978">
        <v>0</v>
      </c>
      <c r="C2978" t="s">
        <v>82</v>
      </c>
      <c r="D2978">
        <v>0.2</v>
      </c>
      <c r="E2978" t="s">
        <v>89</v>
      </c>
      <c r="F2978">
        <v>-2.2835063663441542</v>
      </c>
      <c r="G2978" t="s">
        <v>57</v>
      </c>
      <c r="H2978" t="s">
        <v>84</v>
      </c>
      <c r="I2978" t="s">
        <v>84</v>
      </c>
      <c r="J2978" t="s">
        <v>84</v>
      </c>
      <c r="K2978" t="s">
        <v>84</v>
      </c>
      <c r="L2978" t="s">
        <v>84</v>
      </c>
      <c r="M2978" t="s">
        <v>84</v>
      </c>
      <c r="N2978" t="s">
        <v>84</v>
      </c>
      <c r="O2978" t="s">
        <v>84</v>
      </c>
      <c r="P2978" t="s">
        <v>84</v>
      </c>
      <c r="Q2978" t="s">
        <v>84</v>
      </c>
      <c r="R2978" t="s">
        <v>84</v>
      </c>
      <c r="S2978" t="s">
        <v>84</v>
      </c>
      <c r="T2978" t="s">
        <v>84</v>
      </c>
      <c r="U2978" t="s">
        <v>84</v>
      </c>
      <c r="V2978" t="s">
        <v>84</v>
      </c>
      <c r="W2978" t="s">
        <v>84</v>
      </c>
      <c r="X2978" t="s">
        <v>84</v>
      </c>
    </row>
    <row r="2979" spans="1:24" hidden="1" x14ac:dyDescent="0.3">
      <c r="A2979">
        <v>1.8506122950758812</v>
      </c>
      <c r="B2979">
        <v>0</v>
      </c>
      <c r="C2979" t="s">
        <v>82</v>
      </c>
      <c r="D2979">
        <v>0.2</v>
      </c>
      <c r="E2979" t="s">
        <v>89</v>
      </c>
      <c r="F2979">
        <v>17.850875315282504</v>
      </c>
      <c r="G2979" t="s">
        <v>57</v>
      </c>
      <c r="H2979" t="s">
        <v>84</v>
      </c>
      <c r="I2979" t="s">
        <v>84</v>
      </c>
      <c r="J2979" t="s">
        <v>84</v>
      </c>
      <c r="K2979" t="s">
        <v>84</v>
      </c>
      <c r="L2979" t="s">
        <v>84</v>
      </c>
      <c r="M2979" t="s">
        <v>84</v>
      </c>
      <c r="N2979" t="s">
        <v>84</v>
      </c>
      <c r="O2979" t="s">
        <v>84</v>
      </c>
      <c r="P2979" t="s">
        <v>84</v>
      </c>
      <c r="Q2979" t="s">
        <v>84</v>
      </c>
      <c r="R2979" t="s">
        <v>84</v>
      </c>
      <c r="S2979" t="s">
        <v>84</v>
      </c>
      <c r="T2979" t="s">
        <v>84</v>
      </c>
      <c r="U2979" t="s">
        <v>84</v>
      </c>
      <c r="V2979" t="s">
        <v>84</v>
      </c>
      <c r="W2979" t="s">
        <v>84</v>
      </c>
      <c r="X2979" t="s">
        <v>84</v>
      </c>
    </row>
    <row r="2980" spans="1:24" hidden="1" x14ac:dyDescent="0.3">
      <c r="A2980">
        <v>1.5533618122158865</v>
      </c>
      <c r="B2980">
        <v>0</v>
      </c>
      <c r="C2980" t="s">
        <v>82</v>
      </c>
      <c r="D2980">
        <v>0.2</v>
      </c>
      <c r="E2980" t="s">
        <v>89</v>
      </c>
      <c r="F2980">
        <v>-1.0786593507045461</v>
      </c>
      <c r="G2980" t="s">
        <v>57</v>
      </c>
      <c r="H2980" t="s">
        <v>84</v>
      </c>
      <c r="I2980" t="s">
        <v>84</v>
      </c>
      <c r="J2980" t="s">
        <v>84</v>
      </c>
      <c r="K2980" t="s">
        <v>84</v>
      </c>
      <c r="L2980" t="s">
        <v>84</v>
      </c>
      <c r="M2980" t="s">
        <v>84</v>
      </c>
      <c r="N2980" t="s">
        <v>84</v>
      </c>
      <c r="O2980" t="s">
        <v>84</v>
      </c>
      <c r="P2980" t="s">
        <v>84</v>
      </c>
      <c r="Q2980" t="s">
        <v>84</v>
      </c>
      <c r="R2980" t="s">
        <v>84</v>
      </c>
      <c r="S2980" t="s">
        <v>84</v>
      </c>
      <c r="T2980" t="s">
        <v>84</v>
      </c>
      <c r="U2980" t="s">
        <v>84</v>
      </c>
      <c r="V2980" t="s">
        <v>84</v>
      </c>
      <c r="W2980" t="s">
        <v>84</v>
      </c>
      <c r="X2980" t="s">
        <v>84</v>
      </c>
    </row>
    <row r="2981" spans="1:24" hidden="1" x14ac:dyDescent="0.3">
      <c r="A2981">
        <v>1.8520979365143149</v>
      </c>
      <c r="B2981">
        <v>0</v>
      </c>
      <c r="C2981" t="s">
        <v>82</v>
      </c>
      <c r="D2981">
        <v>0.2</v>
      </c>
      <c r="E2981" t="s">
        <v>89</v>
      </c>
      <c r="F2981">
        <v>17.945484080386858</v>
      </c>
      <c r="G2981" t="s">
        <v>57</v>
      </c>
      <c r="H2981" t="s">
        <v>84</v>
      </c>
      <c r="I2981" t="s">
        <v>84</v>
      </c>
      <c r="J2981" t="s">
        <v>84</v>
      </c>
      <c r="K2981" t="s">
        <v>84</v>
      </c>
      <c r="L2981" t="s">
        <v>84</v>
      </c>
      <c r="M2981" t="s">
        <v>84</v>
      </c>
      <c r="N2981" t="s">
        <v>84</v>
      </c>
      <c r="O2981" t="s">
        <v>84</v>
      </c>
      <c r="P2981" t="s">
        <v>84</v>
      </c>
      <c r="Q2981" t="s">
        <v>84</v>
      </c>
      <c r="R2981" t="s">
        <v>84</v>
      </c>
      <c r="S2981" t="s">
        <v>84</v>
      </c>
      <c r="T2981" t="s">
        <v>84</v>
      </c>
      <c r="U2981" t="s">
        <v>84</v>
      </c>
      <c r="V2981" t="s">
        <v>84</v>
      </c>
      <c r="W2981" t="s">
        <v>84</v>
      </c>
      <c r="X2981" t="s">
        <v>84</v>
      </c>
    </row>
    <row r="2982" spans="1:24" hidden="1" x14ac:dyDescent="0.3">
      <c r="A2982">
        <v>1.4977678470244009</v>
      </c>
      <c r="B2982">
        <v>0</v>
      </c>
      <c r="C2982" t="s">
        <v>82</v>
      </c>
      <c r="D2982">
        <v>0.2</v>
      </c>
      <c r="E2982" t="s">
        <v>89</v>
      </c>
      <c r="F2982">
        <v>-4.6189997437177048</v>
      </c>
      <c r="G2982" t="s">
        <v>57</v>
      </c>
      <c r="H2982" t="s">
        <v>84</v>
      </c>
      <c r="I2982" t="s">
        <v>84</v>
      </c>
      <c r="J2982" t="s">
        <v>84</v>
      </c>
      <c r="K2982" t="s">
        <v>84</v>
      </c>
      <c r="L2982" t="s">
        <v>84</v>
      </c>
      <c r="M2982" t="s">
        <v>84</v>
      </c>
      <c r="N2982" t="s">
        <v>84</v>
      </c>
      <c r="O2982" t="s">
        <v>84</v>
      </c>
      <c r="P2982" t="s">
        <v>84</v>
      </c>
      <c r="Q2982" t="s">
        <v>84</v>
      </c>
      <c r="R2982" t="s">
        <v>84</v>
      </c>
      <c r="S2982" t="s">
        <v>84</v>
      </c>
      <c r="T2982" t="s">
        <v>84</v>
      </c>
      <c r="U2982" t="s">
        <v>84</v>
      </c>
      <c r="V2982" t="s">
        <v>84</v>
      </c>
      <c r="W2982" t="s">
        <v>84</v>
      </c>
      <c r="X2982" t="s">
        <v>84</v>
      </c>
    </row>
    <row r="2983" spans="1:24" hidden="1" x14ac:dyDescent="0.3">
      <c r="A2983">
        <v>0.91442565560858458</v>
      </c>
      <c r="B2983">
        <v>0</v>
      </c>
      <c r="C2983" t="s">
        <v>82</v>
      </c>
      <c r="D2983">
        <v>0.2</v>
      </c>
      <c r="E2983" t="s">
        <v>89</v>
      </c>
      <c r="F2983">
        <v>-41.767454906159038</v>
      </c>
      <c r="G2983" t="s">
        <v>57</v>
      </c>
      <c r="H2983" t="s">
        <v>84</v>
      </c>
      <c r="I2983" t="s">
        <v>84</v>
      </c>
      <c r="J2983" t="s">
        <v>84</v>
      </c>
      <c r="K2983" t="s">
        <v>84</v>
      </c>
      <c r="L2983" t="s">
        <v>84</v>
      </c>
      <c r="M2983" t="s">
        <v>84</v>
      </c>
      <c r="N2983" t="s">
        <v>84</v>
      </c>
      <c r="O2983" t="s">
        <v>84</v>
      </c>
      <c r="P2983" t="s">
        <v>84</v>
      </c>
      <c r="Q2983" t="s">
        <v>84</v>
      </c>
      <c r="R2983" t="s">
        <v>84</v>
      </c>
      <c r="S2983" t="s">
        <v>84</v>
      </c>
      <c r="T2983" t="s">
        <v>84</v>
      </c>
      <c r="U2983" t="s">
        <v>84</v>
      </c>
      <c r="V2983" t="s">
        <v>84</v>
      </c>
      <c r="W2983" t="s">
        <v>84</v>
      </c>
      <c r="X2983" t="s">
        <v>84</v>
      </c>
    </row>
    <row r="2984" spans="1:24" hidden="1" x14ac:dyDescent="0.3">
      <c r="A2984">
        <v>1.1910788381753581</v>
      </c>
      <c r="B2984">
        <v>0</v>
      </c>
      <c r="C2984" t="s">
        <v>82</v>
      </c>
      <c r="D2984">
        <v>0.2</v>
      </c>
      <c r="E2984" t="s">
        <v>89</v>
      </c>
      <c r="F2984">
        <v>-24.149599555794556</v>
      </c>
      <c r="G2984" t="s">
        <v>57</v>
      </c>
      <c r="H2984" t="s">
        <v>84</v>
      </c>
      <c r="I2984" t="s">
        <v>84</v>
      </c>
      <c r="J2984" t="s">
        <v>84</v>
      </c>
      <c r="K2984" t="s">
        <v>84</v>
      </c>
      <c r="L2984" t="s">
        <v>84</v>
      </c>
      <c r="M2984" t="s">
        <v>84</v>
      </c>
      <c r="N2984" t="s">
        <v>84</v>
      </c>
      <c r="O2984" t="s">
        <v>84</v>
      </c>
      <c r="P2984" t="s">
        <v>84</v>
      </c>
      <c r="Q2984" t="s">
        <v>84</v>
      </c>
      <c r="R2984" t="s">
        <v>84</v>
      </c>
      <c r="S2984" t="s">
        <v>84</v>
      </c>
      <c r="T2984" t="s">
        <v>84</v>
      </c>
      <c r="U2984" t="s">
        <v>84</v>
      </c>
      <c r="V2984" t="s">
        <v>84</v>
      </c>
      <c r="W2984" t="s">
        <v>84</v>
      </c>
      <c r="X2984" t="s">
        <v>84</v>
      </c>
    </row>
    <row r="2985" spans="1:24" hidden="1" x14ac:dyDescent="0.3">
      <c r="A2985">
        <v>1.5675892107322547</v>
      </c>
      <c r="B2985">
        <v>0</v>
      </c>
      <c r="C2985" t="s">
        <v>82</v>
      </c>
      <c r="D2985">
        <v>0.2</v>
      </c>
      <c r="E2985" t="s">
        <v>89</v>
      </c>
      <c r="F2985">
        <v>-0.17262875041363898</v>
      </c>
      <c r="G2985" t="s">
        <v>57</v>
      </c>
      <c r="H2985" t="s">
        <v>84</v>
      </c>
      <c r="I2985" t="s">
        <v>84</v>
      </c>
      <c r="J2985" t="s">
        <v>84</v>
      </c>
      <c r="K2985" t="s">
        <v>84</v>
      </c>
      <c r="L2985" t="s">
        <v>84</v>
      </c>
      <c r="M2985" t="s">
        <v>84</v>
      </c>
      <c r="N2985" t="s">
        <v>84</v>
      </c>
      <c r="O2985" t="s">
        <v>84</v>
      </c>
      <c r="P2985" t="s">
        <v>84</v>
      </c>
      <c r="Q2985" t="s">
        <v>84</v>
      </c>
      <c r="R2985" t="s">
        <v>84</v>
      </c>
      <c r="S2985" t="s">
        <v>84</v>
      </c>
      <c r="T2985" t="s">
        <v>84</v>
      </c>
      <c r="U2985" t="s">
        <v>84</v>
      </c>
      <c r="V2985" t="s">
        <v>84</v>
      </c>
      <c r="W2985" t="s">
        <v>84</v>
      </c>
      <c r="X2985" t="s">
        <v>84</v>
      </c>
    </row>
    <row r="2986" spans="1:24" hidden="1" x14ac:dyDescent="0.3">
      <c r="A2986">
        <v>2.087190448794872</v>
      </c>
      <c r="B2986">
        <v>0</v>
      </c>
      <c r="C2986" t="s">
        <v>82</v>
      </c>
      <c r="D2986">
        <v>0.2</v>
      </c>
      <c r="E2986" t="s">
        <v>89</v>
      </c>
      <c r="F2986">
        <v>32.916668712658222</v>
      </c>
      <c r="G2986" t="s">
        <v>57</v>
      </c>
      <c r="H2986" t="s">
        <v>84</v>
      </c>
      <c r="I2986" t="s">
        <v>84</v>
      </c>
      <c r="J2986" t="s">
        <v>84</v>
      </c>
      <c r="K2986" t="s">
        <v>84</v>
      </c>
      <c r="L2986" t="s">
        <v>84</v>
      </c>
      <c r="M2986" t="s">
        <v>84</v>
      </c>
      <c r="N2986" t="s">
        <v>84</v>
      </c>
      <c r="O2986" t="s">
        <v>84</v>
      </c>
      <c r="P2986" t="s">
        <v>84</v>
      </c>
      <c r="Q2986" t="s">
        <v>84</v>
      </c>
      <c r="R2986" t="s">
        <v>84</v>
      </c>
      <c r="S2986" t="s">
        <v>84</v>
      </c>
      <c r="T2986" t="s">
        <v>84</v>
      </c>
      <c r="U2986" t="s">
        <v>84</v>
      </c>
      <c r="V2986" t="s">
        <v>84</v>
      </c>
      <c r="W2986" t="s">
        <v>84</v>
      </c>
      <c r="X2986" t="s">
        <v>84</v>
      </c>
    </row>
    <row r="2987" spans="1:24" hidden="1" x14ac:dyDescent="0.3">
      <c r="A2987">
        <v>0.83251030441852214</v>
      </c>
      <c r="B2987">
        <v>0</v>
      </c>
      <c r="C2987" t="s">
        <v>82</v>
      </c>
      <c r="D2987">
        <v>0.2</v>
      </c>
      <c r="E2987" t="s">
        <v>89</v>
      </c>
      <c r="F2987">
        <v>-46.983996407150094</v>
      </c>
      <c r="G2987" t="s">
        <v>57</v>
      </c>
      <c r="H2987" t="s">
        <v>84</v>
      </c>
      <c r="I2987" t="s">
        <v>84</v>
      </c>
      <c r="J2987" t="s">
        <v>84</v>
      </c>
      <c r="K2987" t="s">
        <v>84</v>
      </c>
      <c r="L2987" t="s">
        <v>84</v>
      </c>
      <c r="M2987" t="s">
        <v>84</v>
      </c>
      <c r="N2987" t="s">
        <v>84</v>
      </c>
      <c r="O2987" t="s">
        <v>84</v>
      </c>
      <c r="P2987" t="s">
        <v>84</v>
      </c>
      <c r="Q2987" t="s">
        <v>84</v>
      </c>
      <c r="R2987" t="s">
        <v>84</v>
      </c>
      <c r="S2987" t="s">
        <v>84</v>
      </c>
      <c r="T2987" t="s">
        <v>84</v>
      </c>
      <c r="U2987" t="s">
        <v>84</v>
      </c>
      <c r="V2987" t="s">
        <v>84</v>
      </c>
      <c r="W2987" t="s">
        <v>84</v>
      </c>
      <c r="X2987" t="s">
        <v>84</v>
      </c>
    </row>
    <row r="2988" spans="1:24" hidden="1" x14ac:dyDescent="0.3">
      <c r="A2988">
        <v>1.9407219004830014</v>
      </c>
      <c r="B2988">
        <v>0</v>
      </c>
      <c r="C2988" t="s">
        <v>82</v>
      </c>
      <c r="D2988">
        <v>0.2</v>
      </c>
      <c r="E2988" t="s">
        <v>89</v>
      </c>
      <c r="F2988">
        <v>23.589244124243862</v>
      </c>
      <c r="G2988" t="s">
        <v>57</v>
      </c>
      <c r="H2988" t="s">
        <v>84</v>
      </c>
      <c r="I2988" t="s">
        <v>84</v>
      </c>
      <c r="J2988" t="s">
        <v>84</v>
      </c>
      <c r="K2988" t="s">
        <v>84</v>
      </c>
      <c r="L2988" t="s">
        <v>84</v>
      </c>
      <c r="M2988" t="s">
        <v>84</v>
      </c>
      <c r="N2988" t="s">
        <v>84</v>
      </c>
      <c r="O2988" t="s">
        <v>84</v>
      </c>
      <c r="P2988" t="s">
        <v>84</v>
      </c>
      <c r="Q2988" t="s">
        <v>84</v>
      </c>
      <c r="R2988" t="s">
        <v>84</v>
      </c>
      <c r="S2988" t="s">
        <v>84</v>
      </c>
      <c r="T2988" t="s">
        <v>84</v>
      </c>
      <c r="U2988" t="s">
        <v>84</v>
      </c>
      <c r="V2988" t="s">
        <v>84</v>
      </c>
      <c r="W2988" t="s">
        <v>84</v>
      </c>
      <c r="X2988" t="s">
        <v>84</v>
      </c>
    </row>
    <row r="2989" spans="1:24" hidden="1" x14ac:dyDescent="0.3">
      <c r="A2989">
        <v>1.6772593924353256</v>
      </c>
      <c r="B2989">
        <v>0</v>
      </c>
      <c r="C2989" t="s">
        <v>85</v>
      </c>
      <c r="D2989">
        <v>0.2</v>
      </c>
      <c r="E2989" t="s">
        <v>89</v>
      </c>
      <c r="F2989">
        <v>6.8113986139798506</v>
      </c>
      <c r="G2989" t="s">
        <v>57</v>
      </c>
      <c r="H2989" t="s">
        <v>84</v>
      </c>
      <c r="I2989" t="s">
        <v>84</v>
      </c>
      <c r="J2989" t="s">
        <v>84</v>
      </c>
      <c r="K2989" t="s">
        <v>84</v>
      </c>
      <c r="L2989" t="s">
        <v>84</v>
      </c>
      <c r="M2989" t="s">
        <v>84</v>
      </c>
      <c r="N2989" t="s">
        <v>84</v>
      </c>
      <c r="O2989" t="s">
        <v>84</v>
      </c>
      <c r="P2989" t="s">
        <v>84</v>
      </c>
      <c r="Q2989" t="s">
        <v>84</v>
      </c>
      <c r="R2989" t="s">
        <v>84</v>
      </c>
      <c r="S2989" t="s">
        <v>84</v>
      </c>
      <c r="T2989" t="s">
        <v>84</v>
      </c>
      <c r="U2989" t="s">
        <v>84</v>
      </c>
      <c r="V2989" t="s">
        <v>84</v>
      </c>
      <c r="W2989" t="s">
        <v>84</v>
      </c>
      <c r="X2989" t="s">
        <v>84</v>
      </c>
    </row>
    <row r="2990" spans="1:24" hidden="1" x14ac:dyDescent="0.3">
      <c r="A2990">
        <v>1.6798694503106215</v>
      </c>
      <c r="B2990">
        <v>0</v>
      </c>
      <c r="C2990" t="s">
        <v>85</v>
      </c>
      <c r="D2990">
        <v>0.2</v>
      </c>
      <c r="E2990" t="s">
        <v>89</v>
      </c>
      <c r="F2990">
        <v>6.9776125778909428</v>
      </c>
      <c r="G2990" t="s">
        <v>57</v>
      </c>
      <c r="H2990" t="s">
        <v>84</v>
      </c>
      <c r="I2990" t="s">
        <v>84</v>
      </c>
      <c r="J2990" t="s">
        <v>84</v>
      </c>
      <c r="K2990" t="s">
        <v>84</v>
      </c>
      <c r="L2990" t="s">
        <v>84</v>
      </c>
      <c r="M2990" t="s">
        <v>84</v>
      </c>
      <c r="N2990" t="s">
        <v>84</v>
      </c>
      <c r="O2990" t="s">
        <v>84</v>
      </c>
      <c r="P2990" t="s">
        <v>84</v>
      </c>
      <c r="Q2990" t="s">
        <v>84</v>
      </c>
      <c r="R2990" t="s">
        <v>84</v>
      </c>
      <c r="S2990" t="s">
        <v>84</v>
      </c>
      <c r="T2990" t="s">
        <v>84</v>
      </c>
      <c r="U2990" t="s">
        <v>84</v>
      </c>
      <c r="V2990" t="s">
        <v>84</v>
      </c>
      <c r="W2990" t="s">
        <v>84</v>
      </c>
      <c r="X2990" t="s">
        <v>84</v>
      </c>
    </row>
    <row r="2991" spans="1:24" hidden="1" x14ac:dyDescent="0.3">
      <c r="A2991">
        <v>0.24859362264874013</v>
      </c>
      <c r="B2991">
        <v>0</v>
      </c>
      <c r="C2991" t="s">
        <v>85</v>
      </c>
      <c r="D2991">
        <v>0.2</v>
      </c>
      <c r="E2991" t="s">
        <v>89</v>
      </c>
      <c r="F2991">
        <v>-84.169036321165365</v>
      </c>
      <c r="G2991" t="s">
        <v>57</v>
      </c>
      <c r="H2991" t="s">
        <v>84</v>
      </c>
      <c r="I2991" t="s">
        <v>84</v>
      </c>
      <c r="J2991" t="s">
        <v>84</v>
      </c>
      <c r="K2991" t="s">
        <v>84</v>
      </c>
      <c r="L2991" t="s">
        <v>84</v>
      </c>
      <c r="M2991" t="s">
        <v>84</v>
      </c>
      <c r="N2991" t="s">
        <v>84</v>
      </c>
      <c r="O2991" t="s">
        <v>84</v>
      </c>
      <c r="P2991" t="s">
        <v>84</v>
      </c>
      <c r="Q2991" t="s">
        <v>84</v>
      </c>
      <c r="R2991" t="s">
        <v>84</v>
      </c>
      <c r="S2991" t="s">
        <v>84</v>
      </c>
      <c r="T2991" t="s">
        <v>84</v>
      </c>
      <c r="U2991" t="s">
        <v>84</v>
      </c>
      <c r="V2991" t="s">
        <v>84</v>
      </c>
      <c r="W2991" t="s">
        <v>84</v>
      </c>
      <c r="X2991" t="s">
        <v>84</v>
      </c>
    </row>
    <row r="2992" spans="1:24" hidden="1" x14ac:dyDescent="0.3">
      <c r="A2992">
        <v>1.405549636102905</v>
      </c>
      <c r="B2992">
        <v>0</v>
      </c>
      <c r="C2992" t="s">
        <v>85</v>
      </c>
      <c r="D2992">
        <v>0.2</v>
      </c>
      <c r="E2992" t="s">
        <v>89</v>
      </c>
      <c r="F2992">
        <v>-10.49164897771732</v>
      </c>
      <c r="G2992" t="s">
        <v>57</v>
      </c>
      <c r="H2992" t="s">
        <v>84</v>
      </c>
      <c r="I2992" t="s">
        <v>84</v>
      </c>
      <c r="J2992" t="s">
        <v>84</v>
      </c>
      <c r="K2992" t="s">
        <v>84</v>
      </c>
      <c r="L2992" t="s">
        <v>84</v>
      </c>
      <c r="M2992" t="s">
        <v>84</v>
      </c>
      <c r="N2992" t="s">
        <v>84</v>
      </c>
      <c r="O2992" t="s">
        <v>84</v>
      </c>
      <c r="P2992" t="s">
        <v>84</v>
      </c>
      <c r="Q2992" t="s">
        <v>84</v>
      </c>
      <c r="R2992" t="s">
        <v>84</v>
      </c>
      <c r="S2992" t="s">
        <v>84</v>
      </c>
      <c r="T2992" t="s">
        <v>84</v>
      </c>
      <c r="U2992" t="s">
        <v>84</v>
      </c>
      <c r="V2992" t="s">
        <v>84</v>
      </c>
      <c r="W2992" t="s">
        <v>84</v>
      </c>
      <c r="X2992" t="s">
        <v>84</v>
      </c>
    </row>
    <row r="2993" spans="1:24" hidden="1" x14ac:dyDescent="0.3">
      <c r="A2993">
        <v>2.3225300730286103</v>
      </c>
      <c r="B2993">
        <v>0</v>
      </c>
      <c r="C2993" t="s">
        <v>85</v>
      </c>
      <c r="D2993">
        <v>0.2</v>
      </c>
      <c r="E2993" t="s">
        <v>89</v>
      </c>
      <c r="F2993">
        <v>47.903589952786739</v>
      </c>
      <c r="G2993" t="s">
        <v>57</v>
      </c>
      <c r="H2993" t="s">
        <v>84</v>
      </c>
      <c r="I2993" t="s">
        <v>84</v>
      </c>
      <c r="J2993" t="s">
        <v>84</v>
      </c>
      <c r="K2993" t="s">
        <v>84</v>
      </c>
      <c r="L2993" t="s">
        <v>84</v>
      </c>
      <c r="M2993" t="s">
        <v>84</v>
      </c>
      <c r="N2993" t="s">
        <v>84</v>
      </c>
      <c r="O2993" t="s">
        <v>84</v>
      </c>
      <c r="P2993" t="s">
        <v>84</v>
      </c>
      <c r="Q2993" t="s">
        <v>84</v>
      </c>
      <c r="R2993" t="s">
        <v>84</v>
      </c>
      <c r="S2993" t="s">
        <v>84</v>
      </c>
      <c r="T2993" t="s">
        <v>84</v>
      </c>
      <c r="U2993" t="s">
        <v>84</v>
      </c>
      <c r="V2993" t="s">
        <v>84</v>
      </c>
      <c r="W2993" t="s">
        <v>84</v>
      </c>
      <c r="X2993" t="s">
        <v>84</v>
      </c>
    </row>
    <row r="2994" spans="1:24" hidden="1" x14ac:dyDescent="0.3">
      <c r="A2994">
        <v>2.2051059437875287</v>
      </c>
      <c r="B2994">
        <v>0</v>
      </c>
      <c r="C2994" t="s">
        <v>85</v>
      </c>
      <c r="D2994">
        <v>0.2</v>
      </c>
      <c r="E2994" t="s">
        <v>89</v>
      </c>
      <c r="F2994">
        <v>40.425774933931649</v>
      </c>
      <c r="G2994" t="s">
        <v>57</v>
      </c>
      <c r="H2994" t="s">
        <v>84</v>
      </c>
      <c r="I2994" t="s">
        <v>84</v>
      </c>
      <c r="J2994" t="s">
        <v>84</v>
      </c>
      <c r="K2994" t="s">
        <v>84</v>
      </c>
      <c r="L2994" t="s">
        <v>84</v>
      </c>
      <c r="M2994" t="s">
        <v>84</v>
      </c>
      <c r="N2994" t="s">
        <v>84</v>
      </c>
      <c r="O2994" t="s">
        <v>84</v>
      </c>
      <c r="P2994" t="s">
        <v>84</v>
      </c>
      <c r="Q2994" t="s">
        <v>84</v>
      </c>
      <c r="R2994" t="s">
        <v>84</v>
      </c>
      <c r="S2994" t="s">
        <v>84</v>
      </c>
      <c r="T2994" t="s">
        <v>84</v>
      </c>
      <c r="U2994" t="s">
        <v>84</v>
      </c>
      <c r="V2994" t="s">
        <v>84</v>
      </c>
      <c r="W2994" t="s">
        <v>84</v>
      </c>
      <c r="X2994" t="s">
        <v>84</v>
      </c>
    </row>
    <row r="2995" spans="1:24" hidden="1" x14ac:dyDescent="0.3">
      <c r="A2995">
        <v>1.7787902321281805</v>
      </c>
      <c r="B2995">
        <v>0</v>
      </c>
      <c r="C2995" t="s">
        <v>85</v>
      </c>
      <c r="D2995">
        <v>0.2</v>
      </c>
      <c r="E2995" t="s">
        <v>89</v>
      </c>
      <c r="F2995">
        <v>13.277095594993346</v>
      </c>
      <c r="G2995" t="s">
        <v>57</v>
      </c>
      <c r="H2995" t="s">
        <v>84</v>
      </c>
      <c r="I2995" t="s">
        <v>84</v>
      </c>
      <c r="J2995" t="s">
        <v>84</v>
      </c>
      <c r="K2995" t="s">
        <v>84</v>
      </c>
      <c r="L2995" t="s">
        <v>84</v>
      </c>
      <c r="M2995" t="s">
        <v>84</v>
      </c>
      <c r="N2995" t="s">
        <v>84</v>
      </c>
      <c r="O2995" t="s">
        <v>84</v>
      </c>
      <c r="P2995" t="s">
        <v>84</v>
      </c>
      <c r="Q2995" t="s">
        <v>84</v>
      </c>
      <c r="R2995" t="s">
        <v>84</v>
      </c>
      <c r="S2995" t="s">
        <v>84</v>
      </c>
      <c r="T2995" t="s">
        <v>84</v>
      </c>
      <c r="U2995" t="s">
        <v>84</v>
      </c>
      <c r="V2995" t="s">
        <v>84</v>
      </c>
      <c r="W2995" t="s">
        <v>84</v>
      </c>
      <c r="X2995" t="s">
        <v>84</v>
      </c>
    </row>
    <row r="2996" spans="1:24" hidden="1" x14ac:dyDescent="0.3">
      <c r="A2996">
        <v>2.0461107178371671</v>
      </c>
      <c r="B2996">
        <v>0</v>
      </c>
      <c r="C2996" t="s">
        <v>85</v>
      </c>
      <c r="D2996">
        <v>0.2</v>
      </c>
      <c r="E2996" t="s">
        <v>89</v>
      </c>
      <c r="F2996">
        <v>30.300625220478068</v>
      </c>
      <c r="G2996" t="s">
        <v>57</v>
      </c>
      <c r="H2996" t="s">
        <v>84</v>
      </c>
      <c r="I2996" t="s">
        <v>84</v>
      </c>
      <c r="J2996" t="s">
        <v>84</v>
      </c>
      <c r="K2996" t="s">
        <v>84</v>
      </c>
      <c r="L2996" t="s">
        <v>84</v>
      </c>
      <c r="M2996" t="s">
        <v>84</v>
      </c>
      <c r="N2996" t="s">
        <v>84</v>
      </c>
      <c r="O2996" t="s">
        <v>84</v>
      </c>
      <c r="P2996" t="s">
        <v>84</v>
      </c>
      <c r="Q2996" t="s">
        <v>84</v>
      </c>
      <c r="R2996" t="s">
        <v>84</v>
      </c>
      <c r="S2996" t="s">
        <v>84</v>
      </c>
      <c r="T2996" t="s">
        <v>84</v>
      </c>
      <c r="U2996" t="s">
        <v>84</v>
      </c>
      <c r="V2996" t="s">
        <v>84</v>
      </c>
      <c r="W2996" t="s">
        <v>84</v>
      </c>
      <c r="X2996" t="s">
        <v>84</v>
      </c>
    </row>
    <row r="2997" spans="1:24" hidden="1" x14ac:dyDescent="0.3">
      <c r="A2997">
        <v>0.89628608685119615</v>
      </c>
      <c r="B2997">
        <v>0</v>
      </c>
      <c r="C2997" t="s">
        <v>85</v>
      </c>
      <c r="D2997">
        <v>0.2</v>
      </c>
      <c r="E2997" t="s">
        <v>89</v>
      </c>
      <c r="F2997">
        <v>-42.922620718894727</v>
      </c>
      <c r="G2997" t="s">
        <v>57</v>
      </c>
      <c r="H2997" t="s">
        <v>84</v>
      </c>
      <c r="I2997" t="s">
        <v>84</v>
      </c>
      <c r="J2997" t="s">
        <v>84</v>
      </c>
      <c r="K2997" t="s">
        <v>84</v>
      </c>
      <c r="L2997" t="s">
        <v>84</v>
      </c>
      <c r="M2997" t="s">
        <v>84</v>
      </c>
      <c r="N2997" t="s">
        <v>84</v>
      </c>
      <c r="O2997" t="s">
        <v>84</v>
      </c>
      <c r="P2997" t="s">
        <v>84</v>
      </c>
      <c r="Q2997" t="s">
        <v>84</v>
      </c>
      <c r="R2997" t="s">
        <v>84</v>
      </c>
      <c r="S2997" t="s">
        <v>84</v>
      </c>
      <c r="T2997" t="s">
        <v>84</v>
      </c>
      <c r="U2997" t="s">
        <v>84</v>
      </c>
      <c r="V2997" t="s">
        <v>84</v>
      </c>
      <c r="W2997" t="s">
        <v>84</v>
      </c>
      <c r="X2997" t="s">
        <v>84</v>
      </c>
    </row>
    <row r="2998" spans="1:24" hidden="1" x14ac:dyDescent="0.3">
      <c r="A2998">
        <v>2.2020204612153838</v>
      </c>
      <c r="B2998">
        <v>0</v>
      </c>
      <c r="C2998" t="s">
        <v>85</v>
      </c>
      <c r="D2998">
        <v>0.2</v>
      </c>
      <c r="E2998" t="s">
        <v>89</v>
      </c>
      <c r="F2998">
        <v>40.229284927426846</v>
      </c>
      <c r="G2998" t="s">
        <v>57</v>
      </c>
      <c r="H2998" t="s">
        <v>84</v>
      </c>
      <c r="I2998" t="s">
        <v>84</v>
      </c>
      <c r="J2998" t="s">
        <v>84</v>
      </c>
      <c r="K2998" t="s">
        <v>84</v>
      </c>
      <c r="L2998" t="s">
        <v>84</v>
      </c>
      <c r="M2998" t="s">
        <v>84</v>
      </c>
      <c r="N2998" t="s">
        <v>84</v>
      </c>
      <c r="O2998" t="s">
        <v>84</v>
      </c>
      <c r="P2998" t="s">
        <v>84</v>
      </c>
      <c r="Q2998" t="s">
        <v>84</v>
      </c>
      <c r="R2998" t="s">
        <v>84</v>
      </c>
      <c r="S2998" t="s">
        <v>84</v>
      </c>
      <c r="T2998" t="s">
        <v>84</v>
      </c>
      <c r="U2998" t="s">
        <v>84</v>
      </c>
      <c r="V2998" t="s">
        <v>84</v>
      </c>
      <c r="W2998" t="s">
        <v>84</v>
      </c>
      <c r="X2998" t="s">
        <v>84</v>
      </c>
    </row>
    <row r="2999" spans="1:24" hidden="1" x14ac:dyDescent="0.3">
      <c r="A2999">
        <v>1.3200568000854804</v>
      </c>
      <c r="B2999">
        <v>0</v>
      </c>
      <c r="C2999" t="s">
        <v>85</v>
      </c>
      <c r="D2999">
        <v>0.2</v>
      </c>
      <c r="E2999" t="s">
        <v>89</v>
      </c>
      <c r="F2999">
        <v>-15.93601222151943</v>
      </c>
      <c r="G2999" t="s">
        <v>57</v>
      </c>
      <c r="H2999" t="s">
        <v>84</v>
      </c>
      <c r="I2999" t="s">
        <v>84</v>
      </c>
      <c r="J2999" t="s">
        <v>84</v>
      </c>
      <c r="K2999" t="s">
        <v>84</v>
      </c>
      <c r="L2999" t="s">
        <v>84</v>
      </c>
      <c r="M2999" t="s">
        <v>84</v>
      </c>
      <c r="N2999" t="s">
        <v>84</v>
      </c>
      <c r="O2999" t="s">
        <v>84</v>
      </c>
      <c r="P2999" t="s">
        <v>84</v>
      </c>
      <c r="Q2999" t="s">
        <v>84</v>
      </c>
      <c r="R2999" t="s">
        <v>84</v>
      </c>
      <c r="S2999" t="s">
        <v>84</v>
      </c>
      <c r="T2999" t="s">
        <v>84</v>
      </c>
      <c r="U2999" t="s">
        <v>84</v>
      </c>
      <c r="V2999" t="s">
        <v>84</v>
      </c>
      <c r="W2999" t="s">
        <v>84</v>
      </c>
      <c r="X2999" t="s">
        <v>84</v>
      </c>
    </row>
    <row r="3000" spans="1:24" hidden="1" x14ac:dyDescent="0.3">
      <c r="A3000">
        <v>0.76553829832988463</v>
      </c>
      <c r="B3000">
        <v>0</v>
      </c>
      <c r="C3000" t="s">
        <v>85</v>
      </c>
      <c r="D3000">
        <v>0.2</v>
      </c>
      <c r="E3000" t="s">
        <v>89</v>
      </c>
      <c r="F3000">
        <v>-51.24891432656915</v>
      </c>
      <c r="G3000" t="s">
        <v>57</v>
      </c>
      <c r="H3000" t="s">
        <v>84</v>
      </c>
      <c r="I3000" t="s">
        <v>84</v>
      </c>
      <c r="J3000" t="s">
        <v>84</v>
      </c>
      <c r="K3000" t="s">
        <v>84</v>
      </c>
      <c r="L3000" t="s">
        <v>84</v>
      </c>
      <c r="M3000" t="s">
        <v>84</v>
      </c>
      <c r="N3000" t="s">
        <v>84</v>
      </c>
      <c r="O3000" t="s">
        <v>84</v>
      </c>
      <c r="P3000" t="s">
        <v>84</v>
      </c>
      <c r="Q3000" t="s">
        <v>84</v>
      </c>
      <c r="R3000" t="s">
        <v>84</v>
      </c>
      <c r="S3000" t="s">
        <v>84</v>
      </c>
      <c r="T3000" t="s">
        <v>84</v>
      </c>
      <c r="U3000" t="s">
        <v>84</v>
      </c>
      <c r="V3000" t="s">
        <v>84</v>
      </c>
      <c r="W3000" t="s">
        <v>84</v>
      </c>
      <c r="X3000" t="s">
        <v>84</v>
      </c>
    </row>
    <row r="3001" spans="1:24" hidden="1" x14ac:dyDescent="0.3">
      <c r="A3001">
        <v>1.6691897981916459</v>
      </c>
      <c r="B3001">
        <v>0</v>
      </c>
      <c r="C3001" t="s">
        <v>85</v>
      </c>
      <c r="D3001">
        <v>0.2</v>
      </c>
      <c r="E3001" t="s">
        <v>89</v>
      </c>
      <c r="F3001">
        <v>6.297509914770802</v>
      </c>
      <c r="G3001" t="s">
        <v>57</v>
      </c>
      <c r="H3001" t="s">
        <v>84</v>
      </c>
      <c r="I3001" t="s">
        <v>84</v>
      </c>
      <c r="J3001" t="s">
        <v>84</v>
      </c>
      <c r="K3001" t="s">
        <v>84</v>
      </c>
      <c r="L3001" t="s">
        <v>84</v>
      </c>
      <c r="M3001" t="s">
        <v>84</v>
      </c>
      <c r="N3001" t="s">
        <v>84</v>
      </c>
      <c r="O3001" t="s">
        <v>84</v>
      </c>
      <c r="P3001" t="s">
        <v>84</v>
      </c>
      <c r="Q3001" t="s">
        <v>84</v>
      </c>
      <c r="R3001" t="s">
        <v>84</v>
      </c>
      <c r="S3001" t="s">
        <v>84</v>
      </c>
      <c r="T3001" t="s">
        <v>84</v>
      </c>
      <c r="U3001" t="s">
        <v>84</v>
      </c>
      <c r="V3001" t="s">
        <v>84</v>
      </c>
      <c r="W3001" t="s">
        <v>84</v>
      </c>
      <c r="X3001" t="s">
        <v>84</v>
      </c>
    </row>
    <row r="3002" spans="1:24" hidden="1" x14ac:dyDescent="0.3">
      <c r="A3002">
        <v>1.190451562562902</v>
      </c>
      <c r="B3002">
        <v>0</v>
      </c>
      <c r="C3002" t="s">
        <v>85</v>
      </c>
      <c r="D3002">
        <v>0.2</v>
      </c>
      <c r="E3002" t="s">
        <v>89</v>
      </c>
      <c r="F3002">
        <v>-24.189545783423423</v>
      </c>
      <c r="G3002" t="s">
        <v>57</v>
      </c>
      <c r="H3002" t="s">
        <v>84</v>
      </c>
      <c r="I3002" t="s">
        <v>84</v>
      </c>
      <c r="J3002" t="s">
        <v>84</v>
      </c>
      <c r="K3002" t="s">
        <v>84</v>
      </c>
      <c r="L3002" t="s">
        <v>84</v>
      </c>
      <c r="M3002" t="s">
        <v>84</v>
      </c>
      <c r="N3002" t="s">
        <v>84</v>
      </c>
      <c r="O3002" t="s">
        <v>84</v>
      </c>
      <c r="P3002" t="s">
        <v>84</v>
      </c>
      <c r="Q3002" t="s">
        <v>84</v>
      </c>
      <c r="R3002" t="s">
        <v>84</v>
      </c>
      <c r="S3002" t="s">
        <v>84</v>
      </c>
      <c r="T3002" t="s">
        <v>84</v>
      </c>
      <c r="U3002" t="s">
        <v>84</v>
      </c>
      <c r="V3002" t="s">
        <v>84</v>
      </c>
      <c r="W3002" t="s">
        <v>84</v>
      </c>
      <c r="X3002" t="s">
        <v>84</v>
      </c>
    </row>
    <row r="3003" spans="1:24" hidden="1" x14ac:dyDescent="0.3">
      <c r="A3003">
        <v>2.0069534457424236</v>
      </c>
      <c r="B3003">
        <v>0</v>
      </c>
      <c r="C3003" t="s">
        <v>85</v>
      </c>
      <c r="D3003">
        <v>0.2</v>
      </c>
      <c r="E3003" t="s">
        <v>89</v>
      </c>
      <c r="F3003">
        <v>27.807007943859364</v>
      </c>
      <c r="G3003" t="s">
        <v>57</v>
      </c>
      <c r="H3003" t="s">
        <v>84</v>
      </c>
      <c r="I3003" t="s">
        <v>84</v>
      </c>
      <c r="J3003" t="s">
        <v>84</v>
      </c>
      <c r="K3003" t="s">
        <v>84</v>
      </c>
      <c r="L3003" t="s">
        <v>84</v>
      </c>
      <c r="M3003" t="s">
        <v>84</v>
      </c>
      <c r="N3003" t="s">
        <v>84</v>
      </c>
      <c r="O3003" t="s">
        <v>84</v>
      </c>
      <c r="P3003" t="s">
        <v>84</v>
      </c>
      <c r="Q3003" t="s">
        <v>84</v>
      </c>
      <c r="R3003" t="s">
        <v>84</v>
      </c>
      <c r="S3003" t="s">
        <v>84</v>
      </c>
      <c r="T3003" t="s">
        <v>84</v>
      </c>
      <c r="U3003" t="s">
        <v>84</v>
      </c>
      <c r="V3003" t="s">
        <v>84</v>
      </c>
      <c r="W3003" t="s">
        <v>84</v>
      </c>
      <c r="X3003" t="s">
        <v>84</v>
      </c>
    </row>
    <row r="3004" spans="1:24" hidden="1" x14ac:dyDescent="0.3">
      <c r="A3004">
        <v>1.7007380233597202</v>
      </c>
      <c r="B3004">
        <v>0</v>
      </c>
      <c r="C3004" t="s">
        <v>85</v>
      </c>
      <c r="D3004">
        <v>0.2</v>
      </c>
      <c r="E3004" t="s">
        <v>89</v>
      </c>
      <c r="F3004">
        <v>8.3065671119989943</v>
      </c>
      <c r="G3004" t="s">
        <v>57</v>
      </c>
      <c r="H3004" t="s">
        <v>84</v>
      </c>
      <c r="I3004" t="s">
        <v>84</v>
      </c>
      <c r="J3004" t="s">
        <v>84</v>
      </c>
      <c r="K3004" t="s">
        <v>84</v>
      </c>
      <c r="L3004" t="s">
        <v>84</v>
      </c>
      <c r="M3004" t="s">
        <v>84</v>
      </c>
      <c r="N3004" t="s">
        <v>84</v>
      </c>
      <c r="O3004" t="s">
        <v>84</v>
      </c>
      <c r="P3004" t="s">
        <v>84</v>
      </c>
      <c r="Q3004" t="s">
        <v>84</v>
      </c>
      <c r="R3004" t="s">
        <v>84</v>
      </c>
      <c r="S3004" t="s">
        <v>84</v>
      </c>
      <c r="T3004" t="s">
        <v>84</v>
      </c>
      <c r="U3004" t="s">
        <v>84</v>
      </c>
      <c r="V3004" t="s">
        <v>84</v>
      </c>
      <c r="W3004" t="s">
        <v>84</v>
      </c>
      <c r="X3004" t="s">
        <v>84</v>
      </c>
    </row>
    <row r="3005" spans="1:24" hidden="1" x14ac:dyDescent="0.3">
      <c r="A3005">
        <v>1.016080134971028</v>
      </c>
      <c r="B3005">
        <v>0</v>
      </c>
      <c r="C3005" t="s">
        <v>85</v>
      </c>
      <c r="D3005">
        <v>0.2</v>
      </c>
      <c r="E3005" t="s">
        <v>89</v>
      </c>
      <c r="F3005">
        <v>-35.293884291471187</v>
      </c>
      <c r="G3005" t="s">
        <v>57</v>
      </c>
      <c r="H3005" t="s">
        <v>84</v>
      </c>
      <c r="I3005" t="s">
        <v>84</v>
      </c>
      <c r="J3005" t="s">
        <v>84</v>
      </c>
      <c r="K3005" t="s">
        <v>84</v>
      </c>
      <c r="L3005" t="s">
        <v>84</v>
      </c>
      <c r="M3005" t="s">
        <v>84</v>
      </c>
      <c r="N3005" t="s">
        <v>84</v>
      </c>
      <c r="O3005" t="s">
        <v>84</v>
      </c>
      <c r="P3005" t="s">
        <v>84</v>
      </c>
      <c r="Q3005" t="s">
        <v>84</v>
      </c>
      <c r="R3005" t="s">
        <v>84</v>
      </c>
      <c r="S3005" t="s">
        <v>84</v>
      </c>
      <c r="T3005" t="s">
        <v>84</v>
      </c>
      <c r="U3005" t="s">
        <v>84</v>
      </c>
      <c r="V3005" t="s">
        <v>84</v>
      </c>
      <c r="W3005" t="s">
        <v>84</v>
      </c>
      <c r="X3005" t="s">
        <v>84</v>
      </c>
    </row>
    <row r="3006" spans="1:24" hidden="1" x14ac:dyDescent="0.3">
      <c r="A3006">
        <v>1.6662261995017591</v>
      </c>
      <c r="B3006">
        <v>0</v>
      </c>
      <c r="C3006" t="s">
        <v>85</v>
      </c>
      <c r="D3006">
        <v>0.2</v>
      </c>
      <c r="E3006" t="s">
        <v>89</v>
      </c>
      <c r="F3006">
        <v>6.1087817297178288</v>
      </c>
      <c r="G3006" t="s">
        <v>57</v>
      </c>
      <c r="H3006" t="s">
        <v>84</v>
      </c>
      <c r="I3006" t="s">
        <v>84</v>
      </c>
      <c r="J3006" t="s">
        <v>84</v>
      </c>
      <c r="K3006" t="s">
        <v>84</v>
      </c>
      <c r="L3006" t="s">
        <v>84</v>
      </c>
      <c r="M3006" t="s">
        <v>84</v>
      </c>
      <c r="N3006" t="s">
        <v>84</v>
      </c>
      <c r="O3006" t="s">
        <v>84</v>
      </c>
      <c r="P3006" t="s">
        <v>84</v>
      </c>
      <c r="Q3006" t="s">
        <v>84</v>
      </c>
      <c r="R3006" t="s">
        <v>84</v>
      </c>
      <c r="S3006" t="s">
        <v>84</v>
      </c>
      <c r="T3006" t="s">
        <v>84</v>
      </c>
      <c r="U3006" t="s">
        <v>84</v>
      </c>
      <c r="V3006" t="s">
        <v>84</v>
      </c>
      <c r="W3006" t="s">
        <v>84</v>
      </c>
      <c r="X3006" t="s">
        <v>84</v>
      </c>
    </row>
    <row r="3007" spans="1:24" hidden="1" x14ac:dyDescent="0.3">
      <c r="A3007">
        <v>1.0426310890459485</v>
      </c>
      <c r="B3007">
        <v>0</v>
      </c>
      <c r="C3007" t="s">
        <v>85</v>
      </c>
      <c r="D3007">
        <v>0.2</v>
      </c>
      <c r="E3007" t="s">
        <v>89</v>
      </c>
      <c r="F3007">
        <v>-33.603063806537065</v>
      </c>
      <c r="G3007" t="s">
        <v>57</v>
      </c>
      <c r="H3007" t="s">
        <v>84</v>
      </c>
      <c r="I3007" t="s">
        <v>84</v>
      </c>
      <c r="J3007" t="s">
        <v>84</v>
      </c>
      <c r="K3007" t="s">
        <v>84</v>
      </c>
      <c r="L3007" t="s">
        <v>84</v>
      </c>
      <c r="M3007" t="s">
        <v>84</v>
      </c>
      <c r="N3007" t="s">
        <v>84</v>
      </c>
      <c r="O3007" t="s">
        <v>84</v>
      </c>
      <c r="P3007" t="s">
        <v>84</v>
      </c>
      <c r="Q3007" t="s">
        <v>84</v>
      </c>
      <c r="R3007" t="s">
        <v>84</v>
      </c>
      <c r="S3007" t="s">
        <v>84</v>
      </c>
      <c r="T3007" t="s">
        <v>84</v>
      </c>
      <c r="U3007" t="s">
        <v>84</v>
      </c>
      <c r="V3007" t="s">
        <v>84</v>
      </c>
      <c r="W3007" t="s">
        <v>84</v>
      </c>
      <c r="X3007" t="s">
        <v>84</v>
      </c>
    </row>
    <row r="3008" spans="1:24" hidden="1" x14ac:dyDescent="0.3">
      <c r="A3008">
        <v>1.8826419120670579</v>
      </c>
      <c r="B3008">
        <v>0</v>
      </c>
      <c r="C3008" t="s">
        <v>85</v>
      </c>
      <c r="D3008">
        <v>0.2</v>
      </c>
      <c r="E3008" t="s">
        <v>89</v>
      </c>
      <c r="F3008">
        <v>19.890588554228991</v>
      </c>
      <c r="G3008" t="s">
        <v>57</v>
      </c>
      <c r="H3008" t="s">
        <v>84</v>
      </c>
      <c r="I3008" t="s">
        <v>84</v>
      </c>
      <c r="J3008" t="s">
        <v>84</v>
      </c>
      <c r="K3008" t="s">
        <v>84</v>
      </c>
      <c r="L3008" t="s">
        <v>84</v>
      </c>
      <c r="M3008" t="s">
        <v>84</v>
      </c>
      <c r="N3008" t="s">
        <v>84</v>
      </c>
      <c r="O3008" t="s">
        <v>84</v>
      </c>
      <c r="P3008" t="s">
        <v>84</v>
      </c>
      <c r="Q3008" t="s">
        <v>84</v>
      </c>
      <c r="R3008" t="s">
        <v>84</v>
      </c>
      <c r="S3008" t="s">
        <v>84</v>
      </c>
      <c r="T3008" t="s">
        <v>84</v>
      </c>
      <c r="U3008" t="s">
        <v>84</v>
      </c>
      <c r="V3008" t="s">
        <v>84</v>
      </c>
      <c r="W3008" t="s">
        <v>84</v>
      </c>
      <c r="X3008" t="s">
        <v>84</v>
      </c>
    </row>
    <row r="3009" spans="1:24" hidden="1" x14ac:dyDescent="0.3">
      <c r="A3009">
        <v>0.49842298019354148</v>
      </c>
      <c r="B3009">
        <v>0</v>
      </c>
      <c r="C3009" t="s">
        <v>85</v>
      </c>
      <c r="D3009">
        <v>0.2</v>
      </c>
      <c r="E3009" t="s">
        <v>89</v>
      </c>
      <c r="F3009">
        <v>-68.259378450388994</v>
      </c>
      <c r="G3009" t="s">
        <v>57</v>
      </c>
      <c r="H3009" t="s">
        <v>84</v>
      </c>
      <c r="I3009" t="s">
        <v>84</v>
      </c>
      <c r="J3009" t="s">
        <v>84</v>
      </c>
      <c r="K3009" t="s">
        <v>84</v>
      </c>
      <c r="L3009" t="s">
        <v>84</v>
      </c>
      <c r="M3009" t="s">
        <v>84</v>
      </c>
      <c r="N3009" t="s">
        <v>84</v>
      </c>
      <c r="O3009" t="s">
        <v>84</v>
      </c>
      <c r="P3009" t="s">
        <v>84</v>
      </c>
      <c r="Q3009" t="s">
        <v>84</v>
      </c>
      <c r="R3009" t="s">
        <v>84</v>
      </c>
      <c r="S3009" t="s">
        <v>84</v>
      </c>
      <c r="T3009" t="s">
        <v>84</v>
      </c>
      <c r="U3009" t="s">
        <v>84</v>
      </c>
      <c r="V3009" t="s">
        <v>84</v>
      </c>
      <c r="W3009" t="s">
        <v>84</v>
      </c>
      <c r="X3009" t="s">
        <v>84</v>
      </c>
    </row>
    <row r="3010" spans="1:24" hidden="1" x14ac:dyDescent="0.3">
      <c r="A3010">
        <v>1.485602482085606</v>
      </c>
      <c r="B3010">
        <v>0</v>
      </c>
      <c r="C3010" t="s">
        <v>85</v>
      </c>
      <c r="D3010">
        <v>0.2</v>
      </c>
      <c r="E3010" t="s">
        <v>89</v>
      </c>
      <c r="F3010">
        <v>-5.3937157176586679</v>
      </c>
      <c r="G3010" t="s">
        <v>57</v>
      </c>
      <c r="H3010" t="s">
        <v>84</v>
      </c>
      <c r="I3010" t="s">
        <v>84</v>
      </c>
      <c r="J3010" t="s">
        <v>84</v>
      </c>
      <c r="K3010" t="s">
        <v>84</v>
      </c>
      <c r="L3010" t="s">
        <v>84</v>
      </c>
      <c r="M3010" t="s">
        <v>84</v>
      </c>
      <c r="N3010" t="s">
        <v>84</v>
      </c>
      <c r="O3010" t="s">
        <v>84</v>
      </c>
      <c r="P3010" t="s">
        <v>84</v>
      </c>
      <c r="Q3010" t="s">
        <v>84</v>
      </c>
      <c r="R3010" t="s">
        <v>84</v>
      </c>
      <c r="S3010" t="s">
        <v>84</v>
      </c>
      <c r="T3010" t="s">
        <v>84</v>
      </c>
      <c r="U3010" t="s">
        <v>84</v>
      </c>
      <c r="V3010" t="s">
        <v>84</v>
      </c>
      <c r="W3010" t="s">
        <v>84</v>
      </c>
      <c r="X3010" t="s">
        <v>84</v>
      </c>
    </row>
    <row r="3011" spans="1:24" hidden="1" x14ac:dyDescent="0.3">
      <c r="A3011">
        <v>1.5330720920009073</v>
      </c>
      <c r="B3011">
        <v>0</v>
      </c>
      <c r="C3011" t="s">
        <v>85</v>
      </c>
      <c r="D3011">
        <v>0.2</v>
      </c>
      <c r="E3011" t="s">
        <v>89</v>
      </c>
      <c r="F3011">
        <v>-2.3707513213457747</v>
      </c>
      <c r="G3011" t="s">
        <v>57</v>
      </c>
      <c r="H3011" t="s">
        <v>84</v>
      </c>
      <c r="I3011" t="s">
        <v>84</v>
      </c>
      <c r="J3011" t="s">
        <v>84</v>
      </c>
      <c r="K3011" t="s">
        <v>84</v>
      </c>
      <c r="L3011" t="s">
        <v>84</v>
      </c>
      <c r="M3011" t="s">
        <v>84</v>
      </c>
      <c r="N3011" t="s">
        <v>84</v>
      </c>
      <c r="O3011" t="s">
        <v>84</v>
      </c>
      <c r="P3011" t="s">
        <v>84</v>
      </c>
      <c r="Q3011" t="s">
        <v>84</v>
      </c>
      <c r="R3011" t="s">
        <v>84</v>
      </c>
      <c r="S3011" t="s">
        <v>84</v>
      </c>
      <c r="T3011" t="s">
        <v>84</v>
      </c>
      <c r="U3011" t="s">
        <v>84</v>
      </c>
      <c r="V3011" t="s">
        <v>84</v>
      </c>
      <c r="W3011" t="s">
        <v>84</v>
      </c>
      <c r="X3011" t="s">
        <v>84</v>
      </c>
    </row>
    <row r="3012" spans="1:24" hidden="1" x14ac:dyDescent="0.3">
      <c r="A3012">
        <v>0.79439511959073783</v>
      </c>
      <c r="B3012">
        <v>0</v>
      </c>
      <c r="C3012" t="s">
        <v>85</v>
      </c>
      <c r="D3012">
        <v>0.2</v>
      </c>
      <c r="E3012" t="s">
        <v>89</v>
      </c>
      <c r="F3012">
        <v>-49.411251379307281</v>
      </c>
      <c r="G3012" t="s">
        <v>57</v>
      </c>
      <c r="H3012" t="s">
        <v>84</v>
      </c>
      <c r="I3012" t="s">
        <v>84</v>
      </c>
      <c r="J3012" t="s">
        <v>84</v>
      </c>
      <c r="K3012" t="s">
        <v>84</v>
      </c>
      <c r="L3012" t="s">
        <v>84</v>
      </c>
      <c r="M3012" t="s">
        <v>84</v>
      </c>
      <c r="N3012" t="s">
        <v>84</v>
      </c>
      <c r="O3012" t="s">
        <v>84</v>
      </c>
      <c r="P3012" t="s">
        <v>84</v>
      </c>
      <c r="Q3012" t="s">
        <v>84</v>
      </c>
      <c r="R3012" t="s">
        <v>84</v>
      </c>
      <c r="S3012" t="s">
        <v>84</v>
      </c>
      <c r="T3012" t="s">
        <v>84</v>
      </c>
      <c r="U3012" t="s">
        <v>84</v>
      </c>
      <c r="V3012" t="s">
        <v>84</v>
      </c>
      <c r="W3012" t="s">
        <v>84</v>
      </c>
      <c r="X3012" t="s">
        <v>84</v>
      </c>
    </row>
    <row r="3013" spans="1:24" hidden="1" x14ac:dyDescent="0.3">
      <c r="A3013">
        <v>1.5103180367687525</v>
      </c>
      <c r="B3013">
        <v>0</v>
      </c>
      <c r="C3013" t="s">
        <v>85</v>
      </c>
      <c r="D3013">
        <v>0.2</v>
      </c>
      <c r="E3013" t="s">
        <v>89</v>
      </c>
      <c r="F3013">
        <v>-3.8197773184262553</v>
      </c>
      <c r="G3013" t="s">
        <v>57</v>
      </c>
      <c r="H3013" t="s">
        <v>84</v>
      </c>
      <c r="I3013" t="s">
        <v>84</v>
      </c>
      <c r="J3013" t="s">
        <v>84</v>
      </c>
      <c r="K3013" t="s">
        <v>84</v>
      </c>
      <c r="L3013" t="s">
        <v>84</v>
      </c>
      <c r="M3013" t="s">
        <v>84</v>
      </c>
      <c r="N3013" t="s">
        <v>84</v>
      </c>
      <c r="O3013" t="s">
        <v>84</v>
      </c>
      <c r="P3013" t="s">
        <v>84</v>
      </c>
      <c r="Q3013" t="s">
        <v>84</v>
      </c>
      <c r="R3013" t="s">
        <v>84</v>
      </c>
      <c r="S3013" t="s">
        <v>84</v>
      </c>
      <c r="T3013" t="s">
        <v>84</v>
      </c>
      <c r="U3013" t="s">
        <v>84</v>
      </c>
      <c r="V3013" t="s">
        <v>84</v>
      </c>
      <c r="W3013" t="s">
        <v>84</v>
      </c>
      <c r="X3013" t="s">
        <v>84</v>
      </c>
    </row>
    <row r="3014" spans="1:24" hidden="1" x14ac:dyDescent="0.3">
      <c r="A3014">
        <v>1.4393924503891715</v>
      </c>
      <c r="B3014">
        <v>0</v>
      </c>
      <c r="C3014" t="s">
        <v>85</v>
      </c>
      <c r="D3014">
        <v>0.2</v>
      </c>
      <c r="E3014" t="s">
        <v>89</v>
      </c>
      <c r="F3014">
        <v>-8.3364675291873223</v>
      </c>
      <c r="G3014" t="s">
        <v>57</v>
      </c>
      <c r="H3014" t="s">
        <v>84</v>
      </c>
      <c r="I3014" t="s">
        <v>84</v>
      </c>
      <c r="J3014" t="s">
        <v>84</v>
      </c>
      <c r="K3014" t="s">
        <v>84</v>
      </c>
      <c r="L3014" t="s">
        <v>84</v>
      </c>
      <c r="M3014" t="s">
        <v>84</v>
      </c>
      <c r="N3014" t="s">
        <v>84</v>
      </c>
      <c r="O3014" t="s">
        <v>84</v>
      </c>
      <c r="P3014" t="s">
        <v>84</v>
      </c>
      <c r="Q3014" t="s">
        <v>84</v>
      </c>
      <c r="R3014" t="s">
        <v>84</v>
      </c>
      <c r="S3014" t="s">
        <v>84</v>
      </c>
      <c r="T3014" t="s">
        <v>84</v>
      </c>
      <c r="U3014" t="s">
        <v>84</v>
      </c>
      <c r="V3014" t="s">
        <v>84</v>
      </c>
      <c r="W3014" t="s">
        <v>84</v>
      </c>
      <c r="X3014" t="s">
        <v>84</v>
      </c>
    </row>
    <row r="3015" spans="1:24" hidden="1" x14ac:dyDescent="0.3">
      <c r="A3015">
        <v>1.2314903903712795</v>
      </c>
      <c r="B3015">
        <v>0</v>
      </c>
      <c r="C3015" t="s">
        <v>85</v>
      </c>
      <c r="D3015">
        <v>0.2</v>
      </c>
      <c r="E3015" t="s">
        <v>89</v>
      </c>
      <c r="F3015">
        <v>-21.576107089646598</v>
      </c>
      <c r="G3015" t="s">
        <v>57</v>
      </c>
      <c r="H3015" t="s">
        <v>84</v>
      </c>
      <c r="I3015" t="s">
        <v>84</v>
      </c>
      <c r="J3015" t="s">
        <v>84</v>
      </c>
      <c r="K3015" t="s">
        <v>84</v>
      </c>
      <c r="L3015" t="s">
        <v>84</v>
      </c>
      <c r="M3015" t="s">
        <v>84</v>
      </c>
      <c r="N3015" t="s">
        <v>84</v>
      </c>
      <c r="O3015" t="s">
        <v>84</v>
      </c>
      <c r="P3015" t="s">
        <v>84</v>
      </c>
      <c r="Q3015" t="s">
        <v>84</v>
      </c>
      <c r="R3015" t="s">
        <v>84</v>
      </c>
      <c r="S3015" t="s">
        <v>84</v>
      </c>
      <c r="T3015" t="s">
        <v>84</v>
      </c>
      <c r="U3015" t="s">
        <v>84</v>
      </c>
      <c r="V3015" t="s">
        <v>84</v>
      </c>
      <c r="W3015" t="s">
        <v>84</v>
      </c>
      <c r="X3015" t="s">
        <v>84</v>
      </c>
    </row>
    <row r="3016" spans="1:24" hidden="1" x14ac:dyDescent="0.3">
      <c r="A3016">
        <v>1.6012960219222443</v>
      </c>
      <c r="B3016">
        <v>0</v>
      </c>
      <c r="C3016" t="s">
        <v>85</v>
      </c>
      <c r="D3016">
        <v>0.2</v>
      </c>
      <c r="E3016" t="s">
        <v>89</v>
      </c>
      <c r="F3016">
        <v>1.9738917354801162</v>
      </c>
      <c r="G3016" t="s">
        <v>57</v>
      </c>
      <c r="H3016" t="s">
        <v>84</v>
      </c>
      <c r="I3016" t="s">
        <v>84</v>
      </c>
      <c r="J3016" t="s">
        <v>84</v>
      </c>
      <c r="K3016" t="s">
        <v>84</v>
      </c>
      <c r="L3016" t="s">
        <v>84</v>
      </c>
      <c r="M3016" t="s">
        <v>84</v>
      </c>
      <c r="N3016" t="s">
        <v>84</v>
      </c>
      <c r="O3016" t="s">
        <v>84</v>
      </c>
      <c r="P3016" t="s">
        <v>84</v>
      </c>
      <c r="Q3016" t="s">
        <v>84</v>
      </c>
      <c r="R3016" t="s">
        <v>84</v>
      </c>
      <c r="S3016" t="s">
        <v>84</v>
      </c>
      <c r="T3016" t="s">
        <v>84</v>
      </c>
      <c r="U3016" t="s">
        <v>84</v>
      </c>
      <c r="V3016" t="s">
        <v>84</v>
      </c>
      <c r="W3016" t="s">
        <v>84</v>
      </c>
      <c r="X3016" t="s">
        <v>84</v>
      </c>
    </row>
    <row r="3017" spans="1:24" hidden="1" x14ac:dyDescent="0.3">
      <c r="A3017">
        <v>1.7022849242472173</v>
      </c>
      <c r="B3017">
        <v>0</v>
      </c>
      <c r="C3017" t="s">
        <v>85</v>
      </c>
      <c r="D3017">
        <v>0.2</v>
      </c>
      <c r="E3017" t="s">
        <v>89</v>
      </c>
      <c r="F3017">
        <v>8.405077007400962</v>
      </c>
      <c r="G3017" t="s">
        <v>57</v>
      </c>
      <c r="H3017" t="s">
        <v>84</v>
      </c>
      <c r="I3017" t="s">
        <v>84</v>
      </c>
      <c r="J3017" t="s">
        <v>84</v>
      </c>
      <c r="K3017" t="s">
        <v>84</v>
      </c>
      <c r="L3017" t="s">
        <v>84</v>
      </c>
      <c r="M3017" t="s">
        <v>84</v>
      </c>
      <c r="N3017" t="s">
        <v>84</v>
      </c>
      <c r="O3017" t="s">
        <v>84</v>
      </c>
      <c r="P3017" t="s">
        <v>84</v>
      </c>
      <c r="Q3017" t="s">
        <v>84</v>
      </c>
      <c r="R3017" t="s">
        <v>84</v>
      </c>
      <c r="S3017" t="s">
        <v>84</v>
      </c>
      <c r="T3017" t="s">
        <v>84</v>
      </c>
      <c r="U3017" t="s">
        <v>84</v>
      </c>
      <c r="V3017" t="s">
        <v>84</v>
      </c>
      <c r="W3017" t="s">
        <v>84</v>
      </c>
      <c r="X3017" t="s">
        <v>84</v>
      </c>
    </row>
    <row r="3018" spans="1:24" hidden="1" x14ac:dyDescent="0.3">
      <c r="A3018">
        <v>1.2619053597000405</v>
      </c>
      <c r="B3018">
        <v>0</v>
      </c>
      <c r="C3018" t="s">
        <v>86</v>
      </c>
      <c r="D3018">
        <v>0.2</v>
      </c>
      <c r="E3018" t="s">
        <v>89</v>
      </c>
      <c r="F3018">
        <v>-19.6392180029268</v>
      </c>
      <c r="G3018" t="s">
        <v>57</v>
      </c>
      <c r="H3018" t="s">
        <v>84</v>
      </c>
      <c r="I3018" t="s">
        <v>84</v>
      </c>
      <c r="J3018" t="s">
        <v>84</v>
      </c>
      <c r="K3018" t="s">
        <v>84</v>
      </c>
      <c r="L3018" t="s">
        <v>84</v>
      </c>
      <c r="M3018" t="s">
        <v>84</v>
      </c>
      <c r="N3018" t="s">
        <v>84</v>
      </c>
      <c r="O3018" t="s">
        <v>84</v>
      </c>
      <c r="P3018" t="s">
        <v>84</v>
      </c>
      <c r="Q3018" t="s">
        <v>84</v>
      </c>
      <c r="R3018" t="s">
        <v>84</v>
      </c>
      <c r="S3018" t="s">
        <v>84</v>
      </c>
      <c r="T3018" t="s">
        <v>84</v>
      </c>
      <c r="U3018" t="s">
        <v>84</v>
      </c>
      <c r="V3018" t="s">
        <v>84</v>
      </c>
      <c r="W3018" t="s">
        <v>84</v>
      </c>
      <c r="X3018" t="s">
        <v>84</v>
      </c>
    </row>
    <row r="3019" spans="1:24" hidden="1" x14ac:dyDescent="0.3">
      <c r="A3019">
        <v>0.70967324816819122</v>
      </c>
      <c r="B3019">
        <v>0</v>
      </c>
      <c r="C3019" t="s">
        <v>86</v>
      </c>
      <c r="D3019">
        <v>0.2</v>
      </c>
      <c r="E3019" t="s">
        <v>89</v>
      </c>
      <c r="F3019">
        <v>-54.80651797948218</v>
      </c>
      <c r="G3019" t="s">
        <v>57</v>
      </c>
      <c r="H3019" t="s">
        <v>84</v>
      </c>
      <c r="I3019" t="s">
        <v>84</v>
      </c>
      <c r="J3019" t="s">
        <v>84</v>
      </c>
      <c r="K3019" t="s">
        <v>84</v>
      </c>
      <c r="L3019" t="s">
        <v>84</v>
      </c>
      <c r="M3019" t="s">
        <v>84</v>
      </c>
      <c r="N3019" t="s">
        <v>84</v>
      </c>
      <c r="O3019" t="s">
        <v>84</v>
      </c>
      <c r="P3019" t="s">
        <v>84</v>
      </c>
      <c r="Q3019" t="s">
        <v>84</v>
      </c>
      <c r="R3019" t="s">
        <v>84</v>
      </c>
      <c r="S3019" t="s">
        <v>84</v>
      </c>
      <c r="T3019" t="s">
        <v>84</v>
      </c>
      <c r="U3019" t="s">
        <v>84</v>
      </c>
      <c r="V3019" t="s">
        <v>84</v>
      </c>
      <c r="W3019" t="s">
        <v>84</v>
      </c>
      <c r="X3019" t="s">
        <v>84</v>
      </c>
    </row>
    <row r="3020" spans="1:24" hidden="1" x14ac:dyDescent="0.3">
      <c r="A3020">
        <v>1.4377487397019248</v>
      </c>
      <c r="B3020">
        <v>0</v>
      </c>
      <c r="C3020" t="s">
        <v>86</v>
      </c>
      <c r="D3020">
        <v>0.2</v>
      </c>
      <c r="E3020" t="s">
        <v>89</v>
      </c>
      <c r="F3020">
        <v>-8.4411424758374309</v>
      </c>
      <c r="G3020" t="s">
        <v>57</v>
      </c>
      <c r="H3020" t="s">
        <v>84</v>
      </c>
      <c r="I3020" t="s">
        <v>84</v>
      </c>
      <c r="J3020" t="s">
        <v>84</v>
      </c>
      <c r="K3020" t="s">
        <v>84</v>
      </c>
      <c r="L3020" t="s">
        <v>84</v>
      </c>
      <c r="M3020" t="s">
        <v>84</v>
      </c>
      <c r="N3020" t="s">
        <v>84</v>
      </c>
      <c r="O3020" t="s">
        <v>84</v>
      </c>
      <c r="P3020" t="s">
        <v>84</v>
      </c>
      <c r="Q3020" t="s">
        <v>84</v>
      </c>
      <c r="R3020" t="s">
        <v>84</v>
      </c>
      <c r="S3020" t="s">
        <v>84</v>
      </c>
      <c r="T3020" t="s">
        <v>84</v>
      </c>
      <c r="U3020" t="s">
        <v>84</v>
      </c>
      <c r="V3020" t="s">
        <v>84</v>
      </c>
      <c r="W3020" t="s">
        <v>84</v>
      </c>
      <c r="X3020" t="s">
        <v>84</v>
      </c>
    </row>
    <row r="3021" spans="1:24" hidden="1" x14ac:dyDescent="0.3">
      <c r="A3021">
        <v>1.2708793121651627</v>
      </c>
      <c r="B3021">
        <v>0</v>
      </c>
      <c r="C3021" t="s">
        <v>86</v>
      </c>
      <c r="D3021">
        <v>0.2</v>
      </c>
      <c r="E3021" t="s">
        <v>89</v>
      </c>
      <c r="F3021">
        <v>-19.067737873962766</v>
      </c>
      <c r="G3021" t="s">
        <v>57</v>
      </c>
      <c r="H3021" t="s">
        <v>84</v>
      </c>
      <c r="I3021" t="s">
        <v>84</v>
      </c>
      <c r="J3021" t="s">
        <v>84</v>
      </c>
      <c r="K3021" t="s">
        <v>84</v>
      </c>
      <c r="L3021" t="s">
        <v>84</v>
      </c>
      <c r="M3021" t="s">
        <v>84</v>
      </c>
      <c r="N3021" t="s">
        <v>84</v>
      </c>
      <c r="O3021" t="s">
        <v>84</v>
      </c>
      <c r="P3021" t="s">
        <v>84</v>
      </c>
      <c r="Q3021" t="s">
        <v>84</v>
      </c>
      <c r="R3021" t="s">
        <v>84</v>
      </c>
      <c r="S3021" t="s">
        <v>84</v>
      </c>
      <c r="T3021" t="s">
        <v>84</v>
      </c>
      <c r="U3021" t="s">
        <v>84</v>
      </c>
      <c r="V3021" t="s">
        <v>84</v>
      </c>
      <c r="W3021" t="s">
        <v>84</v>
      </c>
      <c r="X3021" t="s">
        <v>84</v>
      </c>
    </row>
    <row r="3022" spans="1:24" hidden="1" x14ac:dyDescent="0.3">
      <c r="A3022">
        <v>1.1913901233771078</v>
      </c>
      <c r="B3022">
        <v>0</v>
      </c>
      <c r="C3022" t="s">
        <v>86</v>
      </c>
      <c r="D3022">
        <v>0.2</v>
      </c>
      <c r="E3022" t="s">
        <v>89</v>
      </c>
      <c r="F3022">
        <v>-24.129776260771333</v>
      </c>
      <c r="G3022" t="s">
        <v>57</v>
      </c>
      <c r="H3022" t="s">
        <v>84</v>
      </c>
      <c r="I3022" t="s">
        <v>84</v>
      </c>
      <c r="J3022" t="s">
        <v>84</v>
      </c>
      <c r="K3022" t="s">
        <v>84</v>
      </c>
      <c r="L3022" t="s">
        <v>84</v>
      </c>
      <c r="M3022" t="s">
        <v>84</v>
      </c>
      <c r="N3022" t="s">
        <v>84</v>
      </c>
      <c r="O3022" t="s">
        <v>84</v>
      </c>
      <c r="P3022" t="s">
        <v>84</v>
      </c>
      <c r="Q3022" t="s">
        <v>84</v>
      </c>
      <c r="R3022" t="s">
        <v>84</v>
      </c>
      <c r="S3022" t="s">
        <v>84</v>
      </c>
      <c r="T3022" t="s">
        <v>84</v>
      </c>
      <c r="U3022" t="s">
        <v>84</v>
      </c>
      <c r="V3022" t="s">
        <v>84</v>
      </c>
      <c r="W3022" t="s">
        <v>84</v>
      </c>
      <c r="X3022" t="s">
        <v>84</v>
      </c>
    </row>
    <row r="3023" spans="1:24" hidden="1" x14ac:dyDescent="0.3">
      <c r="A3023">
        <v>1.2252531445686585</v>
      </c>
      <c r="B3023">
        <v>0</v>
      </c>
      <c r="C3023" t="s">
        <v>86</v>
      </c>
      <c r="D3023">
        <v>0.2</v>
      </c>
      <c r="E3023" t="s">
        <v>89</v>
      </c>
      <c r="F3023">
        <v>-21.973307994099311</v>
      </c>
      <c r="G3023" t="s">
        <v>57</v>
      </c>
      <c r="H3023" t="s">
        <v>84</v>
      </c>
      <c r="I3023" t="s">
        <v>84</v>
      </c>
      <c r="J3023" t="s">
        <v>84</v>
      </c>
      <c r="K3023" t="s">
        <v>84</v>
      </c>
      <c r="L3023" t="s">
        <v>84</v>
      </c>
      <c r="M3023" t="s">
        <v>84</v>
      </c>
      <c r="N3023" t="s">
        <v>84</v>
      </c>
      <c r="O3023" t="s">
        <v>84</v>
      </c>
      <c r="P3023" t="s">
        <v>84</v>
      </c>
      <c r="Q3023" t="s">
        <v>84</v>
      </c>
      <c r="R3023" t="s">
        <v>84</v>
      </c>
      <c r="S3023" t="s">
        <v>84</v>
      </c>
      <c r="T3023" t="s">
        <v>84</v>
      </c>
      <c r="U3023" t="s">
        <v>84</v>
      </c>
      <c r="V3023" t="s">
        <v>84</v>
      </c>
      <c r="W3023" t="s">
        <v>84</v>
      </c>
      <c r="X3023" t="s">
        <v>84</v>
      </c>
    </row>
    <row r="3024" spans="1:24" hidden="1" x14ac:dyDescent="0.3">
      <c r="A3024">
        <v>1.8310265089587081</v>
      </c>
      <c r="B3024">
        <v>0</v>
      </c>
      <c r="C3024" t="s">
        <v>86</v>
      </c>
      <c r="D3024">
        <v>0.2</v>
      </c>
      <c r="E3024" t="s">
        <v>89</v>
      </c>
      <c r="F3024">
        <v>16.603611345520477</v>
      </c>
      <c r="G3024" t="s">
        <v>57</v>
      </c>
      <c r="H3024" t="s">
        <v>84</v>
      </c>
      <c r="I3024" t="s">
        <v>84</v>
      </c>
      <c r="J3024" t="s">
        <v>84</v>
      </c>
      <c r="K3024" t="s">
        <v>84</v>
      </c>
      <c r="L3024" t="s">
        <v>84</v>
      </c>
      <c r="M3024" t="s">
        <v>84</v>
      </c>
      <c r="N3024" t="s">
        <v>84</v>
      </c>
      <c r="O3024" t="s">
        <v>84</v>
      </c>
      <c r="P3024" t="s">
        <v>84</v>
      </c>
      <c r="Q3024" t="s">
        <v>84</v>
      </c>
      <c r="R3024" t="s">
        <v>84</v>
      </c>
      <c r="S3024" t="s">
        <v>84</v>
      </c>
      <c r="T3024" t="s">
        <v>84</v>
      </c>
      <c r="U3024" t="s">
        <v>84</v>
      </c>
      <c r="V3024" t="s">
        <v>84</v>
      </c>
      <c r="W3024" t="s">
        <v>84</v>
      </c>
      <c r="X3024" t="s">
        <v>84</v>
      </c>
    </row>
    <row r="3025" spans="1:24" hidden="1" x14ac:dyDescent="0.3">
      <c r="A3025">
        <v>0.99921900631239069</v>
      </c>
      <c r="B3025">
        <v>0</v>
      </c>
      <c r="C3025" t="s">
        <v>86</v>
      </c>
      <c r="D3025">
        <v>0.2</v>
      </c>
      <c r="E3025" t="s">
        <v>89</v>
      </c>
      <c r="F3025">
        <v>-36.367636355321231</v>
      </c>
      <c r="G3025" t="s">
        <v>57</v>
      </c>
      <c r="H3025" t="s">
        <v>84</v>
      </c>
      <c r="I3025" t="s">
        <v>84</v>
      </c>
      <c r="J3025" t="s">
        <v>84</v>
      </c>
      <c r="K3025" t="s">
        <v>84</v>
      </c>
      <c r="L3025" t="s">
        <v>84</v>
      </c>
      <c r="M3025" t="s">
        <v>84</v>
      </c>
      <c r="N3025" t="s">
        <v>84</v>
      </c>
      <c r="O3025" t="s">
        <v>84</v>
      </c>
      <c r="P3025" t="s">
        <v>84</v>
      </c>
      <c r="Q3025" t="s">
        <v>84</v>
      </c>
      <c r="R3025" t="s">
        <v>84</v>
      </c>
      <c r="S3025" t="s">
        <v>84</v>
      </c>
      <c r="T3025" t="s">
        <v>84</v>
      </c>
      <c r="U3025" t="s">
        <v>84</v>
      </c>
      <c r="V3025" t="s">
        <v>84</v>
      </c>
      <c r="W3025" t="s">
        <v>84</v>
      </c>
      <c r="X3025" t="s">
        <v>84</v>
      </c>
    </row>
    <row r="3026" spans="1:24" hidden="1" x14ac:dyDescent="0.3">
      <c r="A3026">
        <v>0.45417220498431349</v>
      </c>
      <c r="B3026">
        <v>0</v>
      </c>
      <c r="C3026" t="s">
        <v>86</v>
      </c>
      <c r="D3026">
        <v>0.2</v>
      </c>
      <c r="E3026" t="s">
        <v>89</v>
      </c>
      <c r="F3026">
        <v>-71.077360696407467</v>
      </c>
      <c r="G3026" t="s">
        <v>57</v>
      </c>
      <c r="H3026" t="s">
        <v>84</v>
      </c>
      <c r="I3026" t="s">
        <v>84</v>
      </c>
      <c r="J3026" t="s">
        <v>84</v>
      </c>
      <c r="K3026" t="s">
        <v>84</v>
      </c>
      <c r="L3026" t="s">
        <v>84</v>
      </c>
      <c r="M3026" t="s">
        <v>84</v>
      </c>
      <c r="N3026" t="s">
        <v>84</v>
      </c>
      <c r="O3026" t="s">
        <v>84</v>
      </c>
      <c r="P3026" t="s">
        <v>84</v>
      </c>
      <c r="Q3026" t="s">
        <v>84</v>
      </c>
      <c r="R3026" t="s">
        <v>84</v>
      </c>
      <c r="S3026" t="s">
        <v>84</v>
      </c>
      <c r="T3026" t="s">
        <v>84</v>
      </c>
      <c r="U3026" t="s">
        <v>84</v>
      </c>
      <c r="V3026" t="s">
        <v>84</v>
      </c>
      <c r="W3026" t="s">
        <v>84</v>
      </c>
      <c r="X3026" t="s">
        <v>84</v>
      </c>
    </row>
    <row r="3027" spans="1:24" hidden="1" x14ac:dyDescent="0.3">
      <c r="A3027">
        <v>0.64181465333684351</v>
      </c>
      <c r="B3027">
        <v>0</v>
      </c>
      <c r="C3027" t="s">
        <v>86</v>
      </c>
      <c r="D3027">
        <v>0.2</v>
      </c>
      <c r="E3027" t="s">
        <v>89</v>
      </c>
      <c r="F3027">
        <v>-59.127895730953092</v>
      </c>
      <c r="G3027" t="s">
        <v>57</v>
      </c>
      <c r="H3027" t="s">
        <v>84</v>
      </c>
      <c r="I3027" t="s">
        <v>84</v>
      </c>
      <c r="J3027" t="s">
        <v>84</v>
      </c>
      <c r="K3027" t="s">
        <v>84</v>
      </c>
      <c r="L3027" t="s">
        <v>84</v>
      </c>
      <c r="M3027" t="s">
        <v>84</v>
      </c>
      <c r="N3027" t="s">
        <v>84</v>
      </c>
      <c r="O3027" t="s">
        <v>84</v>
      </c>
      <c r="P3027" t="s">
        <v>84</v>
      </c>
      <c r="Q3027" t="s">
        <v>84</v>
      </c>
      <c r="R3027" t="s">
        <v>84</v>
      </c>
      <c r="S3027" t="s">
        <v>84</v>
      </c>
      <c r="T3027" t="s">
        <v>84</v>
      </c>
      <c r="U3027" t="s">
        <v>84</v>
      </c>
      <c r="V3027" t="s">
        <v>84</v>
      </c>
      <c r="W3027" t="s">
        <v>84</v>
      </c>
      <c r="X3027" t="s">
        <v>84</v>
      </c>
    </row>
    <row r="3028" spans="1:24" hidden="1" x14ac:dyDescent="0.3">
      <c r="A3028">
        <v>1.3689488186137202</v>
      </c>
      <c r="B3028">
        <v>0</v>
      </c>
      <c r="C3028" t="s">
        <v>86</v>
      </c>
      <c r="D3028">
        <v>0.2</v>
      </c>
      <c r="E3028" t="s">
        <v>89</v>
      </c>
      <c r="F3028">
        <v>-12.822465859153018</v>
      </c>
      <c r="G3028" t="s">
        <v>57</v>
      </c>
      <c r="H3028" t="s">
        <v>84</v>
      </c>
      <c r="I3028" t="s">
        <v>84</v>
      </c>
      <c r="J3028" t="s">
        <v>84</v>
      </c>
      <c r="K3028" t="s">
        <v>84</v>
      </c>
      <c r="L3028" t="s">
        <v>84</v>
      </c>
      <c r="M3028" t="s">
        <v>84</v>
      </c>
      <c r="N3028" t="s">
        <v>84</v>
      </c>
      <c r="O3028" t="s">
        <v>84</v>
      </c>
      <c r="P3028" t="s">
        <v>84</v>
      </c>
      <c r="Q3028" t="s">
        <v>84</v>
      </c>
      <c r="R3028" t="s">
        <v>84</v>
      </c>
      <c r="S3028" t="s">
        <v>84</v>
      </c>
      <c r="T3028" t="s">
        <v>84</v>
      </c>
      <c r="U3028" t="s">
        <v>84</v>
      </c>
      <c r="V3028" t="s">
        <v>84</v>
      </c>
      <c r="W3028" t="s">
        <v>84</v>
      </c>
      <c r="X3028" t="s">
        <v>84</v>
      </c>
    </row>
    <row r="3029" spans="1:24" hidden="1" x14ac:dyDescent="0.3">
      <c r="A3029">
        <v>1.4146095210333802</v>
      </c>
      <c r="B3029">
        <v>0</v>
      </c>
      <c r="C3029" t="s">
        <v>86</v>
      </c>
      <c r="D3029">
        <v>0.2</v>
      </c>
      <c r="E3029" t="s">
        <v>89</v>
      </c>
      <c r="F3029">
        <v>-9.9146964889906268</v>
      </c>
      <c r="G3029" t="s">
        <v>57</v>
      </c>
      <c r="H3029" t="s">
        <v>84</v>
      </c>
      <c r="I3029" t="s">
        <v>84</v>
      </c>
      <c r="J3029" t="s">
        <v>84</v>
      </c>
      <c r="K3029" t="s">
        <v>84</v>
      </c>
      <c r="L3029" t="s">
        <v>84</v>
      </c>
      <c r="M3029" t="s">
        <v>84</v>
      </c>
      <c r="N3029" t="s">
        <v>84</v>
      </c>
      <c r="O3029" t="s">
        <v>84</v>
      </c>
      <c r="P3029" t="s">
        <v>84</v>
      </c>
      <c r="Q3029" t="s">
        <v>84</v>
      </c>
      <c r="R3029" t="s">
        <v>84</v>
      </c>
      <c r="S3029" t="s">
        <v>84</v>
      </c>
      <c r="T3029" t="s">
        <v>84</v>
      </c>
      <c r="U3029" t="s">
        <v>84</v>
      </c>
      <c r="V3029" t="s">
        <v>84</v>
      </c>
      <c r="W3029" t="s">
        <v>84</v>
      </c>
      <c r="X3029" t="s">
        <v>84</v>
      </c>
    </row>
    <row r="3030" spans="1:24" hidden="1" x14ac:dyDescent="0.3">
      <c r="A3030">
        <v>1.6800271901367434</v>
      </c>
      <c r="B3030">
        <v>0</v>
      </c>
      <c r="C3030" t="s">
        <v>86</v>
      </c>
      <c r="D3030">
        <v>0.2</v>
      </c>
      <c r="E3030" t="s">
        <v>89</v>
      </c>
      <c r="F3030">
        <v>6.9876577811082834</v>
      </c>
      <c r="G3030" t="s">
        <v>57</v>
      </c>
      <c r="H3030" t="s">
        <v>84</v>
      </c>
      <c r="I3030" t="s">
        <v>84</v>
      </c>
      <c r="J3030" t="s">
        <v>84</v>
      </c>
      <c r="K3030" t="s">
        <v>84</v>
      </c>
      <c r="L3030" t="s">
        <v>84</v>
      </c>
      <c r="M3030" t="s">
        <v>84</v>
      </c>
      <c r="N3030" t="s">
        <v>84</v>
      </c>
      <c r="O3030" t="s">
        <v>84</v>
      </c>
      <c r="P3030" t="s">
        <v>84</v>
      </c>
      <c r="Q3030" t="s">
        <v>84</v>
      </c>
      <c r="R3030" t="s">
        <v>84</v>
      </c>
      <c r="S3030" t="s">
        <v>84</v>
      </c>
      <c r="T3030" t="s">
        <v>84</v>
      </c>
      <c r="U3030" t="s">
        <v>84</v>
      </c>
      <c r="V3030" t="s">
        <v>84</v>
      </c>
      <c r="W3030" t="s">
        <v>84</v>
      </c>
      <c r="X3030" t="s">
        <v>84</v>
      </c>
    </row>
    <row r="3031" spans="1:24" hidden="1" x14ac:dyDescent="0.3">
      <c r="A3031">
        <v>2.0885117786746745</v>
      </c>
      <c r="B3031">
        <v>0</v>
      </c>
      <c r="C3031" t="s">
        <v>86</v>
      </c>
      <c r="D3031">
        <v>0.2</v>
      </c>
      <c r="E3031" t="s">
        <v>89</v>
      </c>
      <c r="F3031">
        <v>33.000813772825225</v>
      </c>
      <c r="G3031" t="s">
        <v>57</v>
      </c>
      <c r="H3031" t="s">
        <v>84</v>
      </c>
      <c r="I3031" t="s">
        <v>84</v>
      </c>
      <c r="J3031" t="s">
        <v>84</v>
      </c>
      <c r="K3031" t="s">
        <v>84</v>
      </c>
      <c r="L3031" t="s">
        <v>84</v>
      </c>
      <c r="M3031" t="s">
        <v>84</v>
      </c>
      <c r="N3031" t="s">
        <v>84</v>
      </c>
      <c r="O3031" t="s">
        <v>84</v>
      </c>
      <c r="P3031" t="s">
        <v>84</v>
      </c>
      <c r="Q3031" t="s">
        <v>84</v>
      </c>
      <c r="R3031" t="s">
        <v>84</v>
      </c>
      <c r="S3031" t="s">
        <v>84</v>
      </c>
      <c r="T3031" t="s">
        <v>84</v>
      </c>
      <c r="U3031" t="s">
        <v>84</v>
      </c>
      <c r="V3031" t="s">
        <v>84</v>
      </c>
      <c r="W3031" t="s">
        <v>84</v>
      </c>
      <c r="X3031" t="s">
        <v>84</v>
      </c>
    </row>
    <row r="3032" spans="1:24" hidden="1" x14ac:dyDescent="0.3">
      <c r="A3032">
        <v>1.2698593444829069</v>
      </c>
      <c r="B3032">
        <v>0</v>
      </c>
      <c r="C3032" t="s">
        <v>86</v>
      </c>
      <c r="D3032">
        <v>0.2</v>
      </c>
      <c r="E3032" t="s">
        <v>89</v>
      </c>
      <c r="F3032">
        <v>-19.1326915568422</v>
      </c>
      <c r="G3032" t="s">
        <v>57</v>
      </c>
      <c r="H3032" t="s">
        <v>84</v>
      </c>
      <c r="I3032" t="s">
        <v>84</v>
      </c>
      <c r="J3032" t="s">
        <v>84</v>
      </c>
      <c r="K3032" t="s">
        <v>84</v>
      </c>
      <c r="L3032" t="s">
        <v>84</v>
      </c>
      <c r="M3032" t="s">
        <v>84</v>
      </c>
      <c r="N3032" t="s">
        <v>84</v>
      </c>
      <c r="O3032" t="s">
        <v>84</v>
      </c>
      <c r="P3032" t="s">
        <v>84</v>
      </c>
      <c r="Q3032" t="s">
        <v>84</v>
      </c>
      <c r="R3032" t="s">
        <v>84</v>
      </c>
      <c r="S3032" t="s">
        <v>84</v>
      </c>
      <c r="T3032" t="s">
        <v>84</v>
      </c>
      <c r="U3032" t="s">
        <v>84</v>
      </c>
      <c r="V3032" t="s">
        <v>84</v>
      </c>
      <c r="W3032" t="s">
        <v>84</v>
      </c>
      <c r="X3032" t="s">
        <v>84</v>
      </c>
    </row>
    <row r="3033" spans="1:24" hidden="1" x14ac:dyDescent="0.3">
      <c r="A3033">
        <v>0.66307916793665367</v>
      </c>
      <c r="B3033">
        <v>0</v>
      </c>
      <c r="C3033" t="s">
        <v>86</v>
      </c>
      <c r="D3033">
        <v>0.2</v>
      </c>
      <c r="E3033" t="s">
        <v>89</v>
      </c>
      <c r="F3033">
        <v>-57.773726807829483</v>
      </c>
      <c r="G3033" t="s">
        <v>57</v>
      </c>
      <c r="H3033" t="s">
        <v>84</v>
      </c>
      <c r="I3033" t="s">
        <v>84</v>
      </c>
      <c r="J3033" t="s">
        <v>84</v>
      </c>
      <c r="K3033" t="s">
        <v>84</v>
      </c>
      <c r="L3033" t="s">
        <v>84</v>
      </c>
      <c r="M3033" t="s">
        <v>84</v>
      </c>
      <c r="N3033" t="s">
        <v>84</v>
      </c>
      <c r="O3033" t="s">
        <v>84</v>
      </c>
      <c r="P3033" t="s">
        <v>84</v>
      </c>
      <c r="Q3033" t="s">
        <v>84</v>
      </c>
      <c r="R3033" t="s">
        <v>84</v>
      </c>
      <c r="S3033" t="s">
        <v>84</v>
      </c>
      <c r="T3033" t="s">
        <v>84</v>
      </c>
      <c r="U3033" t="s">
        <v>84</v>
      </c>
      <c r="V3033" t="s">
        <v>84</v>
      </c>
      <c r="W3033" t="s">
        <v>84</v>
      </c>
      <c r="X3033" t="s">
        <v>84</v>
      </c>
    </row>
    <row r="3034" spans="1:24" hidden="1" x14ac:dyDescent="0.3">
      <c r="A3034">
        <v>1.5619314096689947</v>
      </c>
      <c r="B3034">
        <v>0</v>
      </c>
      <c r="C3034" t="s">
        <v>86</v>
      </c>
      <c r="D3034">
        <v>0.2</v>
      </c>
      <c r="E3034" t="s">
        <v>89</v>
      </c>
      <c r="F3034">
        <v>-0.53292939763136615</v>
      </c>
      <c r="G3034" t="s">
        <v>57</v>
      </c>
      <c r="H3034" t="s">
        <v>84</v>
      </c>
      <c r="I3034" t="s">
        <v>84</v>
      </c>
      <c r="J3034" t="s">
        <v>84</v>
      </c>
      <c r="K3034" t="s">
        <v>84</v>
      </c>
      <c r="L3034" t="s">
        <v>84</v>
      </c>
      <c r="M3034" t="s">
        <v>84</v>
      </c>
      <c r="N3034" t="s">
        <v>84</v>
      </c>
      <c r="O3034" t="s">
        <v>84</v>
      </c>
      <c r="P3034" t="s">
        <v>84</v>
      </c>
      <c r="Q3034" t="s">
        <v>84</v>
      </c>
      <c r="R3034" t="s">
        <v>84</v>
      </c>
      <c r="S3034" t="s">
        <v>84</v>
      </c>
      <c r="T3034" t="s">
        <v>84</v>
      </c>
      <c r="U3034" t="s">
        <v>84</v>
      </c>
      <c r="V3034" t="s">
        <v>84</v>
      </c>
      <c r="W3034" t="s">
        <v>84</v>
      </c>
      <c r="X3034" t="s">
        <v>84</v>
      </c>
    </row>
    <row r="3035" spans="1:24" hidden="1" x14ac:dyDescent="0.3">
      <c r="A3035">
        <v>1.208058329943265</v>
      </c>
      <c r="B3035">
        <v>0</v>
      </c>
      <c r="C3035" t="s">
        <v>86</v>
      </c>
      <c r="D3035">
        <v>0.2</v>
      </c>
      <c r="E3035" t="s">
        <v>89</v>
      </c>
      <c r="F3035">
        <v>-23.068309880706554</v>
      </c>
      <c r="G3035" t="s">
        <v>57</v>
      </c>
      <c r="H3035" t="s">
        <v>84</v>
      </c>
      <c r="I3035" t="s">
        <v>84</v>
      </c>
      <c r="J3035" t="s">
        <v>84</v>
      </c>
      <c r="K3035" t="s">
        <v>84</v>
      </c>
      <c r="L3035" t="s">
        <v>84</v>
      </c>
      <c r="M3035" t="s">
        <v>84</v>
      </c>
      <c r="N3035" t="s">
        <v>84</v>
      </c>
      <c r="O3035" t="s">
        <v>84</v>
      </c>
      <c r="P3035" t="s">
        <v>84</v>
      </c>
      <c r="Q3035" t="s">
        <v>84</v>
      </c>
      <c r="R3035" t="s">
        <v>84</v>
      </c>
      <c r="S3035" t="s">
        <v>84</v>
      </c>
      <c r="T3035" t="s">
        <v>84</v>
      </c>
      <c r="U3035" t="s">
        <v>84</v>
      </c>
      <c r="V3035" t="s">
        <v>84</v>
      </c>
      <c r="W3035" t="s">
        <v>84</v>
      </c>
      <c r="X3035" t="s">
        <v>84</v>
      </c>
    </row>
    <row r="3036" spans="1:24" hidden="1" x14ac:dyDescent="0.3">
      <c r="A3036">
        <v>1.5517801414325572</v>
      </c>
      <c r="B3036">
        <v>0</v>
      </c>
      <c r="C3036" t="s">
        <v>86</v>
      </c>
      <c r="D3036">
        <v>0.2</v>
      </c>
      <c r="E3036" t="s">
        <v>89</v>
      </c>
      <c r="F3036">
        <v>-1.1793834660538032</v>
      </c>
      <c r="G3036" t="s">
        <v>57</v>
      </c>
      <c r="H3036" t="s">
        <v>84</v>
      </c>
      <c r="I3036" t="s">
        <v>84</v>
      </c>
      <c r="J3036" t="s">
        <v>84</v>
      </c>
      <c r="K3036" t="s">
        <v>84</v>
      </c>
      <c r="L3036" t="s">
        <v>84</v>
      </c>
      <c r="M3036" t="s">
        <v>84</v>
      </c>
      <c r="N3036" t="s">
        <v>84</v>
      </c>
      <c r="O3036" t="s">
        <v>84</v>
      </c>
      <c r="P3036" t="s">
        <v>84</v>
      </c>
      <c r="Q3036" t="s">
        <v>84</v>
      </c>
      <c r="R3036" t="s">
        <v>84</v>
      </c>
      <c r="S3036" t="s">
        <v>84</v>
      </c>
      <c r="T3036" t="s">
        <v>84</v>
      </c>
      <c r="U3036" t="s">
        <v>84</v>
      </c>
      <c r="V3036" t="s">
        <v>84</v>
      </c>
      <c r="W3036" t="s">
        <v>84</v>
      </c>
      <c r="X3036" t="s">
        <v>84</v>
      </c>
    </row>
    <row r="3037" spans="1:24" hidden="1" x14ac:dyDescent="0.3">
      <c r="A3037">
        <v>1.183079418244511</v>
      </c>
      <c r="B3037">
        <v>0</v>
      </c>
      <c r="C3037" t="s">
        <v>86</v>
      </c>
      <c r="D3037">
        <v>0.2</v>
      </c>
      <c r="E3037" t="s">
        <v>89</v>
      </c>
      <c r="F3037">
        <v>-24.659019407469209</v>
      </c>
      <c r="G3037" t="s">
        <v>57</v>
      </c>
      <c r="H3037" t="s">
        <v>84</v>
      </c>
      <c r="I3037" t="s">
        <v>84</v>
      </c>
      <c r="J3037" t="s">
        <v>84</v>
      </c>
      <c r="K3037" t="s">
        <v>84</v>
      </c>
      <c r="L3037" t="s">
        <v>84</v>
      </c>
      <c r="M3037" t="s">
        <v>84</v>
      </c>
      <c r="N3037" t="s">
        <v>84</v>
      </c>
      <c r="O3037" t="s">
        <v>84</v>
      </c>
      <c r="P3037" t="s">
        <v>84</v>
      </c>
      <c r="Q3037" t="s">
        <v>84</v>
      </c>
      <c r="R3037" t="s">
        <v>84</v>
      </c>
      <c r="S3037" t="s">
        <v>84</v>
      </c>
      <c r="T3037" t="s">
        <v>84</v>
      </c>
      <c r="U3037" t="s">
        <v>84</v>
      </c>
      <c r="V3037" t="s">
        <v>84</v>
      </c>
      <c r="W3037" t="s">
        <v>84</v>
      </c>
      <c r="X3037" t="s">
        <v>84</v>
      </c>
    </row>
    <row r="3038" spans="1:24" hidden="1" x14ac:dyDescent="0.3">
      <c r="A3038">
        <v>1.0052912166597772</v>
      </c>
      <c r="B3038">
        <v>0</v>
      </c>
      <c r="C3038" t="s">
        <v>86</v>
      </c>
      <c r="D3038">
        <v>0.2</v>
      </c>
      <c r="E3038" t="s">
        <v>89</v>
      </c>
      <c r="F3038">
        <v>-35.980945255060995</v>
      </c>
      <c r="G3038" t="s">
        <v>57</v>
      </c>
      <c r="H3038" t="s">
        <v>84</v>
      </c>
      <c r="I3038" t="s">
        <v>84</v>
      </c>
      <c r="J3038" t="s">
        <v>84</v>
      </c>
      <c r="K3038" t="s">
        <v>84</v>
      </c>
      <c r="L3038" t="s">
        <v>84</v>
      </c>
      <c r="M3038" t="s">
        <v>84</v>
      </c>
      <c r="N3038" t="s">
        <v>84</v>
      </c>
      <c r="O3038" t="s">
        <v>84</v>
      </c>
      <c r="P3038" t="s">
        <v>84</v>
      </c>
      <c r="Q3038" t="s">
        <v>84</v>
      </c>
      <c r="R3038" t="s">
        <v>84</v>
      </c>
      <c r="S3038" t="s">
        <v>84</v>
      </c>
      <c r="T3038" t="s">
        <v>84</v>
      </c>
      <c r="U3038" t="s">
        <v>84</v>
      </c>
      <c r="V3038" t="s">
        <v>84</v>
      </c>
      <c r="W3038" t="s">
        <v>84</v>
      </c>
      <c r="X3038" t="s">
        <v>84</v>
      </c>
    </row>
    <row r="3039" spans="1:24" hidden="1" x14ac:dyDescent="0.3">
      <c r="A3039">
        <v>1.9319118144731711</v>
      </c>
      <c r="B3039">
        <v>0</v>
      </c>
      <c r="C3039" t="s">
        <v>86</v>
      </c>
      <c r="D3039">
        <v>0.2</v>
      </c>
      <c r="E3039" t="s">
        <v>89</v>
      </c>
      <c r="F3039">
        <v>23.028199355102274</v>
      </c>
      <c r="G3039" t="s">
        <v>57</v>
      </c>
      <c r="H3039" t="s">
        <v>84</v>
      </c>
      <c r="I3039" t="s">
        <v>84</v>
      </c>
      <c r="J3039" t="s">
        <v>84</v>
      </c>
      <c r="K3039" t="s">
        <v>84</v>
      </c>
      <c r="L3039" t="s">
        <v>84</v>
      </c>
      <c r="M3039" t="s">
        <v>84</v>
      </c>
      <c r="N3039" t="s">
        <v>84</v>
      </c>
      <c r="O3039" t="s">
        <v>84</v>
      </c>
      <c r="P3039" t="s">
        <v>84</v>
      </c>
      <c r="Q3039" t="s">
        <v>84</v>
      </c>
      <c r="R3039" t="s">
        <v>84</v>
      </c>
      <c r="S3039" t="s">
        <v>84</v>
      </c>
      <c r="T3039" t="s">
        <v>84</v>
      </c>
      <c r="U3039" t="s">
        <v>84</v>
      </c>
      <c r="V3039" t="s">
        <v>84</v>
      </c>
      <c r="W3039" t="s">
        <v>84</v>
      </c>
      <c r="X3039" t="s">
        <v>84</v>
      </c>
    </row>
    <row r="3040" spans="1:24" hidden="1" x14ac:dyDescent="0.3">
      <c r="A3040">
        <v>2.0750765399942783</v>
      </c>
      <c r="B3040">
        <v>0</v>
      </c>
      <c r="C3040" t="s">
        <v>86</v>
      </c>
      <c r="D3040">
        <v>0.2</v>
      </c>
      <c r="E3040" t="s">
        <v>89</v>
      </c>
      <c r="F3040">
        <v>32.145229573602386</v>
      </c>
      <c r="G3040" t="s">
        <v>57</v>
      </c>
      <c r="H3040" t="s">
        <v>84</v>
      </c>
      <c r="I3040" t="s">
        <v>84</v>
      </c>
      <c r="J3040" t="s">
        <v>84</v>
      </c>
      <c r="K3040" t="s">
        <v>84</v>
      </c>
      <c r="L3040" t="s">
        <v>84</v>
      </c>
      <c r="M3040" t="s">
        <v>84</v>
      </c>
      <c r="N3040" t="s">
        <v>84</v>
      </c>
      <c r="O3040" t="s">
        <v>84</v>
      </c>
      <c r="P3040" t="s">
        <v>84</v>
      </c>
      <c r="Q3040" t="s">
        <v>84</v>
      </c>
      <c r="R3040" t="s">
        <v>84</v>
      </c>
      <c r="S3040" t="s">
        <v>84</v>
      </c>
      <c r="T3040" t="s">
        <v>84</v>
      </c>
      <c r="U3040" t="s">
        <v>84</v>
      </c>
      <c r="V3040" t="s">
        <v>84</v>
      </c>
      <c r="W3040" t="s">
        <v>84</v>
      </c>
      <c r="X3040" t="s">
        <v>84</v>
      </c>
    </row>
    <row r="3041" spans="1:24" hidden="1" x14ac:dyDescent="0.3">
      <c r="A3041">
        <v>1.0656137886877577</v>
      </c>
      <c r="B3041">
        <v>0</v>
      </c>
      <c r="C3041" t="s">
        <v>86</v>
      </c>
      <c r="D3041">
        <v>0.2</v>
      </c>
      <c r="E3041" t="s">
        <v>89</v>
      </c>
      <c r="F3041">
        <v>-32.139477253533869</v>
      </c>
      <c r="G3041" t="s">
        <v>57</v>
      </c>
      <c r="H3041" t="s">
        <v>84</v>
      </c>
      <c r="I3041" t="s">
        <v>84</v>
      </c>
      <c r="J3041" t="s">
        <v>84</v>
      </c>
      <c r="K3041" t="s">
        <v>84</v>
      </c>
      <c r="L3041" t="s">
        <v>84</v>
      </c>
      <c r="M3041" t="s">
        <v>84</v>
      </c>
      <c r="N3041" t="s">
        <v>84</v>
      </c>
      <c r="O3041" t="s">
        <v>84</v>
      </c>
      <c r="P3041" t="s">
        <v>84</v>
      </c>
      <c r="Q3041" t="s">
        <v>84</v>
      </c>
      <c r="R3041" t="s">
        <v>84</v>
      </c>
      <c r="S3041" t="s">
        <v>84</v>
      </c>
      <c r="T3041" t="s">
        <v>84</v>
      </c>
      <c r="U3041" t="s">
        <v>84</v>
      </c>
      <c r="V3041" t="s">
        <v>84</v>
      </c>
      <c r="W3041" t="s">
        <v>84</v>
      </c>
      <c r="X3041" t="s">
        <v>84</v>
      </c>
    </row>
    <row r="3042" spans="1:24" hidden="1" x14ac:dyDescent="0.3">
      <c r="A3042">
        <v>1.0707970075159596</v>
      </c>
      <c r="B3042">
        <v>0</v>
      </c>
      <c r="C3042" t="s">
        <v>86</v>
      </c>
      <c r="D3042">
        <v>0.2</v>
      </c>
      <c r="E3042" t="s">
        <v>89</v>
      </c>
      <c r="F3042">
        <v>-31.809398999174704</v>
      </c>
      <c r="G3042" t="s">
        <v>57</v>
      </c>
      <c r="H3042" t="s">
        <v>84</v>
      </c>
      <c r="I3042" t="s">
        <v>84</v>
      </c>
      <c r="J3042" t="s">
        <v>84</v>
      </c>
      <c r="K3042" t="s">
        <v>84</v>
      </c>
      <c r="L3042" t="s">
        <v>84</v>
      </c>
      <c r="M3042" t="s">
        <v>84</v>
      </c>
      <c r="N3042" t="s">
        <v>84</v>
      </c>
      <c r="O3042" t="s">
        <v>84</v>
      </c>
      <c r="P3042" t="s">
        <v>84</v>
      </c>
      <c r="Q3042" t="s">
        <v>84</v>
      </c>
      <c r="R3042" t="s">
        <v>84</v>
      </c>
      <c r="S3042" t="s">
        <v>84</v>
      </c>
      <c r="T3042" t="s">
        <v>84</v>
      </c>
      <c r="U3042" t="s">
        <v>84</v>
      </c>
      <c r="V3042" t="s">
        <v>84</v>
      </c>
      <c r="W3042" t="s">
        <v>84</v>
      </c>
      <c r="X3042" t="s">
        <v>84</v>
      </c>
    </row>
    <row r="3043" spans="1:24" hidden="1" x14ac:dyDescent="0.3">
      <c r="A3043">
        <v>2.4729921879102554</v>
      </c>
      <c r="B3043">
        <v>0</v>
      </c>
      <c r="C3043" t="s">
        <v>86</v>
      </c>
      <c r="D3043">
        <v>0.2</v>
      </c>
      <c r="E3043" t="s">
        <v>89</v>
      </c>
      <c r="F3043">
        <v>57.485333242708748</v>
      </c>
      <c r="G3043" t="s">
        <v>57</v>
      </c>
      <c r="H3043" t="s">
        <v>84</v>
      </c>
      <c r="I3043" t="s">
        <v>84</v>
      </c>
      <c r="J3043" t="s">
        <v>84</v>
      </c>
      <c r="K3043" t="s">
        <v>84</v>
      </c>
      <c r="L3043" t="s">
        <v>84</v>
      </c>
      <c r="M3043" t="s">
        <v>84</v>
      </c>
      <c r="N3043" t="s">
        <v>84</v>
      </c>
      <c r="O3043" t="s">
        <v>84</v>
      </c>
      <c r="P3043" t="s">
        <v>84</v>
      </c>
      <c r="Q3043" t="s">
        <v>84</v>
      </c>
      <c r="R3043" t="s">
        <v>84</v>
      </c>
      <c r="S3043" t="s">
        <v>84</v>
      </c>
      <c r="T3043" t="s">
        <v>84</v>
      </c>
      <c r="U3043" t="s">
        <v>84</v>
      </c>
      <c r="V3043" t="s">
        <v>84</v>
      </c>
      <c r="W3043" t="s">
        <v>84</v>
      </c>
      <c r="X3043" t="s">
        <v>84</v>
      </c>
    </row>
    <row r="3044" spans="1:24" hidden="1" x14ac:dyDescent="0.3">
      <c r="A3044">
        <v>1.4130626127071177</v>
      </c>
      <c r="B3044">
        <v>0</v>
      </c>
      <c r="C3044" t="s">
        <v>86</v>
      </c>
      <c r="D3044">
        <v>0.2</v>
      </c>
      <c r="E3044" t="s">
        <v>89</v>
      </c>
      <c r="F3044">
        <v>-10.013206858108786</v>
      </c>
      <c r="G3044" t="s">
        <v>57</v>
      </c>
      <c r="H3044" t="s">
        <v>84</v>
      </c>
      <c r="I3044" t="s">
        <v>84</v>
      </c>
      <c r="J3044" t="s">
        <v>84</v>
      </c>
      <c r="K3044" t="s">
        <v>84</v>
      </c>
      <c r="L3044" t="s">
        <v>84</v>
      </c>
      <c r="M3044" t="s">
        <v>84</v>
      </c>
      <c r="N3044" t="s">
        <v>84</v>
      </c>
      <c r="O3044" t="s">
        <v>84</v>
      </c>
      <c r="P3044" t="s">
        <v>84</v>
      </c>
      <c r="Q3044" t="s">
        <v>84</v>
      </c>
      <c r="R3044" t="s">
        <v>84</v>
      </c>
      <c r="S3044" t="s">
        <v>84</v>
      </c>
      <c r="T3044" t="s">
        <v>84</v>
      </c>
      <c r="U3044" t="s">
        <v>84</v>
      </c>
      <c r="V3044" t="s">
        <v>84</v>
      </c>
      <c r="W3044" t="s">
        <v>84</v>
      </c>
      <c r="X3044" t="s">
        <v>84</v>
      </c>
    </row>
    <row r="3045" spans="1:24" hidden="1" x14ac:dyDescent="0.3">
      <c r="A3045">
        <v>0.74782716947783479</v>
      </c>
      <c r="B3045">
        <v>0</v>
      </c>
      <c r="C3045" t="s">
        <v>86</v>
      </c>
      <c r="D3045">
        <v>0.2</v>
      </c>
      <c r="E3045" t="s">
        <v>89</v>
      </c>
      <c r="F3045">
        <v>-52.376796186853802</v>
      </c>
      <c r="G3045" t="s">
        <v>57</v>
      </c>
      <c r="H3045" t="s">
        <v>84</v>
      </c>
      <c r="I3045" t="s">
        <v>84</v>
      </c>
      <c r="J3045" t="s">
        <v>84</v>
      </c>
      <c r="K3045" t="s">
        <v>84</v>
      </c>
      <c r="L3045" t="s">
        <v>84</v>
      </c>
      <c r="M3045" t="s">
        <v>84</v>
      </c>
      <c r="N3045" t="s">
        <v>84</v>
      </c>
      <c r="O3045" t="s">
        <v>84</v>
      </c>
      <c r="P3045" t="s">
        <v>84</v>
      </c>
      <c r="Q3045" t="s">
        <v>84</v>
      </c>
      <c r="R3045" t="s">
        <v>84</v>
      </c>
      <c r="S3045" t="s">
        <v>84</v>
      </c>
      <c r="T3045" t="s">
        <v>84</v>
      </c>
      <c r="U3045" t="s">
        <v>84</v>
      </c>
      <c r="V3045" t="s">
        <v>84</v>
      </c>
      <c r="W3045" t="s">
        <v>84</v>
      </c>
      <c r="X3045" t="s">
        <v>84</v>
      </c>
    </row>
    <row r="3046" spans="1:24" hidden="1" x14ac:dyDescent="0.3">
      <c r="A3046">
        <v>0.73140283491675295</v>
      </c>
      <c r="B3046">
        <v>0</v>
      </c>
      <c r="C3046" t="s">
        <v>86</v>
      </c>
      <c r="D3046">
        <v>0.2</v>
      </c>
      <c r="E3046" t="s">
        <v>89</v>
      </c>
      <c r="F3046">
        <v>-53.422732285757313</v>
      </c>
      <c r="G3046" t="s">
        <v>57</v>
      </c>
      <c r="H3046" t="s">
        <v>84</v>
      </c>
      <c r="I3046" t="s">
        <v>84</v>
      </c>
      <c r="J3046" t="s">
        <v>84</v>
      </c>
      <c r="K3046" t="s">
        <v>84</v>
      </c>
      <c r="L3046" t="s">
        <v>84</v>
      </c>
      <c r="M3046" t="s">
        <v>84</v>
      </c>
      <c r="N3046" t="s">
        <v>84</v>
      </c>
      <c r="O3046" t="s">
        <v>84</v>
      </c>
      <c r="P3046" t="s">
        <v>84</v>
      </c>
      <c r="Q3046" t="s">
        <v>84</v>
      </c>
      <c r="R3046" t="s">
        <v>84</v>
      </c>
      <c r="S3046" t="s">
        <v>84</v>
      </c>
      <c r="T3046" t="s">
        <v>84</v>
      </c>
      <c r="U3046" t="s">
        <v>84</v>
      </c>
      <c r="V3046" t="s">
        <v>84</v>
      </c>
      <c r="W3046" t="s">
        <v>84</v>
      </c>
      <c r="X3046" t="s">
        <v>84</v>
      </c>
    </row>
    <row r="3047" spans="1:24" hidden="1" x14ac:dyDescent="0.3">
      <c r="A3047">
        <v>1.0788429212118875</v>
      </c>
      <c r="B3047">
        <v>0</v>
      </c>
      <c r="C3047" t="s">
        <v>82</v>
      </c>
      <c r="D3047">
        <v>0.3</v>
      </c>
      <c r="E3047" t="s">
        <v>89</v>
      </c>
      <c r="F3047">
        <v>-31.297018326951058</v>
      </c>
      <c r="G3047" t="s">
        <v>57</v>
      </c>
      <c r="H3047" t="s">
        <v>84</v>
      </c>
      <c r="I3047" t="s">
        <v>84</v>
      </c>
      <c r="J3047" t="s">
        <v>84</v>
      </c>
      <c r="K3047" t="s">
        <v>84</v>
      </c>
      <c r="L3047" t="s">
        <v>84</v>
      </c>
      <c r="M3047" t="s">
        <v>84</v>
      </c>
      <c r="N3047" t="s">
        <v>84</v>
      </c>
      <c r="O3047" t="s">
        <v>84</v>
      </c>
      <c r="P3047" t="s">
        <v>84</v>
      </c>
      <c r="Q3047" t="s">
        <v>84</v>
      </c>
      <c r="R3047" t="s">
        <v>84</v>
      </c>
      <c r="S3047" t="s">
        <v>84</v>
      </c>
      <c r="T3047" t="s">
        <v>84</v>
      </c>
      <c r="U3047" t="s">
        <v>84</v>
      </c>
      <c r="V3047" t="s">
        <v>84</v>
      </c>
      <c r="W3047" t="s">
        <v>84</v>
      </c>
      <c r="X3047" t="s">
        <v>84</v>
      </c>
    </row>
    <row r="3048" spans="1:24" hidden="1" x14ac:dyDescent="0.3">
      <c r="A3048">
        <v>1.9713944810223101</v>
      </c>
      <c r="B3048">
        <v>0</v>
      </c>
      <c r="C3048" t="s">
        <v>82</v>
      </c>
      <c r="D3048">
        <v>0.3</v>
      </c>
      <c r="E3048" t="s">
        <v>89</v>
      </c>
      <c r="F3048">
        <v>25.542538433567476</v>
      </c>
      <c r="G3048" t="s">
        <v>57</v>
      </c>
      <c r="H3048" t="s">
        <v>84</v>
      </c>
      <c r="I3048" t="s">
        <v>84</v>
      </c>
      <c r="J3048" t="s">
        <v>84</v>
      </c>
      <c r="K3048" t="s">
        <v>84</v>
      </c>
      <c r="L3048" t="s">
        <v>84</v>
      </c>
      <c r="M3048" t="s">
        <v>84</v>
      </c>
      <c r="N3048" t="s">
        <v>84</v>
      </c>
      <c r="O3048" t="s">
        <v>84</v>
      </c>
      <c r="P3048" t="s">
        <v>84</v>
      </c>
      <c r="Q3048" t="s">
        <v>84</v>
      </c>
      <c r="R3048" t="s">
        <v>84</v>
      </c>
      <c r="S3048" t="s">
        <v>84</v>
      </c>
      <c r="T3048" t="s">
        <v>84</v>
      </c>
      <c r="U3048" t="s">
        <v>84</v>
      </c>
      <c r="V3048" t="s">
        <v>84</v>
      </c>
      <c r="W3048" t="s">
        <v>84</v>
      </c>
      <c r="X3048" t="s">
        <v>84</v>
      </c>
    </row>
    <row r="3049" spans="1:24" hidden="1" x14ac:dyDescent="0.3">
      <c r="A3049">
        <v>1.9996560612144296</v>
      </c>
      <c r="B3049">
        <v>0</v>
      </c>
      <c r="C3049" t="s">
        <v>82</v>
      </c>
      <c r="D3049">
        <v>0.3</v>
      </c>
      <c r="E3049" t="s">
        <v>89</v>
      </c>
      <c r="F3049">
        <v>27.342295180184017</v>
      </c>
      <c r="G3049" t="s">
        <v>57</v>
      </c>
      <c r="H3049" t="s">
        <v>84</v>
      </c>
      <c r="I3049" t="s">
        <v>84</v>
      </c>
      <c r="J3049" t="s">
        <v>84</v>
      </c>
      <c r="K3049" t="s">
        <v>84</v>
      </c>
      <c r="L3049" t="s">
        <v>84</v>
      </c>
      <c r="M3049" t="s">
        <v>84</v>
      </c>
      <c r="N3049" t="s">
        <v>84</v>
      </c>
      <c r="O3049" t="s">
        <v>84</v>
      </c>
      <c r="P3049" t="s">
        <v>84</v>
      </c>
      <c r="Q3049" t="s">
        <v>84</v>
      </c>
      <c r="R3049" t="s">
        <v>84</v>
      </c>
      <c r="S3049" t="s">
        <v>84</v>
      </c>
      <c r="T3049" t="s">
        <v>84</v>
      </c>
      <c r="U3049" t="s">
        <v>84</v>
      </c>
      <c r="V3049" t="s">
        <v>84</v>
      </c>
      <c r="W3049" t="s">
        <v>84</v>
      </c>
      <c r="X3049" t="s">
        <v>84</v>
      </c>
    </row>
    <row r="3050" spans="1:24" hidden="1" x14ac:dyDescent="0.3">
      <c r="A3050">
        <v>2.1168898147140318</v>
      </c>
      <c r="B3050">
        <v>0</v>
      </c>
      <c r="C3050" t="s">
        <v>82</v>
      </c>
      <c r="D3050">
        <v>0.3</v>
      </c>
      <c r="E3050" t="s">
        <v>89</v>
      </c>
      <c r="F3050">
        <v>34.807986672230264</v>
      </c>
      <c r="G3050" t="s">
        <v>57</v>
      </c>
      <c r="H3050" t="s">
        <v>84</v>
      </c>
      <c r="I3050" t="s">
        <v>84</v>
      </c>
      <c r="J3050" t="s">
        <v>84</v>
      </c>
      <c r="K3050" t="s">
        <v>84</v>
      </c>
      <c r="L3050" t="s">
        <v>84</v>
      </c>
      <c r="M3050" t="s">
        <v>84</v>
      </c>
      <c r="N3050" t="s">
        <v>84</v>
      </c>
      <c r="O3050" t="s">
        <v>84</v>
      </c>
      <c r="P3050" t="s">
        <v>84</v>
      </c>
      <c r="Q3050" t="s">
        <v>84</v>
      </c>
      <c r="R3050" t="s">
        <v>84</v>
      </c>
      <c r="S3050" t="s">
        <v>84</v>
      </c>
      <c r="T3050" t="s">
        <v>84</v>
      </c>
      <c r="U3050" t="s">
        <v>84</v>
      </c>
      <c r="V3050" t="s">
        <v>84</v>
      </c>
      <c r="W3050" t="s">
        <v>84</v>
      </c>
      <c r="X3050" t="s">
        <v>84</v>
      </c>
    </row>
    <row r="3051" spans="1:24" hidden="1" x14ac:dyDescent="0.3">
      <c r="A3051">
        <v>1.8707114884196276</v>
      </c>
      <c r="B3051">
        <v>0</v>
      </c>
      <c r="C3051" t="s">
        <v>82</v>
      </c>
      <c r="D3051">
        <v>0.3</v>
      </c>
      <c r="E3051" t="s">
        <v>89</v>
      </c>
      <c r="F3051">
        <v>19.130834134854972</v>
      </c>
      <c r="G3051" t="s">
        <v>57</v>
      </c>
      <c r="H3051" t="s">
        <v>84</v>
      </c>
      <c r="I3051" t="s">
        <v>84</v>
      </c>
      <c r="J3051" t="s">
        <v>84</v>
      </c>
      <c r="K3051" t="s">
        <v>84</v>
      </c>
      <c r="L3051" t="s">
        <v>84</v>
      </c>
      <c r="M3051" t="s">
        <v>84</v>
      </c>
      <c r="N3051" t="s">
        <v>84</v>
      </c>
      <c r="O3051" t="s">
        <v>84</v>
      </c>
      <c r="P3051" t="s">
        <v>84</v>
      </c>
      <c r="Q3051" t="s">
        <v>84</v>
      </c>
      <c r="R3051" t="s">
        <v>84</v>
      </c>
      <c r="S3051" t="s">
        <v>84</v>
      </c>
      <c r="T3051" t="s">
        <v>84</v>
      </c>
      <c r="U3051" t="s">
        <v>84</v>
      </c>
      <c r="V3051" t="s">
        <v>84</v>
      </c>
      <c r="W3051" t="s">
        <v>84</v>
      </c>
      <c r="X3051" t="s">
        <v>84</v>
      </c>
    </row>
    <row r="3052" spans="1:24" hidden="1" x14ac:dyDescent="0.3">
      <c r="A3052">
        <v>1.2986280668992651</v>
      </c>
      <c r="B3052">
        <v>0</v>
      </c>
      <c r="C3052" t="s">
        <v>82</v>
      </c>
      <c r="D3052">
        <v>0.3</v>
      </c>
      <c r="E3052" t="s">
        <v>89</v>
      </c>
      <c r="F3052">
        <v>-17.300638928913894</v>
      </c>
      <c r="G3052" t="s">
        <v>57</v>
      </c>
      <c r="H3052" t="s">
        <v>84</v>
      </c>
      <c r="I3052" t="s">
        <v>84</v>
      </c>
      <c r="J3052" t="s">
        <v>84</v>
      </c>
      <c r="K3052" t="s">
        <v>84</v>
      </c>
      <c r="L3052" t="s">
        <v>84</v>
      </c>
      <c r="M3052" t="s">
        <v>84</v>
      </c>
      <c r="N3052" t="s">
        <v>84</v>
      </c>
      <c r="O3052" t="s">
        <v>84</v>
      </c>
      <c r="P3052" t="s">
        <v>84</v>
      </c>
      <c r="Q3052" t="s">
        <v>84</v>
      </c>
      <c r="R3052" t="s">
        <v>84</v>
      </c>
      <c r="S3052" t="s">
        <v>84</v>
      </c>
      <c r="T3052" t="s">
        <v>84</v>
      </c>
      <c r="U3052" t="s">
        <v>84</v>
      </c>
      <c r="V3052" t="s">
        <v>84</v>
      </c>
      <c r="W3052" t="s">
        <v>84</v>
      </c>
      <c r="X3052" t="s">
        <v>84</v>
      </c>
    </row>
    <row r="3053" spans="1:24" hidden="1" x14ac:dyDescent="0.3">
      <c r="A3053">
        <v>1.3484113162234608</v>
      </c>
      <c r="B3053">
        <v>0</v>
      </c>
      <c r="C3053" t="s">
        <v>82</v>
      </c>
      <c r="D3053">
        <v>0.3</v>
      </c>
      <c r="E3053" t="s">
        <v>89</v>
      </c>
      <c r="F3053">
        <v>-14.130337118801457</v>
      </c>
      <c r="G3053" t="s">
        <v>57</v>
      </c>
      <c r="H3053" t="s">
        <v>84</v>
      </c>
      <c r="I3053" t="s">
        <v>84</v>
      </c>
      <c r="J3053" t="s">
        <v>84</v>
      </c>
      <c r="K3053" t="s">
        <v>84</v>
      </c>
      <c r="L3053" t="s">
        <v>84</v>
      </c>
      <c r="M3053" t="s">
        <v>84</v>
      </c>
      <c r="N3053" t="s">
        <v>84</v>
      </c>
      <c r="O3053" t="s">
        <v>84</v>
      </c>
      <c r="P3053" t="s">
        <v>84</v>
      </c>
      <c r="Q3053" t="s">
        <v>84</v>
      </c>
      <c r="R3053" t="s">
        <v>84</v>
      </c>
      <c r="S3053" t="s">
        <v>84</v>
      </c>
      <c r="T3053" t="s">
        <v>84</v>
      </c>
      <c r="U3053" t="s">
        <v>84</v>
      </c>
      <c r="V3053" t="s">
        <v>84</v>
      </c>
      <c r="W3053" t="s">
        <v>84</v>
      </c>
      <c r="X3053" t="s">
        <v>84</v>
      </c>
    </row>
    <row r="3054" spans="1:24" hidden="1" x14ac:dyDescent="0.3">
      <c r="A3054">
        <v>1.3257809225067179</v>
      </c>
      <c r="B3054">
        <v>0</v>
      </c>
      <c r="C3054" t="s">
        <v>82</v>
      </c>
      <c r="D3054">
        <v>0.3</v>
      </c>
      <c r="E3054" t="s">
        <v>89</v>
      </c>
      <c r="F3054">
        <v>-15.571488091019688</v>
      </c>
      <c r="G3054" t="s">
        <v>57</v>
      </c>
      <c r="H3054" t="s">
        <v>84</v>
      </c>
      <c r="I3054" t="s">
        <v>84</v>
      </c>
      <c r="J3054" t="s">
        <v>84</v>
      </c>
      <c r="K3054" t="s">
        <v>84</v>
      </c>
      <c r="L3054" t="s">
        <v>84</v>
      </c>
      <c r="M3054" t="s">
        <v>84</v>
      </c>
      <c r="N3054" t="s">
        <v>84</v>
      </c>
      <c r="O3054" t="s">
        <v>84</v>
      </c>
      <c r="P3054" t="s">
        <v>84</v>
      </c>
      <c r="Q3054" t="s">
        <v>84</v>
      </c>
      <c r="R3054" t="s">
        <v>84</v>
      </c>
      <c r="S3054" t="s">
        <v>84</v>
      </c>
      <c r="T3054" t="s">
        <v>84</v>
      </c>
      <c r="U3054" t="s">
        <v>84</v>
      </c>
      <c r="V3054" t="s">
        <v>84</v>
      </c>
      <c r="W3054" t="s">
        <v>84</v>
      </c>
      <c r="X3054" t="s">
        <v>84</v>
      </c>
    </row>
    <row r="3055" spans="1:24" hidden="1" x14ac:dyDescent="0.3">
      <c r="A3055">
        <v>1.3185899438333586</v>
      </c>
      <c r="B3055">
        <v>0</v>
      </c>
      <c r="C3055" t="s">
        <v>82</v>
      </c>
      <c r="D3055">
        <v>0.3</v>
      </c>
      <c r="E3055" t="s">
        <v>89</v>
      </c>
      <c r="F3055">
        <v>-16.029424706530055</v>
      </c>
      <c r="G3055" t="s">
        <v>57</v>
      </c>
      <c r="H3055" t="s">
        <v>84</v>
      </c>
      <c r="I3055" t="s">
        <v>84</v>
      </c>
      <c r="J3055" t="s">
        <v>84</v>
      </c>
      <c r="K3055" t="s">
        <v>84</v>
      </c>
      <c r="L3055" t="s">
        <v>84</v>
      </c>
      <c r="M3055" t="s">
        <v>84</v>
      </c>
      <c r="N3055" t="s">
        <v>84</v>
      </c>
      <c r="O3055" t="s">
        <v>84</v>
      </c>
      <c r="P3055" t="s">
        <v>84</v>
      </c>
      <c r="Q3055" t="s">
        <v>84</v>
      </c>
      <c r="R3055" t="s">
        <v>84</v>
      </c>
      <c r="S3055" t="s">
        <v>84</v>
      </c>
      <c r="T3055" t="s">
        <v>84</v>
      </c>
      <c r="U3055" t="s">
        <v>84</v>
      </c>
      <c r="V3055" t="s">
        <v>84</v>
      </c>
      <c r="W3055" t="s">
        <v>84</v>
      </c>
      <c r="X3055" t="s">
        <v>84</v>
      </c>
    </row>
    <row r="3056" spans="1:24" hidden="1" x14ac:dyDescent="0.3">
      <c r="A3056">
        <v>1.9698869521876394</v>
      </c>
      <c r="B3056">
        <v>0</v>
      </c>
      <c r="C3056" t="s">
        <v>82</v>
      </c>
      <c r="D3056">
        <v>0.3</v>
      </c>
      <c r="E3056" t="s">
        <v>89</v>
      </c>
      <c r="F3056">
        <v>25.446535833129936</v>
      </c>
      <c r="G3056" t="s">
        <v>57</v>
      </c>
      <c r="H3056" t="s">
        <v>84</v>
      </c>
      <c r="I3056" t="s">
        <v>84</v>
      </c>
      <c r="J3056" t="s">
        <v>84</v>
      </c>
      <c r="K3056" t="s">
        <v>84</v>
      </c>
      <c r="L3056" t="s">
        <v>84</v>
      </c>
      <c r="M3056" t="s">
        <v>84</v>
      </c>
      <c r="N3056" t="s">
        <v>84</v>
      </c>
      <c r="O3056" t="s">
        <v>84</v>
      </c>
      <c r="P3056" t="s">
        <v>84</v>
      </c>
      <c r="Q3056" t="s">
        <v>84</v>
      </c>
      <c r="R3056" t="s">
        <v>84</v>
      </c>
      <c r="S3056" t="s">
        <v>84</v>
      </c>
      <c r="T3056" t="s">
        <v>84</v>
      </c>
      <c r="U3056" t="s">
        <v>84</v>
      </c>
      <c r="V3056" t="s">
        <v>84</v>
      </c>
      <c r="W3056" t="s">
        <v>84</v>
      </c>
      <c r="X3056" t="s">
        <v>84</v>
      </c>
    </row>
    <row r="3057" spans="1:24" hidden="1" x14ac:dyDescent="0.3">
      <c r="A3057">
        <v>1.886423332394108</v>
      </c>
      <c r="B3057">
        <v>0</v>
      </c>
      <c r="C3057" t="s">
        <v>82</v>
      </c>
      <c r="D3057">
        <v>0.3</v>
      </c>
      <c r="E3057" t="s">
        <v>89</v>
      </c>
      <c r="F3057">
        <v>20.131397337713043</v>
      </c>
      <c r="G3057" t="s">
        <v>57</v>
      </c>
      <c r="H3057" t="s">
        <v>84</v>
      </c>
      <c r="I3057" t="s">
        <v>84</v>
      </c>
      <c r="J3057" t="s">
        <v>84</v>
      </c>
      <c r="K3057" t="s">
        <v>84</v>
      </c>
      <c r="L3057" t="s">
        <v>84</v>
      </c>
      <c r="M3057" t="s">
        <v>84</v>
      </c>
      <c r="N3057" t="s">
        <v>84</v>
      </c>
      <c r="O3057" t="s">
        <v>84</v>
      </c>
      <c r="P3057" t="s">
        <v>84</v>
      </c>
      <c r="Q3057" t="s">
        <v>84</v>
      </c>
      <c r="R3057" t="s">
        <v>84</v>
      </c>
      <c r="S3057" t="s">
        <v>84</v>
      </c>
      <c r="T3057" t="s">
        <v>84</v>
      </c>
      <c r="U3057" t="s">
        <v>84</v>
      </c>
      <c r="V3057" t="s">
        <v>84</v>
      </c>
      <c r="W3057" t="s">
        <v>84</v>
      </c>
      <c r="X3057" t="s">
        <v>84</v>
      </c>
    </row>
    <row r="3058" spans="1:24" hidden="1" x14ac:dyDescent="0.3">
      <c r="A3058">
        <v>1.6026308609105482</v>
      </c>
      <c r="B3058">
        <v>0</v>
      </c>
      <c r="C3058" t="s">
        <v>82</v>
      </c>
      <c r="D3058">
        <v>0.3</v>
      </c>
      <c r="E3058" t="s">
        <v>89</v>
      </c>
      <c r="F3058">
        <v>2.0588970840315959</v>
      </c>
      <c r="G3058" t="s">
        <v>57</v>
      </c>
      <c r="H3058" t="s">
        <v>84</v>
      </c>
      <c r="I3058" t="s">
        <v>84</v>
      </c>
      <c r="J3058" t="s">
        <v>84</v>
      </c>
      <c r="K3058" t="s">
        <v>84</v>
      </c>
      <c r="L3058" t="s">
        <v>84</v>
      </c>
      <c r="M3058" t="s">
        <v>84</v>
      </c>
      <c r="N3058" t="s">
        <v>84</v>
      </c>
      <c r="O3058" t="s">
        <v>84</v>
      </c>
      <c r="P3058" t="s">
        <v>84</v>
      </c>
      <c r="Q3058" t="s">
        <v>84</v>
      </c>
      <c r="R3058" t="s">
        <v>84</v>
      </c>
      <c r="S3058" t="s">
        <v>84</v>
      </c>
      <c r="T3058" t="s">
        <v>84</v>
      </c>
      <c r="U3058" t="s">
        <v>84</v>
      </c>
      <c r="V3058" t="s">
        <v>84</v>
      </c>
      <c r="W3058" t="s">
        <v>84</v>
      </c>
      <c r="X3058" t="s">
        <v>84</v>
      </c>
    </row>
    <row r="3059" spans="1:24" hidden="1" x14ac:dyDescent="0.3">
      <c r="A3059">
        <v>1.7565841511371882</v>
      </c>
      <c r="B3059">
        <v>0</v>
      </c>
      <c r="C3059" t="s">
        <v>82</v>
      </c>
      <c r="D3059">
        <v>0.3</v>
      </c>
      <c r="E3059" t="s">
        <v>89</v>
      </c>
      <c r="F3059">
        <v>11.862965747767191</v>
      </c>
      <c r="G3059" t="s">
        <v>57</v>
      </c>
      <c r="H3059" t="s">
        <v>84</v>
      </c>
      <c r="I3059" t="s">
        <v>84</v>
      </c>
      <c r="J3059" t="s">
        <v>84</v>
      </c>
      <c r="K3059" t="s">
        <v>84</v>
      </c>
      <c r="L3059" t="s">
        <v>84</v>
      </c>
      <c r="M3059" t="s">
        <v>84</v>
      </c>
      <c r="N3059" t="s">
        <v>84</v>
      </c>
      <c r="O3059" t="s">
        <v>84</v>
      </c>
      <c r="P3059" t="s">
        <v>84</v>
      </c>
      <c r="Q3059" t="s">
        <v>84</v>
      </c>
      <c r="R3059" t="s">
        <v>84</v>
      </c>
      <c r="S3059" t="s">
        <v>84</v>
      </c>
      <c r="T3059" t="s">
        <v>84</v>
      </c>
      <c r="U3059" t="s">
        <v>84</v>
      </c>
      <c r="V3059" t="s">
        <v>84</v>
      </c>
      <c r="W3059" t="s">
        <v>84</v>
      </c>
      <c r="X3059" t="s">
        <v>84</v>
      </c>
    </row>
    <row r="3060" spans="1:24" hidden="1" x14ac:dyDescent="0.3">
      <c r="A3060">
        <v>1.994875710737867</v>
      </c>
      <c r="B3060">
        <v>0</v>
      </c>
      <c r="C3060" t="s">
        <v>82</v>
      </c>
      <c r="D3060">
        <v>0.3</v>
      </c>
      <c r="E3060" t="s">
        <v>89</v>
      </c>
      <c r="F3060">
        <v>27.037872428062592</v>
      </c>
      <c r="G3060" t="s">
        <v>57</v>
      </c>
      <c r="H3060" t="s">
        <v>84</v>
      </c>
      <c r="I3060" t="s">
        <v>84</v>
      </c>
      <c r="J3060" t="s">
        <v>84</v>
      </c>
      <c r="K3060" t="s">
        <v>84</v>
      </c>
      <c r="L3060" t="s">
        <v>84</v>
      </c>
      <c r="M3060" t="s">
        <v>84</v>
      </c>
      <c r="N3060" t="s">
        <v>84</v>
      </c>
      <c r="O3060" t="s">
        <v>84</v>
      </c>
      <c r="P3060" t="s">
        <v>84</v>
      </c>
      <c r="Q3060" t="s">
        <v>84</v>
      </c>
      <c r="R3060" t="s">
        <v>84</v>
      </c>
      <c r="S3060" t="s">
        <v>84</v>
      </c>
      <c r="T3060" t="s">
        <v>84</v>
      </c>
      <c r="U3060" t="s">
        <v>84</v>
      </c>
      <c r="V3060" t="s">
        <v>84</v>
      </c>
      <c r="W3060" t="s">
        <v>84</v>
      </c>
      <c r="X3060" t="s">
        <v>84</v>
      </c>
    </row>
    <row r="3061" spans="1:24" hidden="1" x14ac:dyDescent="0.3">
      <c r="A3061">
        <v>1.6887331234577931</v>
      </c>
      <c r="B3061">
        <v>0</v>
      </c>
      <c r="C3061" t="s">
        <v>82</v>
      </c>
      <c r="D3061">
        <v>0.3</v>
      </c>
      <c r="E3061" t="s">
        <v>89</v>
      </c>
      <c r="F3061">
        <v>7.5420698884157868</v>
      </c>
      <c r="G3061" t="s">
        <v>57</v>
      </c>
      <c r="H3061" t="s">
        <v>84</v>
      </c>
      <c r="I3061" t="s">
        <v>84</v>
      </c>
      <c r="J3061" t="s">
        <v>84</v>
      </c>
      <c r="K3061" t="s">
        <v>84</v>
      </c>
      <c r="L3061" t="s">
        <v>84</v>
      </c>
      <c r="M3061" t="s">
        <v>84</v>
      </c>
      <c r="N3061" t="s">
        <v>84</v>
      </c>
      <c r="O3061" t="s">
        <v>84</v>
      </c>
      <c r="P3061" t="s">
        <v>84</v>
      </c>
      <c r="Q3061" t="s">
        <v>84</v>
      </c>
      <c r="R3061" t="s">
        <v>84</v>
      </c>
      <c r="S3061" t="s">
        <v>84</v>
      </c>
      <c r="T3061" t="s">
        <v>84</v>
      </c>
      <c r="U3061" t="s">
        <v>84</v>
      </c>
      <c r="V3061" t="s">
        <v>84</v>
      </c>
      <c r="W3061" t="s">
        <v>84</v>
      </c>
      <c r="X3061" t="s">
        <v>84</v>
      </c>
    </row>
    <row r="3062" spans="1:24" hidden="1" x14ac:dyDescent="0.3">
      <c r="A3062">
        <v>2.3020449398258029</v>
      </c>
      <c r="B3062">
        <v>0</v>
      </c>
      <c r="C3062" t="s">
        <v>82</v>
      </c>
      <c r="D3062">
        <v>0.3</v>
      </c>
      <c r="E3062" t="s">
        <v>89</v>
      </c>
      <c r="F3062">
        <v>46.599053672916185</v>
      </c>
      <c r="G3062" t="s">
        <v>57</v>
      </c>
      <c r="H3062" t="s">
        <v>84</v>
      </c>
      <c r="I3062" t="s">
        <v>84</v>
      </c>
      <c r="J3062" t="s">
        <v>84</v>
      </c>
      <c r="K3062" t="s">
        <v>84</v>
      </c>
      <c r="L3062" t="s">
        <v>84</v>
      </c>
      <c r="M3062" t="s">
        <v>84</v>
      </c>
      <c r="N3062" t="s">
        <v>84</v>
      </c>
      <c r="O3062" t="s">
        <v>84</v>
      </c>
      <c r="P3062" t="s">
        <v>84</v>
      </c>
      <c r="Q3062" t="s">
        <v>84</v>
      </c>
      <c r="R3062" t="s">
        <v>84</v>
      </c>
      <c r="S3062" t="s">
        <v>84</v>
      </c>
      <c r="T3062" t="s">
        <v>84</v>
      </c>
      <c r="U3062" t="s">
        <v>84</v>
      </c>
      <c r="V3062" t="s">
        <v>84</v>
      </c>
      <c r="W3062" t="s">
        <v>84</v>
      </c>
      <c r="X3062" t="s">
        <v>84</v>
      </c>
    </row>
    <row r="3063" spans="1:24" hidden="1" x14ac:dyDescent="0.3">
      <c r="A3063">
        <v>1.2590355966802709</v>
      </c>
      <c r="B3063">
        <v>0</v>
      </c>
      <c r="C3063" t="s">
        <v>82</v>
      </c>
      <c r="D3063">
        <v>0.3</v>
      </c>
      <c r="E3063" t="s">
        <v>89</v>
      </c>
      <c r="F3063">
        <v>-19.821970535549205</v>
      </c>
      <c r="G3063" t="s">
        <v>57</v>
      </c>
      <c r="H3063" t="s">
        <v>84</v>
      </c>
      <c r="I3063" t="s">
        <v>84</v>
      </c>
      <c r="J3063" t="s">
        <v>84</v>
      </c>
      <c r="K3063" t="s">
        <v>84</v>
      </c>
      <c r="L3063" t="s">
        <v>84</v>
      </c>
      <c r="M3063" t="s">
        <v>84</v>
      </c>
      <c r="N3063" t="s">
        <v>84</v>
      </c>
      <c r="O3063" t="s">
        <v>84</v>
      </c>
      <c r="P3063" t="s">
        <v>84</v>
      </c>
      <c r="Q3063" t="s">
        <v>84</v>
      </c>
      <c r="R3063" t="s">
        <v>84</v>
      </c>
      <c r="S3063" t="s">
        <v>84</v>
      </c>
      <c r="T3063" t="s">
        <v>84</v>
      </c>
      <c r="U3063" t="s">
        <v>84</v>
      </c>
      <c r="V3063" t="s">
        <v>84</v>
      </c>
      <c r="W3063" t="s">
        <v>84</v>
      </c>
      <c r="X3063" t="s">
        <v>84</v>
      </c>
    </row>
    <row r="3064" spans="1:24" hidden="1" x14ac:dyDescent="0.3">
      <c r="A3064">
        <v>1.6025796792450659</v>
      </c>
      <c r="B3064">
        <v>0</v>
      </c>
      <c r="C3064" t="s">
        <v>82</v>
      </c>
      <c r="D3064">
        <v>0.3</v>
      </c>
      <c r="E3064" t="s">
        <v>89</v>
      </c>
      <c r="F3064">
        <v>2.0556377281453173</v>
      </c>
      <c r="G3064" t="s">
        <v>57</v>
      </c>
      <c r="H3064" t="s">
        <v>84</v>
      </c>
      <c r="I3064" t="s">
        <v>84</v>
      </c>
      <c r="J3064" t="s">
        <v>84</v>
      </c>
      <c r="K3064" t="s">
        <v>84</v>
      </c>
      <c r="L3064" t="s">
        <v>84</v>
      </c>
      <c r="M3064" t="s">
        <v>84</v>
      </c>
      <c r="N3064" t="s">
        <v>84</v>
      </c>
      <c r="O3064" t="s">
        <v>84</v>
      </c>
      <c r="P3064" t="s">
        <v>84</v>
      </c>
      <c r="Q3064" t="s">
        <v>84</v>
      </c>
      <c r="R3064" t="s">
        <v>84</v>
      </c>
      <c r="S3064" t="s">
        <v>84</v>
      </c>
      <c r="T3064" t="s">
        <v>84</v>
      </c>
      <c r="U3064" t="s">
        <v>84</v>
      </c>
      <c r="V3064" t="s">
        <v>84</v>
      </c>
      <c r="W3064" t="s">
        <v>84</v>
      </c>
      <c r="X3064" t="s">
        <v>84</v>
      </c>
    </row>
    <row r="3065" spans="1:24" hidden="1" x14ac:dyDescent="0.3">
      <c r="A3065">
        <v>1.7836810962378518</v>
      </c>
      <c r="B3065">
        <v>0</v>
      </c>
      <c r="C3065" t="s">
        <v>82</v>
      </c>
      <c r="D3065">
        <v>0.3</v>
      </c>
      <c r="E3065" t="s">
        <v>89</v>
      </c>
      <c r="F3065">
        <v>13.588556087235032</v>
      </c>
      <c r="G3065" t="s">
        <v>57</v>
      </c>
      <c r="H3065" t="s">
        <v>84</v>
      </c>
      <c r="I3065" t="s">
        <v>84</v>
      </c>
      <c r="J3065" t="s">
        <v>84</v>
      </c>
      <c r="K3065" t="s">
        <v>84</v>
      </c>
      <c r="L3065" t="s">
        <v>84</v>
      </c>
      <c r="M3065" t="s">
        <v>84</v>
      </c>
      <c r="N3065" t="s">
        <v>84</v>
      </c>
      <c r="O3065" t="s">
        <v>84</v>
      </c>
      <c r="P3065" t="s">
        <v>84</v>
      </c>
      <c r="Q3065" t="s">
        <v>84</v>
      </c>
      <c r="R3065" t="s">
        <v>84</v>
      </c>
      <c r="S3065" t="s">
        <v>84</v>
      </c>
      <c r="T3065" t="s">
        <v>84</v>
      </c>
      <c r="U3065" t="s">
        <v>84</v>
      </c>
      <c r="V3065" t="s">
        <v>84</v>
      </c>
      <c r="W3065" t="s">
        <v>84</v>
      </c>
      <c r="X3065" t="s">
        <v>84</v>
      </c>
    </row>
    <row r="3066" spans="1:24" hidden="1" x14ac:dyDescent="0.3">
      <c r="A3066">
        <v>2.0452300383852</v>
      </c>
      <c r="B3066">
        <v>0</v>
      </c>
      <c r="C3066" t="s">
        <v>82</v>
      </c>
      <c r="D3066">
        <v>0.3</v>
      </c>
      <c r="E3066" t="s">
        <v>89</v>
      </c>
      <c r="F3066">
        <v>30.244541704464112</v>
      </c>
      <c r="G3066" t="s">
        <v>57</v>
      </c>
      <c r="H3066" t="s">
        <v>84</v>
      </c>
      <c r="I3066" t="s">
        <v>84</v>
      </c>
      <c r="J3066" t="s">
        <v>84</v>
      </c>
      <c r="K3066" t="s">
        <v>84</v>
      </c>
      <c r="L3066" t="s">
        <v>84</v>
      </c>
      <c r="M3066" t="s">
        <v>84</v>
      </c>
      <c r="N3066" t="s">
        <v>84</v>
      </c>
      <c r="O3066" t="s">
        <v>84</v>
      </c>
      <c r="P3066" t="s">
        <v>84</v>
      </c>
      <c r="Q3066" t="s">
        <v>84</v>
      </c>
      <c r="R3066" t="s">
        <v>84</v>
      </c>
      <c r="S3066" t="s">
        <v>84</v>
      </c>
      <c r="T3066" t="s">
        <v>84</v>
      </c>
      <c r="U3066" t="s">
        <v>84</v>
      </c>
      <c r="V3066" t="s">
        <v>84</v>
      </c>
      <c r="W3066" t="s">
        <v>84</v>
      </c>
      <c r="X3066" t="s">
        <v>84</v>
      </c>
    </row>
    <row r="3067" spans="1:24" hidden="1" x14ac:dyDescent="0.3">
      <c r="A3067">
        <v>1.8280486885171336</v>
      </c>
      <c r="B3067">
        <v>0</v>
      </c>
      <c r="C3067" t="s">
        <v>82</v>
      </c>
      <c r="D3067">
        <v>0.3</v>
      </c>
      <c r="E3067" t="s">
        <v>89</v>
      </c>
      <c r="F3067">
        <v>16.413977489469122</v>
      </c>
      <c r="G3067" t="s">
        <v>57</v>
      </c>
      <c r="H3067" t="s">
        <v>84</v>
      </c>
      <c r="I3067" t="s">
        <v>84</v>
      </c>
      <c r="J3067" t="s">
        <v>84</v>
      </c>
      <c r="K3067" t="s">
        <v>84</v>
      </c>
      <c r="L3067" t="s">
        <v>84</v>
      </c>
      <c r="M3067" t="s">
        <v>84</v>
      </c>
      <c r="N3067" t="s">
        <v>84</v>
      </c>
      <c r="O3067" t="s">
        <v>84</v>
      </c>
      <c r="P3067" t="s">
        <v>84</v>
      </c>
      <c r="Q3067" t="s">
        <v>84</v>
      </c>
      <c r="R3067" t="s">
        <v>84</v>
      </c>
      <c r="S3067" t="s">
        <v>84</v>
      </c>
      <c r="T3067" t="s">
        <v>84</v>
      </c>
      <c r="U3067" t="s">
        <v>84</v>
      </c>
      <c r="V3067" t="s">
        <v>84</v>
      </c>
      <c r="W3067" t="s">
        <v>84</v>
      </c>
      <c r="X3067" t="s">
        <v>84</v>
      </c>
    </row>
    <row r="3068" spans="1:24" hidden="1" x14ac:dyDescent="0.3">
      <c r="A3068">
        <v>1.9749889131643876</v>
      </c>
      <c r="B3068">
        <v>0</v>
      </c>
      <c r="C3068" t="s">
        <v>82</v>
      </c>
      <c r="D3068">
        <v>0.3</v>
      </c>
      <c r="E3068" t="s">
        <v>89</v>
      </c>
      <c r="F3068">
        <v>25.771439416951385</v>
      </c>
      <c r="G3068" t="s">
        <v>57</v>
      </c>
      <c r="H3068" t="s">
        <v>84</v>
      </c>
      <c r="I3068" t="s">
        <v>84</v>
      </c>
      <c r="J3068" t="s">
        <v>84</v>
      </c>
      <c r="K3068" t="s">
        <v>84</v>
      </c>
      <c r="L3068" t="s">
        <v>84</v>
      </c>
      <c r="M3068" t="s">
        <v>84</v>
      </c>
      <c r="N3068" t="s">
        <v>84</v>
      </c>
      <c r="O3068" t="s">
        <v>84</v>
      </c>
      <c r="P3068" t="s">
        <v>84</v>
      </c>
      <c r="Q3068" t="s">
        <v>84</v>
      </c>
      <c r="R3068" t="s">
        <v>84</v>
      </c>
      <c r="S3068" t="s">
        <v>84</v>
      </c>
      <c r="T3068" t="s">
        <v>84</v>
      </c>
      <c r="U3068" t="s">
        <v>84</v>
      </c>
      <c r="V3068" t="s">
        <v>84</v>
      </c>
      <c r="W3068" t="s">
        <v>84</v>
      </c>
      <c r="X3068" t="s">
        <v>84</v>
      </c>
    </row>
    <row r="3069" spans="1:24" hidden="1" x14ac:dyDescent="0.3">
      <c r="A3069">
        <v>1.7692507330417686</v>
      </c>
      <c r="B3069">
        <v>0</v>
      </c>
      <c r="C3069" t="s">
        <v>82</v>
      </c>
      <c r="D3069">
        <v>0.3</v>
      </c>
      <c r="E3069" t="s">
        <v>89</v>
      </c>
      <c r="F3069">
        <v>12.669600270124725</v>
      </c>
      <c r="G3069" t="s">
        <v>57</v>
      </c>
      <c r="H3069" t="s">
        <v>84</v>
      </c>
      <c r="I3069" t="s">
        <v>84</v>
      </c>
      <c r="J3069" t="s">
        <v>84</v>
      </c>
      <c r="K3069" t="s">
        <v>84</v>
      </c>
      <c r="L3069" t="s">
        <v>84</v>
      </c>
      <c r="M3069" t="s">
        <v>84</v>
      </c>
      <c r="N3069" t="s">
        <v>84</v>
      </c>
      <c r="O3069" t="s">
        <v>84</v>
      </c>
      <c r="P3069" t="s">
        <v>84</v>
      </c>
      <c r="Q3069" t="s">
        <v>84</v>
      </c>
      <c r="R3069" t="s">
        <v>84</v>
      </c>
      <c r="S3069" t="s">
        <v>84</v>
      </c>
      <c r="T3069" t="s">
        <v>84</v>
      </c>
      <c r="U3069" t="s">
        <v>84</v>
      </c>
      <c r="V3069" t="s">
        <v>84</v>
      </c>
      <c r="W3069" t="s">
        <v>84</v>
      </c>
      <c r="X3069" t="s">
        <v>84</v>
      </c>
    </row>
    <row r="3070" spans="1:24" hidden="1" x14ac:dyDescent="0.3">
      <c r="A3070">
        <v>1.1686722585275675</v>
      </c>
      <c r="B3070">
        <v>0</v>
      </c>
      <c r="C3070" t="s">
        <v>82</v>
      </c>
      <c r="D3070">
        <v>0.3</v>
      </c>
      <c r="E3070" t="s">
        <v>89</v>
      </c>
      <c r="F3070">
        <v>-25.576497578324688</v>
      </c>
      <c r="G3070" t="s">
        <v>57</v>
      </c>
      <c r="H3070" t="s">
        <v>84</v>
      </c>
      <c r="I3070" t="s">
        <v>84</v>
      </c>
      <c r="J3070" t="s">
        <v>84</v>
      </c>
      <c r="K3070" t="s">
        <v>84</v>
      </c>
      <c r="L3070" t="s">
        <v>84</v>
      </c>
      <c r="M3070" t="s">
        <v>84</v>
      </c>
      <c r="N3070" t="s">
        <v>84</v>
      </c>
      <c r="O3070" t="s">
        <v>84</v>
      </c>
      <c r="P3070" t="s">
        <v>84</v>
      </c>
      <c r="Q3070" t="s">
        <v>84</v>
      </c>
      <c r="R3070" t="s">
        <v>84</v>
      </c>
      <c r="S3070" t="s">
        <v>84</v>
      </c>
      <c r="T3070" t="s">
        <v>84</v>
      </c>
      <c r="U3070" t="s">
        <v>84</v>
      </c>
      <c r="V3070" t="s">
        <v>84</v>
      </c>
      <c r="W3070" t="s">
        <v>84</v>
      </c>
      <c r="X3070" t="s">
        <v>84</v>
      </c>
    </row>
    <row r="3071" spans="1:24" hidden="1" x14ac:dyDescent="0.3">
      <c r="A3071">
        <v>1.5558755776627602</v>
      </c>
      <c r="B3071">
        <v>0</v>
      </c>
      <c r="C3071" t="s">
        <v>82</v>
      </c>
      <c r="D3071">
        <v>0.3</v>
      </c>
      <c r="E3071" t="s">
        <v>89</v>
      </c>
      <c r="F3071">
        <v>-0.9185774907495281</v>
      </c>
      <c r="G3071" t="s">
        <v>57</v>
      </c>
      <c r="H3071" t="s">
        <v>84</v>
      </c>
      <c r="I3071" t="s">
        <v>84</v>
      </c>
      <c r="J3071" t="s">
        <v>84</v>
      </c>
      <c r="K3071" t="s">
        <v>84</v>
      </c>
      <c r="L3071" t="s">
        <v>84</v>
      </c>
      <c r="M3071" t="s">
        <v>84</v>
      </c>
      <c r="N3071" t="s">
        <v>84</v>
      </c>
      <c r="O3071" t="s">
        <v>84</v>
      </c>
      <c r="P3071" t="s">
        <v>84</v>
      </c>
      <c r="Q3071" t="s">
        <v>84</v>
      </c>
      <c r="R3071" t="s">
        <v>84</v>
      </c>
      <c r="S3071" t="s">
        <v>84</v>
      </c>
      <c r="T3071" t="s">
        <v>84</v>
      </c>
      <c r="U3071" t="s">
        <v>84</v>
      </c>
      <c r="V3071" t="s">
        <v>84</v>
      </c>
      <c r="W3071" t="s">
        <v>84</v>
      </c>
      <c r="X3071" t="s">
        <v>84</v>
      </c>
    </row>
    <row r="3072" spans="1:24" hidden="1" x14ac:dyDescent="0.3">
      <c r="A3072">
        <v>1.8870815766169782</v>
      </c>
      <c r="B3072">
        <v>0</v>
      </c>
      <c r="C3072" t="s">
        <v>82</v>
      </c>
      <c r="D3072">
        <v>0.3</v>
      </c>
      <c r="E3072" t="s">
        <v>89</v>
      </c>
      <c r="F3072">
        <v>20.173315711455018</v>
      </c>
      <c r="G3072" t="s">
        <v>57</v>
      </c>
      <c r="H3072" t="s">
        <v>84</v>
      </c>
      <c r="I3072" t="s">
        <v>84</v>
      </c>
      <c r="J3072" t="s">
        <v>84</v>
      </c>
      <c r="K3072" t="s">
        <v>84</v>
      </c>
      <c r="L3072" t="s">
        <v>84</v>
      </c>
      <c r="M3072" t="s">
        <v>84</v>
      </c>
      <c r="N3072" t="s">
        <v>84</v>
      </c>
      <c r="O3072" t="s">
        <v>84</v>
      </c>
      <c r="P3072" t="s">
        <v>84</v>
      </c>
      <c r="Q3072" t="s">
        <v>84</v>
      </c>
      <c r="R3072" t="s">
        <v>84</v>
      </c>
      <c r="S3072" t="s">
        <v>84</v>
      </c>
      <c r="T3072" t="s">
        <v>84</v>
      </c>
      <c r="U3072" t="s">
        <v>84</v>
      </c>
      <c r="V3072" t="s">
        <v>84</v>
      </c>
      <c r="W3072" t="s">
        <v>84</v>
      </c>
      <c r="X3072" t="s">
        <v>84</v>
      </c>
    </row>
    <row r="3073" spans="1:24" hidden="1" x14ac:dyDescent="0.3">
      <c r="A3073">
        <v>2.2042454506771505</v>
      </c>
      <c r="B3073">
        <v>0</v>
      </c>
      <c r="C3073" t="s">
        <v>82</v>
      </c>
      <c r="D3073">
        <v>0.3</v>
      </c>
      <c r="E3073" t="s">
        <v>89</v>
      </c>
      <c r="F3073">
        <v>40.370976926520441</v>
      </c>
      <c r="G3073" t="s">
        <v>57</v>
      </c>
      <c r="H3073" t="s">
        <v>84</v>
      </c>
      <c r="I3073" t="s">
        <v>84</v>
      </c>
      <c r="J3073" t="s">
        <v>84</v>
      </c>
      <c r="K3073" t="s">
        <v>84</v>
      </c>
      <c r="L3073" t="s">
        <v>84</v>
      </c>
      <c r="M3073" t="s">
        <v>84</v>
      </c>
      <c r="N3073" t="s">
        <v>84</v>
      </c>
      <c r="O3073" t="s">
        <v>84</v>
      </c>
      <c r="P3073" t="s">
        <v>84</v>
      </c>
      <c r="Q3073" t="s">
        <v>84</v>
      </c>
      <c r="R3073" t="s">
        <v>84</v>
      </c>
      <c r="S3073" t="s">
        <v>84</v>
      </c>
      <c r="T3073" t="s">
        <v>84</v>
      </c>
      <c r="U3073" t="s">
        <v>84</v>
      </c>
      <c r="V3073" t="s">
        <v>84</v>
      </c>
      <c r="W3073" t="s">
        <v>84</v>
      </c>
      <c r="X3073" t="s">
        <v>84</v>
      </c>
    </row>
    <row r="3074" spans="1:24" hidden="1" x14ac:dyDescent="0.3">
      <c r="A3074">
        <v>1.0779551318720932</v>
      </c>
      <c r="B3074">
        <v>0</v>
      </c>
      <c r="C3074" t="s">
        <v>82</v>
      </c>
      <c r="D3074">
        <v>0.3</v>
      </c>
      <c r="E3074" t="s">
        <v>89</v>
      </c>
      <c r="F3074">
        <v>-31.353554615545232</v>
      </c>
      <c r="G3074" t="s">
        <v>57</v>
      </c>
      <c r="H3074" t="s">
        <v>84</v>
      </c>
      <c r="I3074" t="s">
        <v>84</v>
      </c>
      <c r="J3074" t="s">
        <v>84</v>
      </c>
      <c r="K3074" t="s">
        <v>84</v>
      </c>
      <c r="L3074" t="s">
        <v>84</v>
      </c>
      <c r="M3074" t="s">
        <v>84</v>
      </c>
      <c r="N3074" t="s">
        <v>84</v>
      </c>
      <c r="O3074" t="s">
        <v>84</v>
      </c>
      <c r="P3074" t="s">
        <v>84</v>
      </c>
      <c r="Q3074" t="s">
        <v>84</v>
      </c>
      <c r="R3074" t="s">
        <v>84</v>
      </c>
      <c r="S3074" t="s">
        <v>84</v>
      </c>
      <c r="T3074" t="s">
        <v>84</v>
      </c>
      <c r="U3074" t="s">
        <v>84</v>
      </c>
      <c r="V3074" t="s">
        <v>84</v>
      </c>
      <c r="W3074" t="s">
        <v>84</v>
      </c>
      <c r="X3074" t="s">
        <v>84</v>
      </c>
    </row>
    <row r="3075" spans="1:24" hidden="1" x14ac:dyDescent="0.3">
      <c r="A3075">
        <v>2.2554008396056817</v>
      </c>
      <c r="B3075">
        <v>0</v>
      </c>
      <c r="C3075" t="s">
        <v>82</v>
      </c>
      <c r="D3075">
        <v>0.3</v>
      </c>
      <c r="E3075" t="s">
        <v>89</v>
      </c>
      <c r="F3075">
        <v>43.628659466705834</v>
      </c>
      <c r="G3075" t="s">
        <v>57</v>
      </c>
      <c r="H3075" t="s">
        <v>84</v>
      </c>
      <c r="I3075" t="s">
        <v>84</v>
      </c>
      <c r="J3075" t="s">
        <v>84</v>
      </c>
      <c r="K3075" t="s">
        <v>84</v>
      </c>
      <c r="L3075" t="s">
        <v>84</v>
      </c>
      <c r="M3075" t="s">
        <v>84</v>
      </c>
      <c r="N3075" t="s">
        <v>84</v>
      </c>
      <c r="O3075" t="s">
        <v>84</v>
      </c>
      <c r="P3075" t="s">
        <v>84</v>
      </c>
      <c r="Q3075" t="s">
        <v>84</v>
      </c>
      <c r="R3075" t="s">
        <v>84</v>
      </c>
      <c r="S3075" t="s">
        <v>84</v>
      </c>
      <c r="T3075" t="s">
        <v>84</v>
      </c>
      <c r="U3075" t="s">
        <v>84</v>
      </c>
      <c r="V3075" t="s">
        <v>84</v>
      </c>
      <c r="W3075" t="s">
        <v>84</v>
      </c>
      <c r="X3075" t="s">
        <v>84</v>
      </c>
    </row>
    <row r="3076" spans="1:24" hidden="1" x14ac:dyDescent="0.3">
      <c r="A3076">
        <v>2.2770302533968363</v>
      </c>
      <c r="B3076">
        <v>0</v>
      </c>
      <c r="C3076" t="s">
        <v>85</v>
      </c>
      <c r="D3076">
        <v>0.3</v>
      </c>
      <c r="E3076" t="s">
        <v>89</v>
      </c>
      <c r="F3076">
        <v>45.006065936243786</v>
      </c>
      <c r="G3076" t="s">
        <v>57</v>
      </c>
      <c r="H3076" t="s">
        <v>84</v>
      </c>
      <c r="I3076" t="s">
        <v>84</v>
      </c>
      <c r="J3076" t="s">
        <v>84</v>
      </c>
      <c r="K3076" t="s">
        <v>84</v>
      </c>
      <c r="L3076" t="s">
        <v>84</v>
      </c>
      <c r="M3076" t="s">
        <v>84</v>
      </c>
      <c r="N3076" t="s">
        <v>84</v>
      </c>
      <c r="O3076" t="s">
        <v>84</v>
      </c>
      <c r="P3076" t="s">
        <v>84</v>
      </c>
      <c r="Q3076" t="s">
        <v>84</v>
      </c>
      <c r="R3076" t="s">
        <v>84</v>
      </c>
      <c r="S3076" t="s">
        <v>84</v>
      </c>
      <c r="T3076" t="s">
        <v>84</v>
      </c>
      <c r="U3076" t="s">
        <v>84</v>
      </c>
      <c r="V3076" t="s">
        <v>84</v>
      </c>
      <c r="W3076" t="s">
        <v>84</v>
      </c>
      <c r="X3076" t="s">
        <v>84</v>
      </c>
    </row>
    <row r="3077" spans="1:24" hidden="1" x14ac:dyDescent="0.3">
      <c r="A3077">
        <v>1.8064640812129882</v>
      </c>
      <c r="B3077">
        <v>0</v>
      </c>
      <c r="C3077" t="s">
        <v>85</v>
      </c>
      <c r="D3077">
        <v>0.3</v>
      </c>
      <c r="E3077" t="s">
        <v>89</v>
      </c>
      <c r="F3077">
        <v>15.039424391071016</v>
      </c>
      <c r="G3077" t="s">
        <v>57</v>
      </c>
      <c r="H3077" t="s">
        <v>84</v>
      </c>
      <c r="I3077" t="s">
        <v>84</v>
      </c>
      <c r="J3077" t="s">
        <v>84</v>
      </c>
      <c r="K3077" t="s">
        <v>84</v>
      </c>
      <c r="L3077" t="s">
        <v>84</v>
      </c>
      <c r="M3077" t="s">
        <v>84</v>
      </c>
      <c r="N3077" t="s">
        <v>84</v>
      </c>
      <c r="O3077" t="s">
        <v>84</v>
      </c>
      <c r="P3077" t="s">
        <v>84</v>
      </c>
      <c r="Q3077" t="s">
        <v>84</v>
      </c>
      <c r="R3077" t="s">
        <v>84</v>
      </c>
      <c r="S3077" t="s">
        <v>84</v>
      </c>
      <c r="T3077" t="s">
        <v>84</v>
      </c>
      <c r="U3077" t="s">
        <v>84</v>
      </c>
      <c r="V3077" t="s">
        <v>84</v>
      </c>
      <c r="W3077" t="s">
        <v>84</v>
      </c>
      <c r="X3077" t="s">
        <v>84</v>
      </c>
    </row>
    <row r="3078" spans="1:24" hidden="1" x14ac:dyDescent="0.3">
      <c r="A3078">
        <v>0.69465584084177145</v>
      </c>
      <c r="B3078">
        <v>0</v>
      </c>
      <c r="C3078" t="s">
        <v>85</v>
      </c>
      <c r="D3078">
        <v>0.3</v>
      </c>
      <c r="E3078" t="s">
        <v>89</v>
      </c>
      <c r="F3078">
        <v>-55.762857998995642</v>
      </c>
      <c r="G3078" t="s">
        <v>57</v>
      </c>
      <c r="H3078" t="s">
        <v>84</v>
      </c>
      <c r="I3078" t="s">
        <v>84</v>
      </c>
      <c r="J3078" t="s">
        <v>84</v>
      </c>
      <c r="K3078" t="s">
        <v>84</v>
      </c>
      <c r="L3078" t="s">
        <v>84</v>
      </c>
      <c r="M3078" t="s">
        <v>84</v>
      </c>
      <c r="N3078" t="s">
        <v>84</v>
      </c>
      <c r="O3078" t="s">
        <v>84</v>
      </c>
      <c r="P3078" t="s">
        <v>84</v>
      </c>
      <c r="Q3078" t="s">
        <v>84</v>
      </c>
      <c r="R3078" t="s">
        <v>84</v>
      </c>
      <c r="S3078" t="s">
        <v>84</v>
      </c>
      <c r="T3078" t="s">
        <v>84</v>
      </c>
      <c r="U3078" t="s">
        <v>84</v>
      </c>
      <c r="V3078" t="s">
        <v>84</v>
      </c>
      <c r="W3078" t="s">
        <v>84</v>
      </c>
      <c r="X3078" t="s">
        <v>84</v>
      </c>
    </row>
    <row r="3079" spans="1:24" hidden="1" x14ac:dyDescent="0.3">
      <c r="A3079">
        <v>1.5956505120786104</v>
      </c>
      <c r="B3079">
        <v>0</v>
      </c>
      <c r="C3079" t="s">
        <v>85</v>
      </c>
      <c r="D3079">
        <v>0.3</v>
      </c>
      <c r="E3079" t="s">
        <v>89</v>
      </c>
      <c r="F3079">
        <v>1.6143738189269814</v>
      </c>
      <c r="G3079" t="s">
        <v>57</v>
      </c>
      <c r="H3079" t="s">
        <v>84</v>
      </c>
      <c r="I3079" t="s">
        <v>84</v>
      </c>
      <c r="J3079" t="s">
        <v>84</v>
      </c>
      <c r="K3079" t="s">
        <v>84</v>
      </c>
      <c r="L3079" t="s">
        <v>84</v>
      </c>
      <c r="M3079" t="s">
        <v>84</v>
      </c>
      <c r="N3079" t="s">
        <v>84</v>
      </c>
      <c r="O3079" t="s">
        <v>84</v>
      </c>
      <c r="P3079" t="s">
        <v>84</v>
      </c>
      <c r="Q3079" t="s">
        <v>84</v>
      </c>
      <c r="R3079" t="s">
        <v>84</v>
      </c>
      <c r="S3079" t="s">
        <v>84</v>
      </c>
      <c r="T3079" t="s">
        <v>84</v>
      </c>
      <c r="U3079" t="s">
        <v>84</v>
      </c>
      <c r="V3079" t="s">
        <v>84</v>
      </c>
      <c r="W3079" t="s">
        <v>84</v>
      </c>
      <c r="X3079" t="s">
        <v>84</v>
      </c>
    </row>
    <row r="3080" spans="1:24" hidden="1" x14ac:dyDescent="0.3">
      <c r="A3080">
        <v>2.5857968418820767</v>
      </c>
      <c r="B3080">
        <v>0</v>
      </c>
      <c r="C3080" t="s">
        <v>85</v>
      </c>
      <c r="D3080">
        <v>0.3</v>
      </c>
      <c r="E3080" t="s">
        <v>89</v>
      </c>
      <c r="F3080">
        <v>64.668970380314377</v>
      </c>
      <c r="G3080" t="s">
        <v>57</v>
      </c>
      <c r="H3080" t="s">
        <v>84</v>
      </c>
      <c r="I3080" t="s">
        <v>84</v>
      </c>
      <c r="J3080" t="s">
        <v>84</v>
      </c>
      <c r="K3080" t="s">
        <v>84</v>
      </c>
      <c r="L3080" t="s">
        <v>84</v>
      </c>
      <c r="M3080" t="s">
        <v>84</v>
      </c>
      <c r="N3080" t="s">
        <v>84</v>
      </c>
      <c r="O3080" t="s">
        <v>84</v>
      </c>
      <c r="P3080" t="s">
        <v>84</v>
      </c>
      <c r="Q3080" t="s">
        <v>84</v>
      </c>
      <c r="R3080" t="s">
        <v>84</v>
      </c>
      <c r="S3080" t="s">
        <v>84</v>
      </c>
      <c r="T3080" t="s">
        <v>84</v>
      </c>
      <c r="U3080" t="s">
        <v>84</v>
      </c>
      <c r="V3080" t="s">
        <v>84</v>
      </c>
      <c r="W3080" t="s">
        <v>84</v>
      </c>
      <c r="X3080" t="s">
        <v>84</v>
      </c>
    </row>
    <row r="3081" spans="1:24" hidden="1" x14ac:dyDescent="0.3">
      <c r="A3081">
        <v>2.5097796689608876</v>
      </c>
      <c r="B3081">
        <v>0</v>
      </c>
      <c r="C3081" t="s">
        <v>85</v>
      </c>
      <c r="D3081">
        <v>0.3</v>
      </c>
      <c r="E3081" t="s">
        <v>89</v>
      </c>
      <c r="F3081">
        <v>59.828037251537125</v>
      </c>
      <c r="G3081" t="s">
        <v>57</v>
      </c>
      <c r="H3081" t="s">
        <v>84</v>
      </c>
      <c r="I3081" t="s">
        <v>84</v>
      </c>
      <c r="J3081" t="s">
        <v>84</v>
      </c>
      <c r="K3081" t="s">
        <v>84</v>
      </c>
      <c r="L3081" t="s">
        <v>84</v>
      </c>
      <c r="M3081" t="s">
        <v>84</v>
      </c>
      <c r="N3081" t="s">
        <v>84</v>
      </c>
      <c r="O3081" t="s">
        <v>84</v>
      </c>
      <c r="P3081" t="s">
        <v>84</v>
      </c>
      <c r="Q3081" t="s">
        <v>84</v>
      </c>
      <c r="R3081" t="s">
        <v>84</v>
      </c>
      <c r="S3081" t="s">
        <v>84</v>
      </c>
      <c r="T3081" t="s">
        <v>84</v>
      </c>
      <c r="U3081" t="s">
        <v>84</v>
      </c>
      <c r="V3081" t="s">
        <v>84</v>
      </c>
      <c r="W3081" t="s">
        <v>84</v>
      </c>
      <c r="X3081" t="s">
        <v>84</v>
      </c>
    </row>
    <row r="3082" spans="1:24" hidden="1" x14ac:dyDescent="0.3">
      <c r="A3082">
        <v>2.1337224264611745</v>
      </c>
      <c r="B3082">
        <v>0</v>
      </c>
      <c r="C3082" t="s">
        <v>85</v>
      </c>
      <c r="D3082">
        <v>0.3</v>
      </c>
      <c r="E3082" t="s">
        <v>89</v>
      </c>
      <c r="F3082">
        <v>35.879922719300417</v>
      </c>
      <c r="G3082" t="s">
        <v>57</v>
      </c>
      <c r="H3082" t="s">
        <v>84</v>
      </c>
      <c r="I3082" t="s">
        <v>84</v>
      </c>
      <c r="J3082" t="s">
        <v>84</v>
      </c>
      <c r="K3082" t="s">
        <v>84</v>
      </c>
      <c r="L3082" t="s">
        <v>84</v>
      </c>
      <c r="M3082" t="s">
        <v>84</v>
      </c>
      <c r="N3082" t="s">
        <v>84</v>
      </c>
      <c r="O3082" t="s">
        <v>84</v>
      </c>
      <c r="P3082" t="s">
        <v>84</v>
      </c>
      <c r="Q3082" t="s">
        <v>84</v>
      </c>
      <c r="R3082" t="s">
        <v>84</v>
      </c>
      <c r="S3082" t="s">
        <v>84</v>
      </c>
      <c r="T3082" t="s">
        <v>84</v>
      </c>
      <c r="U3082" t="s">
        <v>84</v>
      </c>
      <c r="V3082" t="s">
        <v>84</v>
      </c>
      <c r="W3082" t="s">
        <v>84</v>
      </c>
      <c r="X3082" t="s">
        <v>84</v>
      </c>
    </row>
    <row r="3083" spans="1:24" hidden="1" x14ac:dyDescent="0.3">
      <c r="A3083">
        <v>2.7631183600221294</v>
      </c>
      <c r="B3083">
        <v>0</v>
      </c>
      <c r="C3083" t="s">
        <v>85</v>
      </c>
      <c r="D3083">
        <v>0.3</v>
      </c>
      <c r="E3083" t="s">
        <v>89</v>
      </c>
      <c r="F3083">
        <v>75.961176846598065</v>
      </c>
      <c r="G3083" t="s">
        <v>57</v>
      </c>
      <c r="H3083" t="s">
        <v>84</v>
      </c>
      <c r="I3083" t="s">
        <v>84</v>
      </c>
      <c r="J3083" t="s">
        <v>84</v>
      </c>
      <c r="K3083" t="s">
        <v>84</v>
      </c>
      <c r="L3083" t="s">
        <v>84</v>
      </c>
      <c r="M3083" t="s">
        <v>84</v>
      </c>
      <c r="N3083" t="s">
        <v>84</v>
      </c>
      <c r="O3083" t="s">
        <v>84</v>
      </c>
      <c r="P3083" t="s">
        <v>84</v>
      </c>
      <c r="Q3083" t="s">
        <v>84</v>
      </c>
      <c r="R3083" t="s">
        <v>84</v>
      </c>
      <c r="S3083" t="s">
        <v>84</v>
      </c>
      <c r="T3083" t="s">
        <v>84</v>
      </c>
      <c r="U3083" t="s">
        <v>84</v>
      </c>
      <c r="V3083" t="s">
        <v>84</v>
      </c>
      <c r="W3083" t="s">
        <v>84</v>
      </c>
      <c r="X3083" t="s">
        <v>84</v>
      </c>
    </row>
    <row r="3084" spans="1:24" hidden="1" x14ac:dyDescent="0.3">
      <c r="A3084">
        <v>1.3873179038865999</v>
      </c>
      <c r="B3084">
        <v>0</v>
      </c>
      <c r="C3084" t="s">
        <v>85</v>
      </c>
      <c r="D3084">
        <v>0.3</v>
      </c>
      <c r="E3084" t="s">
        <v>89</v>
      </c>
      <c r="F3084">
        <v>-11.652683952964409</v>
      </c>
      <c r="G3084" t="s">
        <v>57</v>
      </c>
      <c r="H3084" t="s">
        <v>84</v>
      </c>
      <c r="I3084" t="s">
        <v>84</v>
      </c>
      <c r="J3084" t="s">
        <v>84</v>
      </c>
      <c r="K3084" t="s">
        <v>84</v>
      </c>
      <c r="L3084" t="s">
        <v>84</v>
      </c>
      <c r="M3084" t="s">
        <v>84</v>
      </c>
      <c r="N3084" t="s">
        <v>84</v>
      </c>
      <c r="O3084" t="s">
        <v>84</v>
      </c>
      <c r="P3084" t="s">
        <v>84</v>
      </c>
      <c r="Q3084" t="s">
        <v>84</v>
      </c>
      <c r="R3084" t="s">
        <v>84</v>
      </c>
      <c r="S3084" t="s">
        <v>84</v>
      </c>
      <c r="T3084" t="s">
        <v>84</v>
      </c>
      <c r="U3084" t="s">
        <v>84</v>
      </c>
      <c r="V3084" t="s">
        <v>84</v>
      </c>
      <c r="W3084" t="s">
        <v>84</v>
      </c>
      <c r="X3084" t="s">
        <v>84</v>
      </c>
    </row>
    <row r="3085" spans="1:24" hidden="1" x14ac:dyDescent="0.3">
      <c r="A3085">
        <v>2.4078584323438266</v>
      </c>
      <c r="B3085">
        <v>0</v>
      </c>
      <c r="C3085" t="s">
        <v>85</v>
      </c>
      <c r="D3085">
        <v>0.3</v>
      </c>
      <c r="E3085" t="s">
        <v>89</v>
      </c>
      <c r="F3085">
        <v>53.337478974961883</v>
      </c>
      <c r="G3085" t="s">
        <v>57</v>
      </c>
      <c r="H3085" t="s">
        <v>84</v>
      </c>
      <c r="I3085" t="s">
        <v>84</v>
      </c>
      <c r="J3085" t="s">
        <v>84</v>
      </c>
      <c r="K3085" t="s">
        <v>84</v>
      </c>
      <c r="L3085" t="s">
        <v>84</v>
      </c>
      <c r="M3085" t="s">
        <v>84</v>
      </c>
      <c r="N3085" t="s">
        <v>84</v>
      </c>
      <c r="O3085" t="s">
        <v>84</v>
      </c>
      <c r="P3085" t="s">
        <v>84</v>
      </c>
      <c r="Q3085" t="s">
        <v>84</v>
      </c>
      <c r="R3085" t="s">
        <v>84</v>
      </c>
      <c r="S3085" t="s">
        <v>84</v>
      </c>
      <c r="T3085" t="s">
        <v>84</v>
      </c>
      <c r="U3085" t="s">
        <v>84</v>
      </c>
      <c r="V3085" t="s">
        <v>84</v>
      </c>
      <c r="W3085" t="s">
        <v>84</v>
      </c>
      <c r="X3085" t="s">
        <v>84</v>
      </c>
    </row>
    <row r="3086" spans="1:24" hidden="1" x14ac:dyDescent="0.3">
      <c r="A3086">
        <v>1.7698074035487079</v>
      </c>
      <c r="B3086">
        <v>0</v>
      </c>
      <c r="C3086" t="s">
        <v>85</v>
      </c>
      <c r="D3086">
        <v>0.3</v>
      </c>
      <c r="E3086" t="s">
        <v>89</v>
      </c>
      <c r="F3086">
        <v>12.705050216436852</v>
      </c>
      <c r="G3086" t="s">
        <v>57</v>
      </c>
      <c r="H3086" t="s">
        <v>84</v>
      </c>
      <c r="I3086" t="s">
        <v>84</v>
      </c>
      <c r="J3086" t="s">
        <v>84</v>
      </c>
      <c r="K3086" t="s">
        <v>84</v>
      </c>
      <c r="L3086" t="s">
        <v>84</v>
      </c>
      <c r="M3086" t="s">
        <v>84</v>
      </c>
      <c r="N3086" t="s">
        <v>84</v>
      </c>
      <c r="O3086" t="s">
        <v>84</v>
      </c>
      <c r="P3086" t="s">
        <v>84</v>
      </c>
      <c r="Q3086" t="s">
        <v>84</v>
      </c>
      <c r="R3086" t="s">
        <v>84</v>
      </c>
      <c r="S3086" t="s">
        <v>84</v>
      </c>
      <c r="T3086" t="s">
        <v>84</v>
      </c>
      <c r="U3086" t="s">
        <v>84</v>
      </c>
      <c r="V3086" t="s">
        <v>84</v>
      </c>
      <c r="W3086" t="s">
        <v>84</v>
      </c>
      <c r="X3086" t="s">
        <v>84</v>
      </c>
    </row>
    <row r="3087" spans="1:24" hidden="1" x14ac:dyDescent="0.3">
      <c r="A3087">
        <v>1.1658767767277232</v>
      </c>
      <c r="B3087">
        <v>0</v>
      </c>
      <c r="C3087" t="s">
        <v>85</v>
      </c>
      <c r="D3087">
        <v>0.3</v>
      </c>
      <c r="E3087" t="s">
        <v>89</v>
      </c>
      <c r="F3087">
        <v>-25.754519726948789</v>
      </c>
      <c r="G3087" t="s">
        <v>57</v>
      </c>
      <c r="H3087" t="s">
        <v>84</v>
      </c>
      <c r="I3087" t="s">
        <v>84</v>
      </c>
      <c r="J3087" t="s">
        <v>84</v>
      </c>
      <c r="K3087" t="s">
        <v>84</v>
      </c>
      <c r="L3087" t="s">
        <v>84</v>
      </c>
      <c r="M3087" t="s">
        <v>84</v>
      </c>
      <c r="N3087" t="s">
        <v>84</v>
      </c>
      <c r="O3087" t="s">
        <v>84</v>
      </c>
      <c r="P3087" t="s">
        <v>84</v>
      </c>
      <c r="Q3087" t="s">
        <v>84</v>
      </c>
      <c r="R3087" t="s">
        <v>84</v>
      </c>
      <c r="S3087" t="s">
        <v>84</v>
      </c>
      <c r="T3087" t="s">
        <v>84</v>
      </c>
      <c r="U3087" t="s">
        <v>84</v>
      </c>
      <c r="V3087" t="s">
        <v>84</v>
      </c>
      <c r="W3087" t="s">
        <v>84</v>
      </c>
      <c r="X3087" t="s">
        <v>84</v>
      </c>
    </row>
    <row r="3088" spans="1:24" hidden="1" x14ac:dyDescent="0.3">
      <c r="A3088">
        <v>1.8284589036043495</v>
      </c>
      <c r="B3088">
        <v>0</v>
      </c>
      <c r="C3088" t="s">
        <v>85</v>
      </c>
      <c r="D3088">
        <v>0.3</v>
      </c>
      <c r="E3088" t="s">
        <v>89</v>
      </c>
      <c r="F3088">
        <v>16.4401008472489</v>
      </c>
      <c r="G3088" t="s">
        <v>57</v>
      </c>
      <c r="H3088" t="s">
        <v>84</v>
      </c>
      <c r="I3088" t="s">
        <v>84</v>
      </c>
      <c r="J3088" t="s">
        <v>84</v>
      </c>
      <c r="K3088" t="s">
        <v>84</v>
      </c>
      <c r="L3088" t="s">
        <v>84</v>
      </c>
      <c r="M3088" t="s">
        <v>84</v>
      </c>
      <c r="N3088" t="s">
        <v>84</v>
      </c>
      <c r="O3088" t="s">
        <v>84</v>
      </c>
      <c r="P3088" t="s">
        <v>84</v>
      </c>
      <c r="Q3088" t="s">
        <v>84</v>
      </c>
      <c r="R3088" t="s">
        <v>84</v>
      </c>
      <c r="S3088" t="s">
        <v>84</v>
      </c>
      <c r="T3088" t="s">
        <v>84</v>
      </c>
      <c r="U3088" t="s">
        <v>84</v>
      </c>
      <c r="V3088" t="s">
        <v>84</v>
      </c>
      <c r="W3088" t="s">
        <v>84</v>
      </c>
      <c r="X3088" t="s">
        <v>84</v>
      </c>
    </row>
    <row r="3089" spans="1:24" hidden="1" x14ac:dyDescent="0.3">
      <c r="A3089">
        <v>1.7670573456196501</v>
      </c>
      <c r="B3089">
        <v>0</v>
      </c>
      <c r="C3089" t="s">
        <v>85</v>
      </c>
      <c r="D3089">
        <v>0.3</v>
      </c>
      <c r="E3089" t="s">
        <v>89</v>
      </c>
      <c r="F3089">
        <v>12.529920755247408</v>
      </c>
      <c r="G3089" t="s">
        <v>57</v>
      </c>
      <c r="H3089" t="s">
        <v>84</v>
      </c>
      <c r="I3089" t="s">
        <v>84</v>
      </c>
      <c r="J3089" t="s">
        <v>84</v>
      </c>
      <c r="K3089" t="s">
        <v>84</v>
      </c>
      <c r="L3089" t="s">
        <v>84</v>
      </c>
      <c r="M3089" t="s">
        <v>84</v>
      </c>
      <c r="N3089" t="s">
        <v>84</v>
      </c>
      <c r="O3089" t="s">
        <v>84</v>
      </c>
      <c r="P3089" t="s">
        <v>84</v>
      </c>
      <c r="Q3089" t="s">
        <v>84</v>
      </c>
      <c r="R3089" t="s">
        <v>84</v>
      </c>
      <c r="S3089" t="s">
        <v>84</v>
      </c>
      <c r="T3089" t="s">
        <v>84</v>
      </c>
      <c r="U3089" t="s">
        <v>84</v>
      </c>
      <c r="V3089" t="s">
        <v>84</v>
      </c>
      <c r="W3089" t="s">
        <v>84</v>
      </c>
      <c r="X3089" t="s">
        <v>84</v>
      </c>
    </row>
    <row r="3090" spans="1:24" hidden="1" x14ac:dyDescent="0.3">
      <c r="A3090">
        <v>2.3160995506835298</v>
      </c>
      <c r="B3090">
        <v>0</v>
      </c>
      <c r="C3090" t="s">
        <v>85</v>
      </c>
      <c r="D3090">
        <v>0.3</v>
      </c>
      <c r="E3090" t="s">
        <v>89</v>
      </c>
      <c r="F3090">
        <v>47.494080792430097</v>
      </c>
      <c r="G3090" t="s">
        <v>57</v>
      </c>
      <c r="H3090" t="s">
        <v>84</v>
      </c>
      <c r="I3090" t="s">
        <v>84</v>
      </c>
      <c r="J3090" t="s">
        <v>84</v>
      </c>
      <c r="K3090" t="s">
        <v>84</v>
      </c>
      <c r="L3090" t="s">
        <v>84</v>
      </c>
      <c r="M3090" t="s">
        <v>84</v>
      </c>
      <c r="N3090" t="s">
        <v>84</v>
      </c>
      <c r="O3090" t="s">
        <v>84</v>
      </c>
      <c r="P3090" t="s">
        <v>84</v>
      </c>
      <c r="Q3090" t="s">
        <v>84</v>
      </c>
      <c r="R3090" t="s">
        <v>84</v>
      </c>
      <c r="S3090" t="s">
        <v>84</v>
      </c>
      <c r="T3090" t="s">
        <v>84</v>
      </c>
      <c r="U3090" t="s">
        <v>84</v>
      </c>
      <c r="V3090" t="s">
        <v>84</v>
      </c>
      <c r="W3090" t="s">
        <v>84</v>
      </c>
      <c r="X3090" t="s">
        <v>84</v>
      </c>
    </row>
    <row r="3091" spans="1:24" hidden="1" x14ac:dyDescent="0.3">
      <c r="A3091">
        <v>2.072897758574094</v>
      </c>
      <c r="B3091">
        <v>0</v>
      </c>
      <c r="C3091" t="s">
        <v>85</v>
      </c>
      <c r="D3091">
        <v>0.3</v>
      </c>
      <c r="E3091" t="s">
        <v>89</v>
      </c>
      <c r="F3091">
        <v>32.006480199585681</v>
      </c>
      <c r="G3091" t="s">
        <v>57</v>
      </c>
      <c r="H3091" t="s">
        <v>84</v>
      </c>
      <c r="I3091" t="s">
        <v>84</v>
      </c>
      <c r="J3091" t="s">
        <v>84</v>
      </c>
      <c r="K3091" t="s">
        <v>84</v>
      </c>
      <c r="L3091" t="s">
        <v>84</v>
      </c>
      <c r="M3091" t="s">
        <v>84</v>
      </c>
      <c r="N3091" t="s">
        <v>84</v>
      </c>
      <c r="O3091" t="s">
        <v>84</v>
      </c>
      <c r="P3091" t="s">
        <v>84</v>
      </c>
      <c r="Q3091" t="s">
        <v>84</v>
      </c>
      <c r="R3091" t="s">
        <v>84</v>
      </c>
      <c r="S3091" t="s">
        <v>84</v>
      </c>
      <c r="T3091" t="s">
        <v>84</v>
      </c>
      <c r="U3091" t="s">
        <v>84</v>
      </c>
      <c r="V3091" t="s">
        <v>84</v>
      </c>
      <c r="W3091" t="s">
        <v>84</v>
      </c>
      <c r="X3091" t="s">
        <v>84</v>
      </c>
    </row>
    <row r="3092" spans="1:24" hidden="1" x14ac:dyDescent="0.3">
      <c r="A3092">
        <v>1.6000607753617846</v>
      </c>
      <c r="B3092">
        <v>0</v>
      </c>
      <c r="C3092" t="s">
        <v>85</v>
      </c>
      <c r="D3092">
        <v>0.3</v>
      </c>
      <c r="E3092" t="s">
        <v>89</v>
      </c>
      <c r="F3092">
        <v>1.8952286417744739</v>
      </c>
      <c r="G3092" t="s">
        <v>57</v>
      </c>
      <c r="H3092" t="s">
        <v>84</v>
      </c>
      <c r="I3092" t="s">
        <v>84</v>
      </c>
      <c r="J3092" t="s">
        <v>84</v>
      </c>
      <c r="K3092" t="s">
        <v>84</v>
      </c>
      <c r="L3092" t="s">
        <v>84</v>
      </c>
      <c r="M3092" t="s">
        <v>84</v>
      </c>
      <c r="N3092" t="s">
        <v>84</v>
      </c>
      <c r="O3092" t="s">
        <v>84</v>
      </c>
      <c r="P3092" t="s">
        <v>84</v>
      </c>
      <c r="Q3092" t="s">
        <v>84</v>
      </c>
      <c r="R3092" t="s">
        <v>84</v>
      </c>
      <c r="S3092" t="s">
        <v>84</v>
      </c>
      <c r="T3092" t="s">
        <v>84</v>
      </c>
      <c r="U3092" t="s">
        <v>84</v>
      </c>
      <c r="V3092" t="s">
        <v>84</v>
      </c>
      <c r="W3092" t="s">
        <v>84</v>
      </c>
      <c r="X3092" t="s">
        <v>84</v>
      </c>
    </row>
    <row r="3093" spans="1:24" hidden="1" x14ac:dyDescent="0.3">
      <c r="A3093">
        <v>2.1204319679296368</v>
      </c>
      <c r="B3093">
        <v>0</v>
      </c>
      <c r="C3093" t="s">
        <v>85</v>
      </c>
      <c r="D3093">
        <v>0.3</v>
      </c>
      <c r="E3093" t="s">
        <v>89</v>
      </c>
      <c r="F3093">
        <v>35.033558423844923</v>
      </c>
      <c r="G3093" t="s">
        <v>57</v>
      </c>
      <c r="H3093" t="s">
        <v>84</v>
      </c>
      <c r="I3093" t="s">
        <v>84</v>
      </c>
      <c r="J3093" t="s">
        <v>84</v>
      </c>
      <c r="K3093" t="s">
        <v>84</v>
      </c>
      <c r="L3093" t="s">
        <v>84</v>
      </c>
      <c r="M3093" t="s">
        <v>84</v>
      </c>
      <c r="N3093" t="s">
        <v>84</v>
      </c>
      <c r="O3093" t="s">
        <v>84</v>
      </c>
      <c r="P3093" t="s">
        <v>84</v>
      </c>
      <c r="Q3093" t="s">
        <v>84</v>
      </c>
      <c r="R3093" t="s">
        <v>84</v>
      </c>
      <c r="S3093" t="s">
        <v>84</v>
      </c>
      <c r="T3093" t="s">
        <v>84</v>
      </c>
      <c r="U3093" t="s">
        <v>84</v>
      </c>
      <c r="V3093" t="s">
        <v>84</v>
      </c>
      <c r="W3093" t="s">
        <v>84</v>
      </c>
      <c r="X3093" t="s">
        <v>84</v>
      </c>
    </row>
    <row r="3094" spans="1:24" hidden="1" x14ac:dyDescent="0.3">
      <c r="A3094">
        <v>1.3550263217268363</v>
      </c>
      <c r="B3094">
        <v>0</v>
      </c>
      <c r="C3094" t="s">
        <v>85</v>
      </c>
      <c r="D3094">
        <v>0.3</v>
      </c>
      <c r="E3094" t="s">
        <v>89</v>
      </c>
      <c r="F3094">
        <v>-13.709079683701439</v>
      </c>
      <c r="G3094" t="s">
        <v>57</v>
      </c>
      <c r="H3094" t="s">
        <v>84</v>
      </c>
      <c r="I3094" t="s">
        <v>84</v>
      </c>
      <c r="J3094" t="s">
        <v>84</v>
      </c>
      <c r="K3094" t="s">
        <v>84</v>
      </c>
      <c r="L3094" t="s">
        <v>84</v>
      </c>
      <c r="M3094" t="s">
        <v>84</v>
      </c>
      <c r="N3094" t="s">
        <v>84</v>
      </c>
      <c r="O3094" t="s">
        <v>84</v>
      </c>
      <c r="P3094" t="s">
        <v>84</v>
      </c>
      <c r="Q3094" t="s">
        <v>84</v>
      </c>
      <c r="R3094" t="s">
        <v>84</v>
      </c>
      <c r="S3094" t="s">
        <v>84</v>
      </c>
      <c r="T3094" t="s">
        <v>84</v>
      </c>
      <c r="U3094" t="s">
        <v>84</v>
      </c>
      <c r="V3094" t="s">
        <v>84</v>
      </c>
      <c r="W3094" t="s">
        <v>84</v>
      </c>
      <c r="X3094" t="s">
        <v>84</v>
      </c>
    </row>
    <row r="3095" spans="1:24" hidden="1" x14ac:dyDescent="0.3">
      <c r="A3095">
        <v>2.3062752821846857</v>
      </c>
      <c r="B3095">
        <v>0</v>
      </c>
      <c r="C3095" t="s">
        <v>85</v>
      </c>
      <c r="D3095">
        <v>0.3</v>
      </c>
      <c r="E3095" t="s">
        <v>89</v>
      </c>
      <c r="F3095">
        <v>46.868450753657619</v>
      </c>
      <c r="G3095" t="s">
        <v>57</v>
      </c>
      <c r="H3095" t="s">
        <v>84</v>
      </c>
      <c r="I3095" t="s">
        <v>84</v>
      </c>
      <c r="J3095" t="s">
        <v>84</v>
      </c>
      <c r="K3095" t="s">
        <v>84</v>
      </c>
      <c r="L3095" t="s">
        <v>84</v>
      </c>
      <c r="M3095" t="s">
        <v>84</v>
      </c>
      <c r="N3095" t="s">
        <v>84</v>
      </c>
      <c r="O3095" t="s">
        <v>84</v>
      </c>
      <c r="P3095" t="s">
        <v>84</v>
      </c>
      <c r="Q3095" t="s">
        <v>84</v>
      </c>
      <c r="R3095" t="s">
        <v>84</v>
      </c>
      <c r="S3095" t="s">
        <v>84</v>
      </c>
      <c r="T3095" t="s">
        <v>84</v>
      </c>
      <c r="U3095" t="s">
        <v>84</v>
      </c>
      <c r="V3095" t="s">
        <v>84</v>
      </c>
      <c r="W3095" t="s">
        <v>84</v>
      </c>
      <c r="X3095" t="s">
        <v>84</v>
      </c>
    </row>
    <row r="3096" spans="1:24" hidden="1" x14ac:dyDescent="0.3">
      <c r="A3096">
        <v>0.78884868360066485</v>
      </c>
      <c r="B3096">
        <v>0</v>
      </c>
      <c r="C3096" t="s">
        <v>85</v>
      </c>
      <c r="D3096">
        <v>0.3</v>
      </c>
      <c r="E3096" t="s">
        <v>89</v>
      </c>
      <c r="F3096">
        <v>-49.764460064913401</v>
      </c>
      <c r="G3096" t="s">
        <v>57</v>
      </c>
      <c r="H3096" t="s">
        <v>84</v>
      </c>
      <c r="I3096" t="s">
        <v>84</v>
      </c>
      <c r="J3096" t="s">
        <v>84</v>
      </c>
      <c r="K3096" t="s">
        <v>84</v>
      </c>
      <c r="L3096" t="s">
        <v>84</v>
      </c>
      <c r="M3096" t="s">
        <v>84</v>
      </c>
      <c r="N3096" t="s">
        <v>84</v>
      </c>
      <c r="O3096" t="s">
        <v>84</v>
      </c>
      <c r="P3096" t="s">
        <v>84</v>
      </c>
      <c r="Q3096" t="s">
        <v>84</v>
      </c>
      <c r="R3096" t="s">
        <v>84</v>
      </c>
      <c r="S3096" t="s">
        <v>84</v>
      </c>
      <c r="T3096" t="s">
        <v>84</v>
      </c>
      <c r="U3096" t="s">
        <v>84</v>
      </c>
      <c r="V3096" t="s">
        <v>84</v>
      </c>
      <c r="W3096" t="s">
        <v>84</v>
      </c>
      <c r="X3096" t="s">
        <v>84</v>
      </c>
    </row>
    <row r="3097" spans="1:24" hidden="1" x14ac:dyDescent="0.3">
      <c r="A3097">
        <v>1.9253180388332594</v>
      </c>
      <c r="B3097">
        <v>0</v>
      </c>
      <c r="C3097" t="s">
        <v>85</v>
      </c>
      <c r="D3097">
        <v>0.3</v>
      </c>
      <c r="E3097" t="s">
        <v>89</v>
      </c>
      <c r="F3097">
        <v>22.608293882268313</v>
      </c>
      <c r="G3097" t="s">
        <v>57</v>
      </c>
      <c r="H3097" t="s">
        <v>84</v>
      </c>
      <c r="I3097" t="s">
        <v>84</v>
      </c>
      <c r="J3097" t="s">
        <v>84</v>
      </c>
      <c r="K3097" t="s">
        <v>84</v>
      </c>
      <c r="L3097" t="s">
        <v>84</v>
      </c>
      <c r="M3097" t="s">
        <v>84</v>
      </c>
      <c r="N3097" t="s">
        <v>84</v>
      </c>
      <c r="O3097" t="s">
        <v>84</v>
      </c>
      <c r="P3097" t="s">
        <v>84</v>
      </c>
      <c r="Q3097" t="s">
        <v>84</v>
      </c>
      <c r="R3097" t="s">
        <v>84</v>
      </c>
      <c r="S3097" t="s">
        <v>84</v>
      </c>
      <c r="T3097" t="s">
        <v>84</v>
      </c>
      <c r="U3097" t="s">
        <v>84</v>
      </c>
      <c r="V3097" t="s">
        <v>84</v>
      </c>
      <c r="W3097" t="s">
        <v>84</v>
      </c>
      <c r="X3097" t="s">
        <v>84</v>
      </c>
    </row>
    <row r="3098" spans="1:24" hidden="1" x14ac:dyDescent="0.3">
      <c r="A3098">
        <v>2.0018439715895489</v>
      </c>
      <c r="B3098">
        <v>0</v>
      </c>
      <c r="C3098" t="s">
        <v>85</v>
      </c>
      <c r="D3098">
        <v>0.3</v>
      </c>
      <c r="E3098" t="s">
        <v>89</v>
      </c>
      <c r="F3098">
        <v>27.481625905212304</v>
      </c>
      <c r="G3098" t="s">
        <v>57</v>
      </c>
      <c r="H3098" t="s">
        <v>84</v>
      </c>
      <c r="I3098" t="s">
        <v>84</v>
      </c>
      <c r="J3098" t="s">
        <v>84</v>
      </c>
      <c r="K3098" t="s">
        <v>84</v>
      </c>
      <c r="L3098" t="s">
        <v>84</v>
      </c>
      <c r="M3098" t="s">
        <v>84</v>
      </c>
      <c r="N3098" t="s">
        <v>84</v>
      </c>
      <c r="O3098" t="s">
        <v>84</v>
      </c>
      <c r="P3098" t="s">
        <v>84</v>
      </c>
      <c r="Q3098" t="s">
        <v>84</v>
      </c>
      <c r="R3098" t="s">
        <v>84</v>
      </c>
      <c r="S3098" t="s">
        <v>84</v>
      </c>
      <c r="T3098" t="s">
        <v>84</v>
      </c>
      <c r="U3098" t="s">
        <v>84</v>
      </c>
      <c r="V3098" t="s">
        <v>84</v>
      </c>
      <c r="W3098" t="s">
        <v>84</v>
      </c>
      <c r="X3098" t="s">
        <v>84</v>
      </c>
    </row>
    <row r="3099" spans="1:24" hidden="1" x14ac:dyDescent="0.3">
      <c r="A3099">
        <v>0.93711829825172488</v>
      </c>
      <c r="B3099">
        <v>0</v>
      </c>
      <c r="C3099" t="s">
        <v>85</v>
      </c>
      <c r="D3099">
        <v>0.3</v>
      </c>
      <c r="E3099" t="s">
        <v>89</v>
      </c>
      <c r="F3099">
        <v>-40.322339791649689</v>
      </c>
      <c r="G3099" t="s">
        <v>57</v>
      </c>
      <c r="H3099" t="s">
        <v>84</v>
      </c>
      <c r="I3099" t="s">
        <v>84</v>
      </c>
      <c r="J3099" t="s">
        <v>84</v>
      </c>
      <c r="K3099" t="s">
        <v>84</v>
      </c>
      <c r="L3099" t="s">
        <v>84</v>
      </c>
      <c r="M3099" t="s">
        <v>84</v>
      </c>
      <c r="N3099" t="s">
        <v>84</v>
      </c>
      <c r="O3099" t="s">
        <v>84</v>
      </c>
      <c r="P3099" t="s">
        <v>84</v>
      </c>
      <c r="Q3099" t="s">
        <v>84</v>
      </c>
      <c r="R3099" t="s">
        <v>84</v>
      </c>
      <c r="S3099" t="s">
        <v>84</v>
      </c>
      <c r="T3099" t="s">
        <v>84</v>
      </c>
      <c r="U3099" t="s">
        <v>84</v>
      </c>
      <c r="V3099" t="s">
        <v>84</v>
      </c>
      <c r="W3099" t="s">
        <v>84</v>
      </c>
      <c r="X3099" t="s">
        <v>84</v>
      </c>
    </row>
    <row r="3100" spans="1:24" hidden="1" x14ac:dyDescent="0.3">
      <c r="A3100">
        <v>1.7410450116259568</v>
      </c>
      <c r="B3100">
        <v>0</v>
      </c>
      <c r="C3100" t="s">
        <v>85</v>
      </c>
      <c r="D3100">
        <v>0.3</v>
      </c>
      <c r="E3100" t="s">
        <v>89</v>
      </c>
      <c r="F3100">
        <v>10.87340072762891</v>
      </c>
      <c r="G3100" t="s">
        <v>57</v>
      </c>
      <c r="H3100" t="s">
        <v>84</v>
      </c>
      <c r="I3100" t="s">
        <v>84</v>
      </c>
      <c r="J3100" t="s">
        <v>84</v>
      </c>
      <c r="K3100" t="s">
        <v>84</v>
      </c>
      <c r="L3100" t="s">
        <v>84</v>
      </c>
      <c r="M3100" t="s">
        <v>84</v>
      </c>
      <c r="N3100" t="s">
        <v>84</v>
      </c>
      <c r="O3100" t="s">
        <v>84</v>
      </c>
      <c r="P3100" t="s">
        <v>84</v>
      </c>
      <c r="Q3100" t="s">
        <v>84</v>
      </c>
      <c r="R3100" t="s">
        <v>84</v>
      </c>
      <c r="S3100" t="s">
        <v>84</v>
      </c>
      <c r="T3100" t="s">
        <v>84</v>
      </c>
      <c r="U3100" t="s">
        <v>84</v>
      </c>
      <c r="V3100" t="s">
        <v>84</v>
      </c>
      <c r="W3100" t="s">
        <v>84</v>
      </c>
      <c r="X3100" t="s">
        <v>84</v>
      </c>
    </row>
    <row r="3101" spans="1:24" hidden="1" x14ac:dyDescent="0.3">
      <c r="A3101">
        <v>1.9263352905402151</v>
      </c>
      <c r="B3101">
        <v>0</v>
      </c>
      <c r="C3101" t="s">
        <v>85</v>
      </c>
      <c r="D3101">
        <v>0.3</v>
      </c>
      <c r="E3101" t="s">
        <v>89</v>
      </c>
      <c r="F3101">
        <v>22.673074606139913</v>
      </c>
      <c r="G3101" t="s">
        <v>57</v>
      </c>
      <c r="H3101" t="s">
        <v>84</v>
      </c>
      <c r="I3101" t="s">
        <v>84</v>
      </c>
      <c r="J3101" t="s">
        <v>84</v>
      </c>
      <c r="K3101" t="s">
        <v>84</v>
      </c>
      <c r="L3101" t="s">
        <v>84</v>
      </c>
      <c r="M3101" t="s">
        <v>84</v>
      </c>
      <c r="N3101" t="s">
        <v>84</v>
      </c>
      <c r="O3101" t="s">
        <v>84</v>
      </c>
      <c r="P3101" t="s">
        <v>84</v>
      </c>
      <c r="Q3101" t="s">
        <v>84</v>
      </c>
      <c r="R3101" t="s">
        <v>84</v>
      </c>
      <c r="S3101" t="s">
        <v>84</v>
      </c>
      <c r="T3101" t="s">
        <v>84</v>
      </c>
      <c r="U3101" t="s">
        <v>84</v>
      </c>
      <c r="V3101" t="s">
        <v>84</v>
      </c>
      <c r="W3101" t="s">
        <v>84</v>
      </c>
      <c r="X3101" t="s">
        <v>84</v>
      </c>
    </row>
    <row r="3102" spans="1:24" hidden="1" x14ac:dyDescent="0.3">
      <c r="A3102">
        <v>1.2915165822131951</v>
      </c>
      <c r="B3102">
        <v>0</v>
      </c>
      <c r="C3102" t="s">
        <v>85</v>
      </c>
      <c r="D3102">
        <v>0.3</v>
      </c>
      <c r="E3102" t="s">
        <v>89</v>
      </c>
      <c r="F3102">
        <v>-17.753513200458826</v>
      </c>
      <c r="G3102" t="s">
        <v>57</v>
      </c>
      <c r="H3102" t="s">
        <v>84</v>
      </c>
      <c r="I3102" t="s">
        <v>84</v>
      </c>
      <c r="J3102" t="s">
        <v>84</v>
      </c>
      <c r="K3102" t="s">
        <v>84</v>
      </c>
      <c r="L3102" t="s">
        <v>84</v>
      </c>
      <c r="M3102" t="s">
        <v>84</v>
      </c>
      <c r="N3102" t="s">
        <v>84</v>
      </c>
      <c r="O3102" t="s">
        <v>84</v>
      </c>
      <c r="P3102" t="s">
        <v>84</v>
      </c>
      <c r="Q3102" t="s">
        <v>84</v>
      </c>
      <c r="R3102" t="s">
        <v>84</v>
      </c>
      <c r="S3102" t="s">
        <v>84</v>
      </c>
      <c r="T3102" t="s">
        <v>84</v>
      </c>
      <c r="U3102" t="s">
        <v>84</v>
      </c>
      <c r="V3102" t="s">
        <v>84</v>
      </c>
      <c r="W3102" t="s">
        <v>84</v>
      </c>
      <c r="X3102" t="s">
        <v>84</v>
      </c>
    </row>
    <row r="3103" spans="1:24" hidden="1" x14ac:dyDescent="0.3">
      <c r="A3103">
        <v>2.0429476853575905</v>
      </c>
      <c r="B3103">
        <v>0</v>
      </c>
      <c r="C3103" t="s">
        <v>85</v>
      </c>
      <c r="D3103">
        <v>0.3</v>
      </c>
      <c r="E3103" t="s">
        <v>89</v>
      </c>
      <c r="F3103">
        <v>30.099196673093708</v>
      </c>
      <c r="G3103" t="s">
        <v>57</v>
      </c>
      <c r="H3103" t="s">
        <v>84</v>
      </c>
      <c r="I3103" t="s">
        <v>84</v>
      </c>
      <c r="J3103" t="s">
        <v>84</v>
      </c>
      <c r="K3103" t="s">
        <v>84</v>
      </c>
      <c r="L3103" t="s">
        <v>84</v>
      </c>
      <c r="M3103" t="s">
        <v>84</v>
      </c>
      <c r="N3103" t="s">
        <v>84</v>
      </c>
      <c r="O3103" t="s">
        <v>84</v>
      </c>
      <c r="P3103" t="s">
        <v>84</v>
      </c>
      <c r="Q3103" t="s">
        <v>84</v>
      </c>
      <c r="R3103" t="s">
        <v>84</v>
      </c>
      <c r="S3103" t="s">
        <v>84</v>
      </c>
      <c r="T3103" t="s">
        <v>84</v>
      </c>
      <c r="U3103" t="s">
        <v>84</v>
      </c>
      <c r="V3103" t="s">
        <v>84</v>
      </c>
      <c r="W3103" t="s">
        <v>84</v>
      </c>
      <c r="X3103" t="s">
        <v>84</v>
      </c>
    </row>
    <row r="3104" spans="1:24" hidden="1" x14ac:dyDescent="0.3">
      <c r="A3104">
        <v>2.4105973284469173</v>
      </c>
      <c r="B3104">
        <v>0</v>
      </c>
      <c r="C3104" t="s">
        <v>85</v>
      </c>
      <c r="D3104">
        <v>0.3</v>
      </c>
      <c r="E3104" t="s">
        <v>89</v>
      </c>
      <c r="F3104">
        <v>53.511897627645496</v>
      </c>
      <c r="G3104" t="s">
        <v>57</v>
      </c>
      <c r="H3104" t="s">
        <v>84</v>
      </c>
      <c r="I3104" t="s">
        <v>84</v>
      </c>
      <c r="J3104" t="s">
        <v>84</v>
      </c>
      <c r="K3104" t="s">
        <v>84</v>
      </c>
      <c r="L3104" t="s">
        <v>84</v>
      </c>
      <c r="M3104" t="s">
        <v>84</v>
      </c>
      <c r="N3104" t="s">
        <v>84</v>
      </c>
      <c r="O3104" t="s">
        <v>84</v>
      </c>
      <c r="P3104" t="s">
        <v>84</v>
      </c>
      <c r="Q3104" t="s">
        <v>84</v>
      </c>
      <c r="R3104" t="s">
        <v>84</v>
      </c>
      <c r="S3104" t="s">
        <v>84</v>
      </c>
      <c r="T3104" t="s">
        <v>84</v>
      </c>
      <c r="U3104" t="s">
        <v>84</v>
      </c>
      <c r="V3104" t="s">
        <v>84</v>
      </c>
      <c r="W3104" t="s">
        <v>84</v>
      </c>
      <c r="X3104" t="s">
        <v>84</v>
      </c>
    </row>
    <row r="3105" spans="1:24" hidden="1" x14ac:dyDescent="0.3">
      <c r="A3105">
        <v>1.5044061952711885</v>
      </c>
      <c r="B3105">
        <v>0</v>
      </c>
      <c r="C3105" t="s">
        <v>86</v>
      </c>
      <c r="D3105">
        <v>0.3</v>
      </c>
      <c r="E3105" t="s">
        <v>89</v>
      </c>
      <c r="F3105">
        <v>-4.1962557937216811</v>
      </c>
      <c r="G3105" t="s">
        <v>57</v>
      </c>
      <c r="H3105" t="s">
        <v>84</v>
      </c>
      <c r="I3105" t="s">
        <v>84</v>
      </c>
      <c r="J3105" t="s">
        <v>84</v>
      </c>
      <c r="K3105" t="s">
        <v>84</v>
      </c>
      <c r="L3105" t="s">
        <v>84</v>
      </c>
      <c r="M3105" t="s">
        <v>84</v>
      </c>
      <c r="N3105" t="s">
        <v>84</v>
      </c>
      <c r="O3105" t="s">
        <v>84</v>
      </c>
      <c r="P3105" t="s">
        <v>84</v>
      </c>
      <c r="Q3105" t="s">
        <v>84</v>
      </c>
      <c r="R3105" t="s">
        <v>84</v>
      </c>
      <c r="S3105" t="s">
        <v>84</v>
      </c>
      <c r="T3105" t="s">
        <v>84</v>
      </c>
      <c r="U3105" t="s">
        <v>84</v>
      </c>
      <c r="V3105" t="s">
        <v>84</v>
      </c>
      <c r="W3105" t="s">
        <v>84</v>
      </c>
      <c r="X3105" t="s">
        <v>84</v>
      </c>
    </row>
    <row r="3106" spans="1:24" hidden="1" x14ac:dyDescent="0.3">
      <c r="A3106">
        <v>0.81427976619511477</v>
      </c>
      <c r="B3106">
        <v>0</v>
      </c>
      <c r="C3106" t="s">
        <v>86</v>
      </c>
      <c r="D3106">
        <v>0.3</v>
      </c>
      <c r="E3106" t="s">
        <v>89</v>
      </c>
      <c r="F3106">
        <v>-48.144955346423316</v>
      </c>
      <c r="G3106" t="s">
        <v>57</v>
      </c>
      <c r="H3106" t="s">
        <v>84</v>
      </c>
      <c r="I3106" t="s">
        <v>84</v>
      </c>
      <c r="J3106" t="s">
        <v>84</v>
      </c>
      <c r="K3106" t="s">
        <v>84</v>
      </c>
      <c r="L3106" t="s">
        <v>84</v>
      </c>
      <c r="M3106" t="s">
        <v>84</v>
      </c>
      <c r="N3106" t="s">
        <v>84</v>
      </c>
      <c r="O3106" t="s">
        <v>84</v>
      </c>
      <c r="P3106" t="s">
        <v>84</v>
      </c>
      <c r="Q3106" t="s">
        <v>84</v>
      </c>
      <c r="R3106" t="s">
        <v>84</v>
      </c>
      <c r="S3106" t="s">
        <v>84</v>
      </c>
      <c r="T3106" t="s">
        <v>84</v>
      </c>
      <c r="U3106" t="s">
        <v>84</v>
      </c>
      <c r="V3106" t="s">
        <v>84</v>
      </c>
      <c r="W3106" t="s">
        <v>84</v>
      </c>
      <c r="X3106" t="s">
        <v>84</v>
      </c>
    </row>
    <row r="3107" spans="1:24" hidden="1" x14ac:dyDescent="0.3">
      <c r="A3107">
        <v>2.0196658675765624</v>
      </c>
      <c r="B3107">
        <v>0</v>
      </c>
      <c r="C3107" t="s">
        <v>86</v>
      </c>
      <c r="D3107">
        <v>0.3</v>
      </c>
      <c r="E3107" t="s">
        <v>89</v>
      </c>
      <c r="F3107">
        <v>28.616561649147449</v>
      </c>
      <c r="G3107" t="s">
        <v>57</v>
      </c>
      <c r="H3107" t="s">
        <v>84</v>
      </c>
      <c r="I3107" t="s">
        <v>84</v>
      </c>
      <c r="J3107" t="s">
        <v>84</v>
      </c>
      <c r="K3107" t="s">
        <v>84</v>
      </c>
      <c r="L3107" t="s">
        <v>84</v>
      </c>
      <c r="M3107" t="s">
        <v>84</v>
      </c>
      <c r="N3107" t="s">
        <v>84</v>
      </c>
      <c r="O3107" t="s">
        <v>84</v>
      </c>
      <c r="P3107" t="s">
        <v>84</v>
      </c>
      <c r="Q3107" t="s">
        <v>84</v>
      </c>
      <c r="R3107" t="s">
        <v>84</v>
      </c>
      <c r="S3107" t="s">
        <v>84</v>
      </c>
      <c r="T3107" t="s">
        <v>84</v>
      </c>
      <c r="U3107" t="s">
        <v>84</v>
      </c>
      <c r="V3107" t="s">
        <v>84</v>
      </c>
      <c r="W3107" t="s">
        <v>84</v>
      </c>
      <c r="X3107" t="s">
        <v>84</v>
      </c>
    </row>
    <row r="3108" spans="1:24" hidden="1" x14ac:dyDescent="0.3">
      <c r="A3108">
        <v>1.6363254000298981</v>
      </c>
      <c r="B3108">
        <v>0</v>
      </c>
      <c r="C3108" t="s">
        <v>86</v>
      </c>
      <c r="D3108">
        <v>0.3</v>
      </c>
      <c r="E3108" t="s">
        <v>89</v>
      </c>
      <c r="F3108">
        <v>4.204636058708406</v>
      </c>
      <c r="G3108" t="s">
        <v>57</v>
      </c>
      <c r="H3108" t="s">
        <v>84</v>
      </c>
      <c r="I3108" t="s">
        <v>84</v>
      </c>
      <c r="J3108" t="s">
        <v>84</v>
      </c>
      <c r="K3108" t="s">
        <v>84</v>
      </c>
      <c r="L3108" t="s">
        <v>84</v>
      </c>
      <c r="M3108" t="s">
        <v>84</v>
      </c>
      <c r="N3108" t="s">
        <v>84</v>
      </c>
      <c r="O3108" t="s">
        <v>84</v>
      </c>
      <c r="P3108" t="s">
        <v>84</v>
      </c>
      <c r="Q3108" t="s">
        <v>84</v>
      </c>
      <c r="R3108" t="s">
        <v>84</v>
      </c>
      <c r="S3108" t="s">
        <v>84</v>
      </c>
      <c r="T3108" t="s">
        <v>84</v>
      </c>
      <c r="U3108" t="s">
        <v>84</v>
      </c>
      <c r="V3108" t="s">
        <v>84</v>
      </c>
      <c r="W3108" t="s">
        <v>84</v>
      </c>
      <c r="X3108" t="s">
        <v>84</v>
      </c>
    </row>
    <row r="3109" spans="1:24" hidden="1" x14ac:dyDescent="0.3">
      <c r="A3109">
        <v>1.6205483899239801</v>
      </c>
      <c r="B3109">
        <v>0</v>
      </c>
      <c r="C3109" t="s">
        <v>86</v>
      </c>
      <c r="D3109">
        <v>0.3</v>
      </c>
      <c r="E3109" t="s">
        <v>89</v>
      </c>
      <c r="F3109">
        <v>3.1999229398191469</v>
      </c>
      <c r="G3109" t="s">
        <v>57</v>
      </c>
      <c r="H3109" t="s">
        <v>84</v>
      </c>
      <c r="I3109" t="s">
        <v>84</v>
      </c>
      <c r="J3109" t="s">
        <v>84</v>
      </c>
      <c r="K3109" t="s">
        <v>84</v>
      </c>
      <c r="L3109" t="s">
        <v>84</v>
      </c>
      <c r="M3109" t="s">
        <v>84</v>
      </c>
      <c r="N3109" t="s">
        <v>84</v>
      </c>
      <c r="O3109" t="s">
        <v>84</v>
      </c>
      <c r="P3109" t="s">
        <v>84</v>
      </c>
      <c r="Q3109" t="s">
        <v>84</v>
      </c>
      <c r="R3109" t="s">
        <v>84</v>
      </c>
      <c r="S3109" t="s">
        <v>84</v>
      </c>
      <c r="T3109" t="s">
        <v>84</v>
      </c>
      <c r="U3109" t="s">
        <v>84</v>
      </c>
      <c r="V3109" t="s">
        <v>84</v>
      </c>
      <c r="W3109" t="s">
        <v>84</v>
      </c>
      <c r="X3109" t="s">
        <v>84</v>
      </c>
    </row>
    <row r="3110" spans="1:24" hidden="1" x14ac:dyDescent="0.3">
      <c r="A3110">
        <v>1.5224301142159991</v>
      </c>
      <c r="B3110">
        <v>0</v>
      </c>
      <c r="C3110" t="s">
        <v>86</v>
      </c>
      <c r="D3110">
        <v>0.3</v>
      </c>
      <c r="E3110" t="s">
        <v>89</v>
      </c>
      <c r="F3110">
        <v>-3.0484548037955155</v>
      </c>
      <c r="G3110" t="s">
        <v>57</v>
      </c>
      <c r="H3110" t="s">
        <v>84</v>
      </c>
      <c r="I3110" t="s">
        <v>84</v>
      </c>
      <c r="J3110" t="s">
        <v>84</v>
      </c>
      <c r="K3110" t="s">
        <v>84</v>
      </c>
      <c r="L3110" t="s">
        <v>84</v>
      </c>
      <c r="M3110" t="s">
        <v>84</v>
      </c>
      <c r="N3110" t="s">
        <v>84</v>
      </c>
      <c r="O3110" t="s">
        <v>84</v>
      </c>
      <c r="P3110" t="s">
        <v>84</v>
      </c>
      <c r="Q3110" t="s">
        <v>84</v>
      </c>
      <c r="R3110" t="s">
        <v>84</v>
      </c>
      <c r="S3110" t="s">
        <v>84</v>
      </c>
      <c r="T3110" t="s">
        <v>84</v>
      </c>
      <c r="U3110" t="s">
        <v>84</v>
      </c>
      <c r="V3110" t="s">
        <v>84</v>
      </c>
      <c r="W3110" t="s">
        <v>84</v>
      </c>
      <c r="X3110" t="s">
        <v>84</v>
      </c>
    </row>
    <row r="3111" spans="1:24" hidden="1" x14ac:dyDescent="0.3">
      <c r="A3111">
        <v>2.1901932136535045</v>
      </c>
      <c r="B3111">
        <v>0</v>
      </c>
      <c r="C3111" t="s">
        <v>86</v>
      </c>
      <c r="D3111">
        <v>0.3</v>
      </c>
      <c r="E3111" t="s">
        <v>89</v>
      </c>
      <c r="F3111">
        <v>39.476100977743386</v>
      </c>
      <c r="G3111" t="s">
        <v>57</v>
      </c>
      <c r="H3111" t="s">
        <v>84</v>
      </c>
      <c r="I3111" t="s">
        <v>84</v>
      </c>
      <c r="J3111" t="s">
        <v>84</v>
      </c>
      <c r="K3111" t="s">
        <v>84</v>
      </c>
      <c r="L3111" t="s">
        <v>84</v>
      </c>
      <c r="M3111" t="s">
        <v>84</v>
      </c>
      <c r="N3111" t="s">
        <v>84</v>
      </c>
      <c r="O3111" t="s">
        <v>84</v>
      </c>
      <c r="P3111" t="s">
        <v>84</v>
      </c>
      <c r="Q3111" t="s">
        <v>84</v>
      </c>
      <c r="R3111" t="s">
        <v>84</v>
      </c>
      <c r="S3111" t="s">
        <v>84</v>
      </c>
      <c r="T3111" t="s">
        <v>84</v>
      </c>
      <c r="U3111" t="s">
        <v>84</v>
      </c>
      <c r="V3111" t="s">
        <v>84</v>
      </c>
      <c r="W3111" t="s">
        <v>84</v>
      </c>
      <c r="X3111" t="s">
        <v>84</v>
      </c>
    </row>
    <row r="3112" spans="1:24" hidden="1" x14ac:dyDescent="0.3">
      <c r="A3112">
        <v>1.3192097062537498</v>
      </c>
      <c r="B3112">
        <v>0</v>
      </c>
      <c r="C3112" t="s">
        <v>86</v>
      </c>
      <c r="D3112">
        <v>0.3</v>
      </c>
      <c r="E3112" t="s">
        <v>89</v>
      </c>
      <c r="F3112">
        <v>-15.989956934741784</v>
      </c>
      <c r="G3112" t="s">
        <v>57</v>
      </c>
      <c r="H3112" t="s">
        <v>84</v>
      </c>
      <c r="I3112" t="s">
        <v>84</v>
      </c>
      <c r="J3112" t="s">
        <v>84</v>
      </c>
      <c r="K3112" t="s">
        <v>84</v>
      </c>
      <c r="L3112" t="s">
        <v>84</v>
      </c>
      <c r="M3112" t="s">
        <v>84</v>
      </c>
      <c r="N3112" t="s">
        <v>84</v>
      </c>
      <c r="O3112" t="s">
        <v>84</v>
      </c>
      <c r="P3112" t="s">
        <v>84</v>
      </c>
      <c r="Q3112" t="s">
        <v>84</v>
      </c>
      <c r="R3112" t="s">
        <v>84</v>
      </c>
      <c r="S3112" t="s">
        <v>84</v>
      </c>
      <c r="T3112" t="s">
        <v>84</v>
      </c>
      <c r="U3112" t="s">
        <v>84</v>
      </c>
      <c r="V3112" t="s">
        <v>84</v>
      </c>
      <c r="W3112" t="s">
        <v>84</v>
      </c>
      <c r="X3112" t="s">
        <v>84</v>
      </c>
    </row>
    <row r="3113" spans="1:24" hidden="1" x14ac:dyDescent="0.3">
      <c r="A3113">
        <v>0.96996572655141222</v>
      </c>
      <c r="B3113">
        <v>0</v>
      </c>
      <c r="C3113" t="s">
        <v>86</v>
      </c>
      <c r="D3113">
        <v>0.3</v>
      </c>
      <c r="E3113" t="s">
        <v>89</v>
      </c>
      <c r="F3113">
        <v>-38.230546612022401</v>
      </c>
      <c r="G3113" t="s">
        <v>57</v>
      </c>
      <c r="H3113" t="s">
        <v>84</v>
      </c>
      <c r="I3113" t="s">
        <v>84</v>
      </c>
      <c r="J3113" t="s">
        <v>84</v>
      </c>
      <c r="K3113" t="s">
        <v>84</v>
      </c>
      <c r="L3113" t="s">
        <v>84</v>
      </c>
      <c r="M3113" t="s">
        <v>84</v>
      </c>
      <c r="N3113" t="s">
        <v>84</v>
      </c>
      <c r="O3113" t="s">
        <v>84</v>
      </c>
      <c r="P3113" t="s">
        <v>84</v>
      </c>
      <c r="Q3113" t="s">
        <v>84</v>
      </c>
      <c r="R3113" t="s">
        <v>84</v>
      </c>
      <c r="S3113" t="s">
        <v>84</v>
      </c>
      <c r="T3113" t="s">
        <v>84</v>
      </c>
      <c r="U3113" t="s">
        <v>84</v>
      </c>
      <c r="V3113" t="s">
        <v>84</v>
      </c>
      <c r="W3113" t="s">
        <v>84</v>
      </c>
      <c r="X3113" t="s">
        <v>84</v>
      </c>
    </row>
    <row r="3114" spans="1:24" hidden="1" x14ac:dyDescent="0.3">
      <c r="A3114">
        <v>1.3936589501271526</v>
      </c>
      <c r="B3114">
        <v>0</v>
      </c>
      <c r="C3114" t="s">
        <v>86</v>
      </c>
      <c r="D3114">
        <v>0.3</v>
      </c>
      <c r="E3114" t="s">
        <v>89</v>
      </c>
      <c r="F3114">
        <v>-11.248872818751032</v>
      </c>
      <c r="G3114" t="s">
        <v>57</v>
      </c>
      <c r="H3114" t="s">
        <v>84</v>
      </c>
      <c r="I3114" t="s">
        <v>84</v>
      </c>
      <c r="J3114" t="s">
        <v>84</v>
      </c>
      <c r="K3114" t="s">
        <v>84</v>
      </c>
      <c r="L3114" t="s">
        <v>84</v>
      </c>
      <c r="M3114" t="s">
        <v>84</v>
      </c>
      <c r="N3114" t="s">
        <v>84</v>
      </c>
      <c r="O3114" t="s">
        <v>84</v>
      </c>
      <c r="P3114" t="s">
        <v>84</v>
      </c>
      <c r="Q3114" t="s">
        <v>84</v>
      </c>
      <c r="R3114" t="s">
        <v>84</v>
      </c>
      <c r="S3114" t="s">
        <v>84</v>
      </c>
      <c r="T3114" t="s">
        <v>84</v>
      </c>
      <c r="U3114" t="s">
        <v>84</v>
      </c>
      <c r="V3114" t="s">
        <v>84</v>
      </c>
      <c r="W3114" t="s">
        <v>84</v>
      </c>
      <c r="X3114" t="s">
        <v>84</v>
      </c>
    </row>
    <row r="3115" spans="1:24" hidden="1" x14ac:dyDescent="0.3">
      <c r="A3115">
        <v>1.8686821948472672</v>
      </c>
      <c r="B3115">
        <v>0</v>
      </c>
      <c r="C3115" t="s">
        <v>86</v>
      </c>
      <c r="D3115">
        <v>0.3</v>
      </c>
      <c r="E3115" t="s">
        <v>89</v>
      </c>
      <c r="F3115">
        <v>19.001604460756997</v>
      </c>
      <c r="G3115" t="s">
        <v>57</v>
      </c>
      <c r="H3115" t="s">
        <v>84</v>
      </c>
      <c r="I3115" t="s">
        <v>84</v>
      </c>
      <c r="J3115" t="s">
        <v>84</v>
      </c>
      <c r="K3115" t="s">
        <v>84</v>
      </c>
      <c r="L3115" t="s">
        <v>84</v>
      </c>
      <c r="M3115" t="s">
        <v>84</v>
      </c>
      <c r="N3115" t="s">
        <v>84</v>
      </c>
      <c r="O3115" t="s">
        <v>84</v>
      </c>
      <c r="P3115" t="s">
        <v>84</v>
      </c>
      <c r="Q3115" t="s">
        <v>84</v>
      </c>
      <c r="R3115" t="s">
        <v>84</v>
      </c>
      <c r="S3115" t="s">
        <v>84</v>
      </c>
      <c r="T3115" t="s">
        <v>84</v>
      </c>
      <c r="U3115" t="s">
        <v>84</v>
      </c>
      <c r="V3115" t="s">
        <v>84</v>
      </c>
      <c r="W3115" t="s">
        <v>84</v>
      </c>
      <c r="X3115" t="s">
        <v>84</v>
      </c>
    </row>
    <row r="3116" spans="1:24" hidden="1" x14ac:dyDescent="0.3">
      <c r="A3116">
        <v>1.6557986858218672</v>
      </c>
      <c r="B3116">
        <v>0</v>
      </c>
      <c r="C3116" t="s">
        <v>86</v>
      </c>
      <c r="D3116">
        <v>0.3</v>
      </c>
      <c r="E3116" t="s">
        <v>89</v>
      </c>
      <c r="F3116">
        <v>5.4447357716275322</v>
      </c>
      <c r="G3116" t="s">
        <v>57</v>
      </c>
      <c r="H3116" t="s">
        <v>84</v>
      </c>
      <c r="I3116" t="s">
        <v>84</v>
      </c>
      <c r="J3116" t="s">
        <v>84</v>
      </c>
      <c r="K3116" t="s">
        <v>84</v>
      </c>
      <c r="L3116" t="s">
        <v>84</v>
      </c>
      <c r="M3116" t="s">
        <v>84</v>
      </c>
      <c r="N3116" t="s">
        <v>84</v>
      </c>
      <c r="O3116" t="s">
        <v>84</v>
      </c>
      <c r="P3116" t="s">
        <v>84</v>
      </c>
      <c r="Q3116" t="s">
        <v>84</v>
      </c>
      <c r="R3116" t="s">
        <v>84</v>
      </c>
      <c r="S3116" t="s">
        <v>84</v>
      </c>
      <c r="T3116" t="s">
        <v>84</v>
      </c>
      <c r="U3116" t="s">
        <v>84</v>
      </c>
      <c r="V3116" t="s">
        <v>84</v>
      </c>
      <c r="W3116" t="s">
        <v>84</v>
      </c>
      <c r="X3116" t="s">
        <v>84</v>
      </c>
    </row>
    <row r="3117" spans="1:24" hidden="1" x14ac:dyDescent="0.3">
      <c r="A3117">
        <v>1.8274039773068016</v>
      </c>
      <c r="B3117">
        <v>0</v>
      </c>
      <c r="C3117" t="s">
        <v>86</v>
      </c>
      <c r="D3117">
        <v>0.3</v>
      </c>
      <c r="E3117" t="s">
        <v>89</v>
      </c>
      <c r="F3117">
        <v>16.372920926370856</v>
      </c>
      <c r="G3117" t="s">
        <v>57</v>
      </c>
      <c r="H3117" t="s">
        <v>84</v>
      </c>
      <c r="I3117" t="s">
        <v>84</v>
      </c>
      <c r="J3117" t="s">
        <v>84</v>
      </c>
      <c r="K3117" t="s">
        <v>84</v>
      </c>
      <c r="L3117" t="s">
        <v>84</v>
      </c>
      <c r="M3117" t="s">
        <v>84</v>
      </c>
      <c r="N3117" t="s">
        <v>84</v>
      </c>
      <c r="O3117" t="s">
        <v>84</v>
      </c>
      <c r="P3117" t="s">
        <v>84</v>
      </c>
      <c r="Q3117" t="s">
        <v>84</v>
      </c>
      <c r="R3117" t="s">
        <v>84</v>
      </c>
      <c r="S3117" t="s">
        <v>84</v>
      </c>
      <c r="T3117" t="s">
        <v>84</v>
      </c>
      <c r="U3117" t="s">
        <v>84</v>
      </c>
      <c r="V3117" t="s">
        <v>84</v>
      </c>
      <c r="W3117" t="s">
        <v>84</v>
      </c>
      <c r="X3117" t="s">
        <v>84</v>
      </c>
    </row>
    <row r="3118" spans="1:24" hidden="1" x14ac:dyDescent="0.3">
      <c r="A3118">
        <v>2.5451811770229695</v>
      </c>
      <c r="B3118">
        <v>0</v>
      </c>
      <c r="C3118" t="s">
        <v>86</v>
      </c>
      <c r="D3118">
        <v>0.3</v>
      </c>
      <c r="E3118" t="s">
        <v>89</v>
      </c>
      <c r="F3118">
        <v>62.082479591350022</v>
      </c>
      <c r="G3118" t="s">
        <v>57</v>
      </c>
      <c r="H3118" t="s">
        <v>84</v>
      </c>
      <c r="I3118" t="s">
        <v>84</v>
      </c>
      <c r="J3118" t="s">
        <v>84</v>
      </c>
      <c r="K3118" t="s">
        <v>84</v>
      </c>
      <c r="L3118" t="s">
        <v>84</v>
      </c>
      <c r="M3118" t="s">
        <v>84</v>
      </c>
      <c r="N3118" t="s">
        <v>84</v>
      </c>
      <c r="O3118" t="s">
        <v>84</v>
      </c>
      <c r="P3118" t="s">
        <v>84</v>
      </c>
      <c r="Q3118" t="s">
        <v>84</v>
      </c>
      <c r="R3118" t="s">
        <v>84</v>
      </c>
      <c r="S3118" t="s">
        <v>84</v>
      </c>
      <c r="T3118" t="s">
        <v>84</v>
      </c>
      <c r="U3118" t="s">
        <v>84</v>
      </c>
      <c r="V3118" t="s">
        <v>84</v>
      </c>
      <c r="W3118" t="s">
        <v>84</v>
      </c>
      <c r="X3118" t="s">
        <v>84</v>
      </c>
    </row>
    <row r="3119" spans="1:24" hidden="1" x14ac:dyDescent="0.3">
      <c r="A3119">
        <v>1.6053388573524852</v>
      </c>
      <c r="B3119">
        <v>0</v>
      </c>
      <c r="C3119" t="s">
        <v>86</v>
      </c>
      <c r="D3119">
        <v>0.3</v>
      </c>
      <c r="E3119" t="s">
        <v>89</v>
      </c>
      <c r="F3119">
        <v>2.2313479814357211</v>
      </c>
      <c r="G3119" t="s">
        <v>57</v>
      </c>
      <c r="H3119" t="s">
        <v>84</v>
      </c>
      <c r="I3119" t="s">
        <v>84</v>
      </c>
      <c r="J3119" t="s">
        <v>84</v>
      </c>
      <c r="K3119" t="s">
        <v>84</v>
      </c>
      <c r="L3119" t="s">
        <v>84</v>
      </c>
      <c r="M3119" t="s">
        <v>84</v>
      </c>
      <c r="N3119" t="s">
        <v>84</v>
      </c>
      <c r="O3119" t="s">
        <v>84</v>
      </c>
      <c r="P3119" t="s">
        <v>84</v>
      </c>
      <c r="Q3119" t="s">
        <v>84</v>
      </c>
      <c r="R3119" t="s">
        <v>84</v>
      </c>
      <c r="S3119" t="s">
        <v>84</v>
      </c>
      <c r="T3119" t="s">
        <v>84</v>
      </c>
      <c r="U3119" t="s">
        <v>84</v>
      </c>
      <c r="V3119" t="s">
        <v>84</v>
      </c>
      <c r="W3119" t="s">
        <v>84</v>
      </c>
      <c r="X3119" t="s">
        <v>84</v>
      </c>
    </row>
    <row r="3120" spans="1:24" hidden="1" x14ac:dyDescent="0.3">
      <c r="A3120">
        <v>1.1446715340428908</v>
      </c>
      <c r="B3120">
        <v>0</v>
      </c>
      <c r="C3120" t="s">
        <v>86</v>
      </c>
      <c r="D3120">
        <v>0.3</v>
      </c>
      <c r="E3120" t="s">
        <v>89</v>
      </c>
      <c r="F3120">
        <v>-27.104914090117127</v>
      </c>
      <c r="G3120" t="s">
        <v>57</v>
      </c>
      <c r="H3120" t="s">
        <v>84</v>
      </c>
      <c r="I3120" t="s">
        <v>84</v>
      </c>
      <c r="J3120" t="s">
        <v>84</v>
      </c>
      <c r="K3120" t="s">
        <v>84</v>
      </c>
      <c r="L3120" t="s">
        <v>84</v>
      </c>
      <c r="M3120" t="s">
        <v>84</v>
      </c>
      <c r="N3120" t="s">
        <v>84</v>
      </c>
      <c r="O3120" t="s">
        <v>84</v>
      </c>
      <c r="P3120" t="s">
        <v>84</v>
      </c>
      <c r="Q3120" t="s">
        <v>84</v>
      </c>
      <c r="R3120" t="s">
        <v>84</v>
      </c>
      <c r="S3120" t="s">
        <v>84</v>
      </c>
      <c r="T3120" t="s">
        <v>84</v>
      </c>
      <c r="U3120" t="s">
        <v>84</v>
      </c>
      <c r="V3120" t="s">
        <v>84</v>
      </c>
      <c r="W3120" t="s">
        <v>84</v>
      </c>
      <c r="X3120" t="s">
        <v>84</v>
      </c>
    </row>
    <row r="3121" spans="1:24" hidden="1" x14ac:dyDescent="0.3">
      <c r="A3121">
        <v>1.795780072926908</v>
      </c>
      <c r="B3121">
        <v>0</v>
      </c>
      <c r="C3121" t="s">
        <v>86</v>
      </c>
      <c r="D3121">
        <v>0.3</v>
      </c>
      <c r="E3121" t="s">
        <v>89</v>
      </c>
      <c r="F3121">
        <v>14.359044318086223</v>
      </c>
      <c r="G3121" t="s">
        <v>57</v>
      </c>
      <c r="H3121" t="s">
        <v>84</v>
      </c>
      <c r="I3121" t="s">
        <v>84</v>
      </c>
      <c r="J3121" t="s">
        <v>84</v>
      </c>
      <c r="K3121" t="s">
        <v>84</v>
      </c>
      <c r="L3121" t="s">
        <v>84</v>
      </c>
      <c r="M3121" t="s">
        <v>84</v>
      </c>
      <c r="N3121" t="s">
        <v>84</v>
      </c>
      <c r="O3121" t="s">
        <v>84</v>
      </c>
      <c r="P3121" t="s">
        <v>84</v>
      </c>
      <c r="Q3121" t="s">
        <v>84</v>
      </c>
      <c r="R3121" t="s">
        <v>84</v>
      </c>
      <c r="S3121" t="s">
        <v>84</v>
      </c>
      <c r="T3121" t="s">
        <v>84</v>
      </c>
      <c r="U3121" t="s">
        <v>84</v>
      </c>
      <c r="V3121" t="s">
        <v>84</v>
      </c>
      <c r="W3121" t="s">
        <v>84</v>
      </c>
      <c r="X3121" t="s">
        <v>84</v>
      </c>
    </row>
    <row r="3122" spans="1:24" hidden="1" x14ac:dyDescent="0.3">
      <c r="A3122">
        <v>1.9051734405396878</v>
      </c>
      <c r="B3122">
        <v>0</v>
      </c>
      <c r="C3122" t="s">
        <v>86</v>
      </c>
      <c r="D3122">
        <v>0.3</v>
      </c>
      <c r="E3122" t="s">
        <v>89</v>
      </c>
      <c r="F3122">
        <v>21.325443580187724</v>
      </c>
      <c r="G3122" t="s">
        <v>57</v>
      </c>
      <c r="H3122" t="s">
        <v>84</v>
      </c>
      <c r="I3122" t="s">
        <v>84</v>
      </c>
      <c r="J3122" t="s">
        <v>84</v>
      </c>
      <c r="K3122" t="s">
        <v>84</v>
      </c>
      <c r="L3122" t="s">
        <v>84</v>
      </c>
      <c r="M3122" t="s">
        <v>84</v>
      </c>
      <c r="N3122" t="s">
        <v>84</v>
      </c>
      <c r="O3122" t="s">
        <v>84</v>
      </c>
      <c r="P3122" t="s">
        <v>84</v>
      </c>
      <c r="Q3122" t="s">
        <v>84</v>
      </c>
      <c r="R3122" t="s">
        <v>84</v>
      </c>
      <c r="S3122" t="s">
        <v>84</v>
      </c>
      <c r="T3122" t="s">
        <v>84</v>
      </c>
      <c r="U3122" t="s">
        <v>84</v>
      </c>
      <c r="V3122" t="s">
        <v>84</v>
      </c>
      <c r="W3122" t="s">
        <v>84</v>
      </c>
      <c r="X3122" t="s">
        <v>84</v>
      </c>
    </row>
    <row r="3123" spans="1:24" hidden="1" x14ac:dyDescent="0.3">
      <c r="A3123">
        <v>2.1804515840028929</v>
      </c>
      <c r="B3123">
        <v>0</v>
      </c>
      <c r="C3123" t="s">
        <v>86</v>
      </c>
      <c r="D3123">
        <v>0.3</v>
      </c>
      <c r="E3123" t="s">
        <v>89</v>
      </c>
      <c r="F3123">
        <v>38.85573355428216</v>
      </c>
      <c r="G3123" t="s">
        <v>57</v>
      </c>
      <c r="H3123" t="s">
        <v>84</v>
      </c>
      <c r="I3123" t="s">
        <v>84</v>
      </c>
      <c r="J3123" t="s">
        <v>84</v>
      </c>
      <c r="K3123" t="s">
        <v>84</v>
      </c>
      <c r="L3123" t="s">
        <v>84</v>
      </c>
      <c r="M3123" t="s">
        <v>84</v>
      </c>
      <c r="N3123" t="s">
        <v>84</v>
      </c>
      <c r="O3123" t="s">
        <v>84</v>
      </c>
      <c r="P3123" t="s">
        <v>84</v>
      </c>
      <c r="Q3123" t="s">
        <v>84</v>
      </c>
      <c r="R3123" t="s">
        <v>84</v>
      </c>
      <c r="S3123" t="s">
        <v>84</v>
      </c>
      <c r="T3123" t="s">
        <v>84</v>
      </c>
      <c r="U3123" t="s">
        <v>84</v>
      </c>
      <c r="V3123" t="s">
        <v>84</v>
      </c>
      <c r="W3123" t="s">
        <v>84</v>
      </c>
      <c r="X3123" t="s">
        <v>84</v>
      </c>
    </row>
    <row r="3124" spans="1:24" hidden="1" x14ac:dyDescent="0.3">
      <c r="A3124">
        <v>1.8368787187427429</v>
      </c>
      <c r="B3124">
        <v>0</v>
      </c>
      <c r="C3124" t="s">
        <v>86</v>
      </c>
      <c r="D3124">
        <v>0.3</v>
      </c>
      <c r="E3124" t="s">
        <v>89</v>
      </c>
      <c r="F3124">
        <v>16.976292348133658</v>
      </c>
      <c r="G3124" t="s">
        <v>57</v>
      </c>
      <c r="H3124" t="s">
        <v>84</v>
      </c>
      <c r="I3124" t="s">
        <v>84</v>
      </c>
      <c r="J3124" t="s">
        <v>84</v>
      </c>
      <c r="K3124" t="s">
        <v>84</v>
      </c>
      <c r="L3124" t="s">
        <v>84</v>
      </c>
      <c r="M3124" t="s">
        <v>84</v>
      </c>
      <c r="N3124" t="s">
        <v>84</v>
      </c>
      <c r="O3124" t="s">
        <v>84</v>
      </c>
      <c r="P3124" t="s">
        <v>84</v>
      </c>
      <c r="Q3124" t="s">
        <v>84</v>
      </c>
      <c r="R3124" t="s">
        <v>84</v>
      </c>
      <c r="S3124" t="s">
        <v>84</v>
      </c>
      <c r="T3124" t="s">
        <v>84</v>
      </c>
      <c r="U3124" t="s">
        <v>84</v>
      </c>
      <c r="V3124" t="s">
        <v>84</v>
      </c>
      <c r="W3124" t="s">
        <v>84</v>
      </c>
      <c r="X3124" t="s">
        <v>84</v>
      </c>
    </row>
    <row r="3125" spans="1:24" hidden="1" x14ac:dyDescent="0.3">
      <c r="A3125">
        <v>1.1471032516360022</v>
      </c>
      <c r="B3125">
        <v>0</v>
      </c>
      <c r="C3125" t="s">
        <v>86</v>
      </c>
      <c r="D3125">
        <v>0.3</v>
      </c>
      <c r="E3125" t="s">
        <v>89</v>
      </c>
      <c r="F3125">
        <v>-26.950057209705008</v>
      </c>
      <c r="G3125" t="s">
        <v>57</v>
      </c>
      <c r="H3125" t="s">
        <v>84</v>
      </c>
      <c r="I3125" t="s">
        <v>84</v>
      </c>
      <c r="J3125" t="s">
        <v>84</v>
      </c>
      <c r="K3125" t="s">
        <v>84</v>
      </c>
      <c r="L3125" t="s">
        <v>84</v>
      </c>
      <c r="M3125" t="s">
        <v>84</v>
      </c>
      <c r="N3125" t="s">
        <v>84</v>
      </c>
      <c r="O3125" t="s">
        <v>84</v>
      </c>
      <c r="P3125" t="s">
        <v>84</v>
      </c>
      <c r="Q3125" t="s">
        <v>84</v>
      </c>
      <c r="R3125" t="s">
        <v>84</v>
      </c>
      <c r="S3125" t="s">
        <v>84</v>
      </c>
      <c r="T3125" t="s">
        <v>84</v>
      </c>
      <c r="U3125" t="s">
        <v>84</v>
      </c>
      <c r="V3125" t="s">
        <v>84</v>
      </c>
      <c r="W3125" t="s">
        <v>84</v>
      </c>
      <c r="X3125" t="s">
        <v>84</v>
      </c>
    </row>
    <row r="3126" spans="1:24" hidden="1" x14ac:dyDescent="0.3">
      <c r="A3126">
        <v>2.3063549507685921</v>
      </c>
      <c r="B3126">
        <v>0</v>
      </c>
      <c r="C3126" t="s">
        <v>86</v>
      </c>
      <c r="D3126">
        <v>0.3</v>
      </c>
      <c r="E3126" t="s">
        <v>89</v>
      </c>
      <c r="F3126">
        <v>46.873524216302108</v>
      </c>
      <c r="G3126" t="s">
        <v>57</v>
      </c>
      <c r="H3126" t="s">
        <v>84</v>
      </c>
      <c r="I3126" t="s">
        <v>84</v>
      </c>
      <c r="J3126" t="s">
        <v>84</v>
      </c>
      <c r="K3126" t="s">
        <v>84</v>
      </c>
      <c r="L3126" t="s">
        <v>84</v>
      </c>
      <c r="M3126" t="s">
        <v>84</v>
      </c>
      <c r="N3126" t="s">
        <v>84</v>
      </c>
      <c r="O3126" t="s">
        <v>84</v>
      </c>
      <c r="P3126" t="s">
        <v>84</v>
      </c>
      <c r="Q3126" t="s">
        <v>84</v>
      </c>
      <c r="R3126" t="s">
        <v>84</v>
      </c>
      <c r="S3126" t="s">
        <v>84</v>
      </c>
      <c r="T3126" t="s">
        <v>84</v>
      </c>
      <c r="U3126" t="s">
        <v>84</v>
      </c>
      <c r="V3126" t="s">
        <v>84</v>
      </c>
      <c r="W3126" t="s">
        <v>84</v>
      </c>
      <c r="X3126" t="s">
        <v>84</v>
      </c>
    </row>
    <row r="3127" spans="1:24" hidden="1" x14ac:dyDescent="0.3">
      <c r="A3127">
        <v>2.4102002739489854</v>
      </c>
      <c r="B3127">
        <v>0</v>
      </c>
      <c r="C3127" t="s">
        <v>86</v>
      </c>
      <c r="D3127">
        <v>0.3</v>
      </c>
      <c r="E3127" t="s">
        <v>89</v>
      </c>
      <c r="F3127">
        <v>53.486612363814899</v>
      </c>
      <c r="G3127" t="s">
        <v>57</v>
      </c>
      <c r="H3127" t="s">
        <v>84</v>
      </c>
      <c r="I3127" t="s">
        <v>84</v>
      </c>
      <c r="J3127" t="s">
        <v>84</v>
      </c>
      <c r="K3127" t="s">
        <v>84</v>
      </c>
      <c r="L3127" t="s">
        <v>84</v>
      </c>
      <c r="M3127" t="s">
        <v>84</v>
      </c>
      <c r="N3127" t="s">
        <v>84</v>
      </c>
      <c r="O3127" t="s">
        <v>84</v>
      </c>
      <c r="P3127" t="s">
        <v>84</v>
      </c>
      <c r="Q3127" t="s">
        <v>84</v>
      </c>
      <c r="R3127" t="s">
        <v>84</v>
      </c>
      <c r="S3127" t="s">
        <v>84</v>
      </c>
      <c r="T3127" t="s">
        <v>84</v>
      </c>
      <c r="U3127" t="s">
        <v>84</v>
      </c>
      <c r="V3127" t="s">
        <v>84</v>
      </c>
      <c r="W3127" t="s">
        <v>84</v>
      </c>
      <c r="X3127" t="s">
        <v>84</v>
      </c>
    </row>
    <row r="3128" spans="1:24" hidden="1" x14ac:dyDescent="0.3">
      <c r="A3128">
        <v>1.152003044694131</v>
      </c>
      <c r="B3128">
        <v>0</v>
      </c>
      <c r="C3128" t="s">
        <v>86</v>
      </c>
      <c r="D3128">
        <v>0.3</v>
      </c>
      <c r="E3128" t="s">
        <v>89</v>
      </c>
      <c r="F3128">
        <v>-26.638028103284029</v>
      </c>
      <c r="G3128" t="s">
        <v>57</v>
      </c>
      <c r="H3128" t="s">
        <v>84</v>
      </c>
      <c r="I3128" t="s">
        <v>84</v>
      </c>
      <c r="J3128" t="s">
        <v>84</v>
      </c>
      <c r="K3128" t="s">
        <v>84</v>
      </c>
      <c r="L3128" t="s">
        <v>84</v>
      </c>
      <c r="M3128" t="s">
        <v>84</v>
      </c>
      <c r="N3128" t="s">
        <v>84</v>
      </c>
      <c r="O3128" t="s">
        <v>84</v>
      </c>
      <c r="P3128" t="s">
        <v>84</v>
      </c>
      <c r="Q3128" t="s">
        <v>84</v>
      </c>
      <c r="R3128" t="s">
        <v>84</v>
      </c>
      <c r="S3128" t="s">
        <v>84</v>
      </c>
      <c r="T3128" t="s">
        <v>84</v>
      </c>
      <c r="U3128" t="s">
        <v>84</v>
      </c>
      <c r="V3128" t="s">
        <v>84</v>
      </c>
      <c r="W3128" t="s">
        <v>84</v>
      </c>
      <c r="X3128" t="s">
        <v>84</v>
      </c>
    </row>
    <row r="3129" spans="1:24" hidden="1" x14ac:dyDescent="0.3">
      <c r="A3129">
        <v>1.4807452186877954</v>
      </c>
      <c r="B3129">
        <v>0</v>
      </c>
      <c r="C3129" t="s">
        <v>86</v>
      </c>
      <c r="D3129">
        <v>0.3</v>
      </c>
      <c r="E3129" t="s">
        <v>89</v>
      </c>
      <c r="F3129">
        <v>-5.7030364460424519</v>
      </c>
      <c r="G3129" t="s">
        <v>57</v>
      </c>
      <c r="H3129" t="s">
        <v>84</v>
      </c>
      <c r="I3129" t="s">
        <v>84</v>
      </c>
      <c r="J3129" t="s">
        <v>84</v>
      </c>
      <c r="K3129" t="s">
        <v>84</v>
      </c>
      <c r="L3129" t="s">
        <v>84</v>
      </c>
      <c r="M3129" t="s">
        <v>84</v>
      </c>
      <c r="N3129" t="s">
        <v>84</v>
      </c>
      <c r="O3129" t="s">
        <v>84</v>
      </c>
      <c r="P3129" t="s">
        <v>84</v>
      </c>
      <c r="Q3129" t="s">
        <v>84</v>
      </c>
      <c r="R3129" t="s">
        <v>84</v>
      </c>
      <c r="S3129" t="s">
        <v>84</v>
      </c>
      <c r="T3129" t="s">
        <v>84</v>
      </c>
      <c r="U3129" t="s">
        <v>84</v>
      </c>
      <c r="V3129" t="s">
        <v>84</v>
      </c>
      <c r="W3129" t="s">
        <v>84</v>
      </c>
      <c r="X3129" t="s">
        <v>84</v>
      </c>
    </row>
    <row r="3130" spans="1:24" hidden="1" x14ac:dyDescent="0.3">
      <c r="A3130">
        <v>2.7180640950470556</v>
      </c>
      <c r="B3130">
        <v>0</v>
      </c>
      <c r="C3130" t="s">
        <v>86</v>
      </c>
      <c r="D3130">
        <v>0.3</v>
      </c>
      <c r="E3130" t="s">
        <v>89</v>
      </c>
      <c r="F3130">
        <v>73.092026685796057</v>
      </c>
      <c r="G3130" t="s">
        <v>57</v>
      </c>
      <c r="H3130" t="s">
        <v>84</v>
      </c>
      <c r="I3130" t="s">
        <v>84</v>
      </c>
      <c r="J3130" t="s">
        <v>84</v>
      </c>
      <c r="K3130" t="s">
        <v>84</v>
      </c>
      <c r="L3130" t="s">
        <v>84</v>
      </c>
      <c r="M3130" t="s">
        <v>84</v>
      </c>
      <c r="N3130" t="s">
        <v>84</v>
      </c>
      <c r="O3130" t="s">
        <v>84</v>
      </c>
      <c r="P3130" t="s">
        <v>84</v>
      </c>
      <c r="Q3130" t="s">
        <v>84</v>
      </c>
      <c r="R3130" t="s">
        <v>84</v>
      </c>
      <c r="S3130" t="s">
        <v>84</v>
      </c>
      <c r="T3130" t="s">
        <v>84</v>
      </c>
      <c r="U3130" t="s">
        <v>84</v>
      </c>
      <c r="V3130" t="s">
        <v>84</v>
      </c>
      <c r="W3130" t="s">
        <v>84</v>
      </c>
      <c r="X3130" t="s">
        <v>84</v>
      </c>
    </row>
    <row r="3131" spans="1:24" hidden="1" x14ac:dyDescent="0.3">
      <c r="A3131">
        <v>1.9306375248541234</v>
      </c>
      <c r="B3131">
        <v>0</v>
      </c>
      <c r="C3131" t="s">
        <v>86</v>
      </c>
      <c r="D3131">
        <v>0.3</v>
      </c>
      <c r="E3131" t="s">
        <v>89</v>
      </c>
      <c r="F3131">
        <v>22.947049917475859</v>
      </c>
      <c r="G3131" t="s">
        <v>57</v>
      </c>
      <c r="H3131" t="s">
        <v>84</v>
      </c>
      <c r="I3131" t="s">
        <v>84</v>
      </c>
      <c r="J3131" t="s">
        <v>84</v>
      </c>
      <c r="K3131" t="s">
        <v>84</v>
      </c>
      <c r="L3131" t="s">
        <v>84</v>
      </c>
      <c r="M3131" t="s">
        <v>84</v>
      </c>
      <c r="N3131" t="s">
        <v>84</v>
      </c>
      <c r="O3131" t="s">
        <v>84</v>
      </c>
      <c r="P3131" t="s">
        <v>84</v>
      </c>
      <c r="Q3131" t="s">
        <v>84</v>
      </c>
      <c r="R3131" t="s">
        <v>84</v>
      </c>
      <c r="S3131" t="s">
        <v>84</v>
      </c>
      <c r="T3131" t="s">
        <v>84</v>
      </c>
      <c r="U3131" t="s">
        <v>84</v>
      </c>
      <c r="V3131" t="s">
        <v>84</v>
      </c>
      <c r="W3131" t="s">
        <v>84</v>
      </c>
      <c r="X3131" t="s">
        <v>84</v>
      </c>
    </row>
    <row r="3132" spans="1:24" hidden="1" x14ac:dyDescent="0.3">
      <c r="A3132">
        <v>1.5560214531891359</v>
      </c>
      <c r="B3132">
        <v>0</v>
      </c>
      <c r="C3132" t="s">
        <v>86</v>
      </c>
      <c r="D3132">
        <v>0.3</v>
      </c>
      <c r="E3132" t="s">
        <v>89</v>
      </c>
      <c r="F3132">
        <v>-0.90928783104274069</v>
      </c>
      <c r="G3132" t="s">
        <v>57</v>
      </c>
      <c r="H3132" t="s">
        <v>84</v>
      </c>
      <c r="I3132" t="s">
        <v>84</v>
      </c>
      <c r="J3132" t="s">
        <v>84</v>
      </c>
      <c r="K3132" t="s">
        <v>84</v>
      </c>
      <c r="L3132" t="s">
        <v>84</v>
      </c>
      <c r="M3132" t="s">
        <v>84</v>
      </c>
      <c r="N3132" t="s">
        <v>84</v>
      </c>
      <c r="O3132" t="s">
        <v>84</v>
      </c>
      <c r="P3132" t="s">
        <v>84</v>
      </c>
      <c r="Q3132" t="s">
        <v>84</v>
      </c>
      <c r="R3132" t="s">
        <v>84</v>
      </c>
      <c r="S3132" t="s">
        <v>84</v>
      </c>
      <c r="T3132" t="s">
        <v>84</v>
      </c>
      <c r="U3132" t="s">
        <v>84</v>
      </c>
      <c r="V3132" t="s">
        <v>84</v>
      </c>
      <c r="W3132" t="s">
        <v>84</v>
      </c>
      <c r="X3132" t="s">
        <v>84</v>
      </c>
    </row>
    <row r="3133" spans="1:24" hidden="1" x14ac:dyDescent="0.3">
      <c r="A3133">
        <v>0.92575516801279534</v>
      </c>
      <c r="B3133">
        <v>0</v>
      </c>
      <c r="C3133" t="s">
        <v>86</v>
      </c>
      <c r="D3133">
        <v>0.3</v>
      </c>
      <c r="E3133" t="s">
        <v>89</v>
      </c>
      <c r="F3133">
        <v>-41.045967776043092</v>
      </c>
      <c r="G3133" t="s">
        <v>57</v>
      </c>
      <c r="H3133" t="s">
        <v>84</v>
      </c>
      <c r="I3133" t="s">
        <v>84</v>
      </c>
      <c r="J3133" t="s">
        <v>84</v>
      </c>
      <c r="K3133" t="s">
        <v>84</v>
      </c>
      <c r="L3133" t="s">
        <v>84</v>
      </c>
      <c r="M3133" t="s">
        <v>84</v>
      </c>
      <c r="N3133" t="s">
        <v>84</v>
      </c>
      <c r="O3133" t="s">
        <v>84</v>
      </c>
      <c r="P3133" t="s">
        <v>84</v>
      </c>
      <c r="Q3133" t="s">
        <v>84</v>
      </c>
      <c r="R3133" t="s">
        <v>84</v>
      </c>
      <c r="S3133" t="s">
        <v>84</v>
      </c>
      <c r="T3133" t="s">
        <v>84</v>
      </c>
      <c r="U3133" t="s">
        <v>84</v>
      </c>
      <c r="V3133" t="s">
        <v>84</v>
      </c>
      <c r="W3133" t="s">
        <v>84</v>
      </c>
      <c r="X3133" t="s">
        <v>84</v>
      </c>
    </row>
    <row r="3134" spans="1:24" hidden="1" x14ac:dyDescent="0.3">
      <c r="A3134">
        <v>0.10942470623614652</v>
      </c>
      <c r="B3134">
        <v>0</v>
      </c>
      <c r="C3134" t="s">
        <v>82</v>
      </c>
      <c r="D3134">
        <v>0.1</v>
      </c>
      <c r="E3134" t="s">
        <v>90</v>
      </c>
      <c r="F3134">
        <v>-93.03160502858394</v>
      </c>
      <c r="G3134" t="s">
        <v>57</v>
      </c>
      <c r="H3134" t="s">
        <v>84</v>
      </c>
      <c r="I3134" t="s">
        <v>84</v>
      </c>
      <c r="J3134" t="s">
        <v>84</v>
      </c>
      <c r="K3134" t="s">
        <v>84</v>
      </c>
      <c r="L3134" t="s">
        <v>84</v>
      </c>
      <c r="M3134" t="s">
        <v>84</v>
      </c>
      <c r="N3134" t="s">
        <v>84</v>
      </c>
      <c r="O3134" t="s">
        <v>84</v>
      </c>
      <c r="P3134" t="s">
        <v>84</v>
      </c>
      <c r="Q3134" t="s">
        <v>84</v>
      </c>
      <c r="R3134" t="s">
        <v>84</v>
      </c>
      <c r="S3134" t="s">
        <v>84</v>
      </c>
      <c r="T3134" t="s">
        <v>84</v>
      </c>
      <c r="U3134" t="s">
        <v>84</v>
      </c>
      <c r="V3134" t="s">
        <v>84</v>
      </c>
      <c r="W3134" t="s">
        <v>84</v>
      </c>
      <c r="X3134" t="s">
        <v>84</v>
      </c>
    </row>
    <row r="3135" spans="1:24" hidden="1" x14ac:dyDescent="0.3">
      <c r="A3135">
        <v>0.82164297465677039</v>
      </c>
      <c r="B3135">
        <v>0</v>
      </c>
      <c r="C3135" t="s">
        <v>82</v>
      </c>
      <c r="D3135">
        <v>0.1</v>
      </c>
      <c r="E3135" t="s">
        <v>90</v>
      </c>
      <c r="F3135">
        <v>-47.676050776490456</v>
      </c>
      <c r="G3135" t="s">
        <v>57</v>
      </c>
      <c r="H3135" t="s">
        <v>84</v>
      </c>
      <c r="I3135" t="s">
        <v>84</v>
      </c>
      <c r="J3135" t="s">
        <v>84</v>
      </c>
      <c r="K3135" t="s">
        <v>84</v>
      </c>
      <c r="L3135" t="s">
        <v>84</v>
      </c>
      <c r="M3135" t="s">
        <v>84</v>
      </c>
      <c r="N3135" t="s">
        <v>84</v>
      </c>
      <c r="O3135" t="s">
        <v>84</v>
      </c>
      <c r="P3135" t="s">
        <v>84</v>
      </c>
      <c r="Q3135" t="s">
        <v>84</v>
      </c>
      <c r="R3135" t="s">
        <v>84</v>
      </c>
      <c r="S3135" t="s">
        <v>84</v>
      </c>
      <c r="T3135" t="s">
        <v>84</v>
      </c>
      <c r="U3135" t="s">
        <v>84</v>
      </c>
      <c r="V3135" t="s">
        <v>84</v>
      </c>
      <c r="W3135" t="s">
        <v>84</v>
      </c>
      <c r="X3135" t="s">
        <v>84</v>
      </c>
    </row>
    <row r="3136" spans="1:24" hidden="1" x14ac:dyDescent="0.3">
      <c r="A3136">
        <v>0.58514650862885964</v>
      </c>
      <c r="B3136">
        <v>0</v>
      </c>
      <c r="C3136" t="s">
        <v>82</v>
      </c>
      <c r="D3136">
        <v>0.1</v>
      </c>
      <c r="E3136" t="s">
        <v>90</v>
      </c>
      <c r="F3136">
        <v>-62.736642130238828</v>
      </c>
      <c r="G3136" t="s">
        <v>57</v>
      </c>
      <c r="H3136" t="s">
        <v>84</v>
      </c>
      <c r="I3136" t="s">
        <v>84</v>
      </c>
      <c r="J3136" t="s">
        <v>84</v>
      </c>
      <c r="K3136" t="s">
        <v>84</v>
      </c>
      <c r="L3136" t="s">
        <v>84</v>
      </c>
      <c r="M3136" t="s">
        <v>84</v>
      </c>
      <c r="N3136" t="s">
        <v>84</v>
      </c>
      <c r="O3136" t="s">
        <v>84</v>
      </c>
      <c r="P3136" t="s">
        <v>84</v>
      </c>
      <c r="Q3136" t="s">
        <v>84</v>
      </c>
      <c r="R3136" t="s">
        <v>84</v>
      </c>
      <c r="S3136" t="s">
        <v>84</v>
      </c>
      <c r="T3136" t="s">
        <v>84</v>
      </c>
      <c r="U3136" t="s">
        <v>84</v>
      </c>
      <c r="V3136" t="s">
        <v>84</v>
      </c>
      <c r="W3136" t="s">
        <v>84</v>
      </c>
      <c r="X3136" t="s">
        <v>84</v>
      </c>
    </row>
    <row r="3137" spans="1:24" hidden="1" x14ac:dyDescent="0.3">
      <c r="A3137">
        <v>1.0349337567972365</v>
      </c>
      <c r="B3137">
        <v>0</v>
      </c>
      <c r="C3137" t="s">
        <v>82</v>
      </c>
      <c r="D3137">
        <v>0.1</v>
      </c>
      <c r="E3137" t="s">
        <v>90</v>
      </c>
      <c r="F3137">
        <v>-34.093246080542791</v>
      </c>
      <c r="G3137" t="s">
        <v>57</v>
      </c>
      <c r="H3137" t="s">
        <v>84</v>
      </c>
      <c r="I3137" t="s">
        <v>84</v>
      </c>
      <c r="J3137" t="s">
        <v>84</v>
      </c>
      <c r="K3137" t="s">
        <v>84</v>
      </c>
      <c r="L3137" t="s">
        <v>84</v>
      </c>
      <c r="M3137" t="s">
        <v>84</v>
      </c>
      <c r="N3137" t="s">
        <v>84</v>
      </c>
      <c r="O3137" t="s">
        <v>84</v>
      </c>
      <c r="P3137" t="s">
        <v>84</v>
      </c>
      <c r="Q3137" t="s">
        <v>84</v>
      </c>
      <c r="R3137" t="s">
        <v>84</v>
      </c>
      <c r="S3137" t="s">
        <v>84</v>
      </c>
      <c r="T3137" t="s">
        <v>84</v>
      </c>
      <c r="U3137" t="s">
        <v>84</v>
      </c>
      <c r="V3137" t="s">
        <v>84</v>
      </c>
      <c r="W3137" t="s">
        <v>84</v>
      </c>
      <c r="X3137" t="s">
        <v>84</v>
      </c>
    </row>
    <row r="3138" spans="1:24" hidden="1" x14ac:dyDescent="0.3">
      <c r="A3138">
        <v>0.65801146685118284</v>
      </c>
      <c r="B3138">
        <v>0</v>
      </c>
      <c r="C3138" t="s">
        <v>82</v>
      </c>
      <c r="D3138">
        <v>0.1</v>
      </c>
      <c r="E3138" t="s">
        <v>90</v>
      </c>
      <c r="F3138">
        <v>-58.096448649864172</v>
      </c>
      <c r="G3138" t="s">
        <v>57</v>
      </c>
      <c r="H3138" t="s">
        <v>84</v>
      </c>
      <c r="I3138" t="s">
        <v>84</v>
      </c>
      <c r="J3138" t="s">
        <v>84</v>
      </c>
      <c r="K3138" t="s">
        <v>84</v>
      </c>
      <c r="L3138" t="s">
        <v>84</v>
      </c>
      <c r="M3138" t="s">
        <v>84</v>
      </c>
      <c r="N3138" t="s">
        <v>84</v>
      </c>
      <c r="O3138" t="s">
        <v>84</v>
      </c>
      <c r="P3138" t="s">
        <v>84</v>
      </c>
      <c r="Q3138" t="s">
        <v>84</v>
      </c>
      <c r="R3138" t="s">
        <v>84</v>
      </c>
      <c r="S3138" t="s">
        <v>84</v>
      </c>
      <c r="T3138" t="s">
        <v>84</v>
      </c>
      <c r="U3138" t="s">
        <v>84</v>
      </c>
      <c r="V3138" t="s">
        <v>84</v>
      </c>
      <c r="W3138" t="s">
        <v>84</v>
      </c>
      <c r="X3138" t="s">
        <v>84</v>
      </c>
    </row>
    <row r="3139" spans="1:24" hidden="1" x14ac:dyDescent="0.3">
      <c r="A3139">
        <v>0.78254099336052796</v>
      </c>
      <c r="B3139">
        <v>0</v>
      </c>
      <c r="C3139" t="s">
        <v>82</v>
      </c>
      <c r="D3139">
        <v>0.1</v>
      </c>
      <c r="E3139" t="s">
        <v>90</v>
      </c>
      <c r="F3139">
        <v>-50.166147019007326</v>
      </c>
      <c r="G3139" t="s">
        <v>57</v>
      </c>
      <c r="H3139" t="s">
        <v>84</v>
      </c>
      <c r="I3139" t="s">
        <v>84</v>
      </c>
      <c r="J3139" t="s">
        <v>84</v>
      </c>
      <c r="K3139" t="s">
        <v>84</v>
      </c>
      <c r="L3139" t="s">
        <v>84</v>
      </c>
      <c r="M3139" t="s">
        <v>84</v>
      </c>
      <c r="N3139" t="s">
        <v>84</v>
      </c>
      <c r="O3139" t="s">
        <v>84</v>
      </c>
      <c r="P3139" t="s">
        <v>84</v>
      </c>
      <c r="Q3139" t="s">
        <v>84</v>
      </c>
      <c r="R3139" t="s">
        <v>84</v>
      </c>
      <c r="S3139" t="s">
        <v>84</v>
      </c>
      <c r="T3139" t="s">
        <v>84</v>
      </c>
      <c r="U3139" t="s">
        <v>84</v>
      </c>
      <c r="V3139" t="s">
        <v>84</v>
      </c>
      <c r="W3139" t="s">
        <v>84</v>
      </c>
      <c r="X3139" t="s">
        <v>84</v>
      </c>
    </row>
    <row r="3140" spans="1:24" hidden="1" x14ac:dyDescent="0.3">
      <c r="A3140">
        <v>0.50532546444873838</v>
      </c>
      <c r="B3140">
        <v>0</v>
      </c>
      <c r="C3140" t="s">
        <v>82</v>
      </c>
      <c r="D3140">
        <v>0.1</v>
      </c>
      <c r="E3140" t="s">
        <v>90</v>
      </c>
      <c r="F3140">
        <v>-67.819813764966028</v>
      </c>
      <c r="G3140" t="s">
        <v>57</v>
      </c>
      <c r="H3140" t="s">
        <v>84</v>
      </c>
      <c r="I3140" t="s">
        <v>84</v>
      </c>
      <c r="J3140" t="s">
        <v>84</v>
      </c>
      <c r="K3140" t="s">
        <v>84</v>
      </c>
      <c r="L3140" t="s">
        <v>84</v>
      </c>
      <c r="M3140" t="s">
        <v>84</v>
      </c>
      <c r="N3140" t="s">
        <v>84</v>
      </c>
      <c r="O3140" t="s">
        <v>84</v>
      </c>
      <c r="P3140" t="s">
        <v>84</v>
      </c>
      <c r="Q3140" t="s">
        <v>84</v>
      </c>
      <c r="R3140" t="s">
        <v>84</v>
      </c>
      <c r="S3140" t="s">
        <v>84</v>
      </c>
      <c r="T3140" t="s">
        <v>84</v>
      </c>
      <c r="U3140" t="s">
        <v>84</v>
      </c>
      <c r="V3140" t="s">
        <v>84</v>
      </c>
      <c r="W3140" t="s">
        <v>84</v>
      </c>
      <c r="X3140" t="s">
        <v>84</v>
      </c>
    </row>
    <row r="3141" spans="1:24" hidden="1" x14ac:dyDescent="0.3">
      <c r="A3141">
        <v>0.38546369261258873</v>
      </c>
      <c r="B3141">
        <v>0</v>
      </c>
      <c r="C3141" t="s">
        <v>82</v>
      </c>
      <c r="D3141">
        <v>0.1</v>
      </c>
      <c r="E3141" t="s">
        <v>90</v>
      </c>
      <c r="F3141">
        <v>-75.452862980794194</v>
      </c>
      <c r="G3141" t="s">
        <v>57</v>
      </c>
      <c r="H3141" t="s">
        <v>84</v>
      </c>
      <c r="I3141" t="s">
        <v>84</v>
      </c>
      <c r="J3141" t="s">
        <v>84</v>
      </c>
      <c r="K3141" t="s">
        <v>84</v>
      </c>
      <c r="L3141" t="s">
        <v>84</v>
      </c>
      <c r="M3141" t="s">
        <v>84</v>
      </c>
      <c r="N3141" t="s">
        <v>84</v>
      </c>
      <c r="O3141" t="s">
        <v>84</v>
      </c>
      <c r="P3141" t="s">
        <v>84</v>
      </c>
      <c r="Q3141" t="s">
        <v>84</v>
      </c>
      <c r="R3141" t="s">
        <v>84</v>
      </c>
      <c r="S3141" t="s">
        <v>84</v>
      </c>
      <c r="T3141" t="s">
        <v>84</v>
      </c>
      <c r="U3141" t="s">
        <v>84</v>
      </c>
      <c r="V3141" t="s">
        <v>84</v>
      </c>
      <c r="W3141" t="s">
        <v>84</v>
      </c>
      <c r="X3141" t="s">
        <v>84</v>
      </c>
    </row>
    <row r="3142" spans="1:24" hidden="1" x14ac:dyDescent="0.3">
      <c r="A3142">
        <v>0.29052259063713909</v>
      </c>
      <c r="B3142">
        <v>0</v>
      </c>
      <c r="C3142" t="s">
        <v>82</v>
      </c>
      <c r="D3142">
        <v>0.1</v>
      </c>
      <c r="E3142" t="s">
        <v>90</v>
      </c>
      <c r="F3142">
        <v>-81.498911632354393</v>
      </c>
      <c r="G3142" t="s">
        <v>57</v>
      </c>
      <c r="H3142" t="s">
        <v>84</v>
      </c>
      <c r="I3142" t="s">
        <v>84</v>
      </c>
      <c r="J3142" t="s">
        <v>84</v>
      </c>
      <c r="K3142" t="s">
        <v>84</v>
      </c>
      <c r="L3142" t="s">
        <v>84</v>
      </c>
      <c r="M3142" t="s">
        <v>84</v>
      </c>
      <c r="N3142" t="s">
        <v>84</v>
      </c>
      <c r="O3142" t="s">
        <v>84</v>
      </c>
      <c r="P3142" t="s">
        <v>84</v>
      </c>
      <c r="Q3142" t="s">
        <v>84</v>
      </c>
      <c r="R3142" t="s">
        <v>84</v>
      </c>
      <c r="S3142" t="s">
        <v>84</v>
      </c>
      <c r="T3142" t="s">
        <v>84</v>
      </c>
      <c r="U3142" t="s">
        <v>84</v>
      </c>
      <c r="V3142" t="s">
        <v>84</v>
      </c>
      <c r="W3142" t="s">
        <v>84</v>
      </c>
      <c r="X3142" t="s">
        <v>84</v>
      </c>
    </row>
    <row r="3143" spans="1:24" hidden="1" x14ac:dyDescent="0.3">
      <c r="A3143">
        <v>0.63975029214838308</v>
      </c>
      <c r="B3143">
        <v>0</v>
      </c>
      <c r="C3143" t="s">
        <v>82</v>
      </c>
      <c r="D3143">
        <v>0.1</v>
      </c>
      <c r="E3143" t="s">
        <v>90</v>
      </c>
      <c r="F3143">
        <v>-59.259358584449906</v>
      </c>
      <c r="G3143" t="s">
        <v>57</v>
      </c>
      <c r="H3143" t="s">
        <v>84</v>
      </c>
      <c r="I3143" t="s">
        <v>84</v>
      </c>
      <c r="J3143" t="s">
        <v>84</v>
      </c>
      <c r="K3143" t="s">
        <v>84</v>
      </c>
      <c r="L3143" t="s">
        <v>84</v>
      </c>
      <c r="M3143" t="s">
        <v>84</v>
      </c>
      <c r="N3143" t="s">
        <v>84</v>
      </c>
      <c r="O3143" t="s">
        <v>84</v>
      </c>
      <c r="P3143" t="s">
        <v>84</v>
      </c>
      <c r="Q3143" t="s">
        <v>84</v>
      </c>
      <c r="R3143" t="s">
        <v>84</v>
      </c>
      <c r="S3143" t="s">
        <v>84</v>
      </c>
      <c r="T3143" t="s">
        <v>84</v>
      </c>
      <c r="U3143" t="s">
        <v>84</v>
      </c>
      <c r="V3143" t="s">
        <v>84</v>
      </c>
      <c r="W3143" t="s">
        <v>84</v>
      </c>
      <c r="X3143" t="s">
        <v>84</v>
      </c>
    </row>
    <row r="3144" spans="1:24" hidden="1" x14ac:dyDescent="0.3">
      <c r="A3144">
        <v>1.0612049703389679</v>
      </c>
      <c r="B3144">
        <v>0</v>
      </c>
      <c r="C3144" t="s">
        <v>82</v>
      </c>
      <c r="D3144">
        <v>0.1</v>
      </c>
      <c r="E3144" t="s">
        <v>90</v>
      </c>
      <c r="F3144">
        <v>-32.420240059926904</v>
      </c>
      <c r="G3144" t="s">
        <v>57</v>
      </c>
      <c r="H3144" t="s">
        <v>84</v>
      </c>
      <c r="I3144" t="s">
        <v>84</v>
      </c>
      <c r="J3144" t="s">
        <v>84</v>
      </c>
      <c r="K3144" t="s">
        <v>84</v>
      </c>
      <c r="L3144" t="s">
        <v>84</v>
      </c>
      <c r="M3144" t="s">
        <v>84</v>
      </c>
      <c r="N3144" t="s">
        <v>84</v>
      </c>
      <c r="O3144" t="s">
        <v>84</v>
      </c>
      <c r="P3144" t="s">
        <v>84</v>
      </c>
      <c r="Q3144" t="s">
        <v>84</v>
      </c>
      <c r="R3144" t="s">
        <v>84</v>
      </c>
      <c r="S3144" t="s">
        <v>84</v>
      </c>
      <c r="T3144" t="s">
        <v>84</v>
      </c>
      <c r="U3144" t="s">
        <v>84</v>
      </c>
      <c r="V3144" t="s">
        <v>84</v>
      </c>
      <c r="W3144" t="s">
        <v>84</v>
      </c>
      <c r="X3144" t="s">
        <v>84</v>
      </c>
    </row>
    <row r="3145" spans="1:24" hidden="1" x14ac:dyDescent="0.3">
      <c r="A3145">
        <v>0.16006687780590143</v>
      </c>
      <c r="B3145">
        <v>0</v>
      </c>
      <c r="C3145" t="s">
        <v>82</v>
      </c>
      <c r="D3145">
        <v>0.1</v>
      </c>
      <c r="E3145" t="s">
        <v>90</v>
      </c>
      <c r="F3145">
        <v>-89.806605247029154</v>
      </c>
      <c r="G3145" t="s">
        <v>57</v>
      </c>
      <c r="H3145" t="s">
        <v>84</v>
      </c>
      <c r="I3145" t="s">
        <v>84</v>
      </c>
      <c r="J3145" t="s">
        <v>84</v>
      </c>
      <c r="K3145" t="s">
        <v>84</v>
      </c>
      <c r="L3145" t="s">
        <v>84</v>
      </c>
      <c r="M3145" t="s">
        <v>84</v>
      </c>
      <c r="N3145" t="s">
        <v>84</v>
      </c>
      <c r="O3145" t="s">
        <v>84</v>
      </c>
      <c r="P3145" t="s">
        <v>84</v>
      </c>
      <c r="Q3145" t="s">
        <v>84</v>
      </c>
      <c r="R3145" t="s">
        <v>84</v>
      </c>
      <c r="S3145" t="s">
        <v>84</v>
      </c>
      <c r="T3145" t="s">
        <v>84</v>
      </c>
      <c r="U3145" t="s">
        <v>84</v>
      </c>
      <c r="V3145" t="s">
        <v>84</v>
      </c>
      <c r="W3145" t="s">
        <v>84</v>
      </c>
      <c r="X3145" t="s">
        <v>84</v>
      </c>
    </row>
    <row r="3146" spans="1:24" hidden="1" x14ac:dyDescent="0.3">
      <c r="A3146">
        <v>0.53049658325844518</v>
      </c>
      <c r="B3146">
        <v>0</v>
      </c>
      <c r="C3146" t="s">
        <v>82</v>
      </c>
      <c r="D3146">
        <v>0.1</v>
      </c>
      <c r="E3146" t="s">
        <v>90</v>
      </c>
      <c r="F3146">
        <v>-66.21686408594249</v>
      </c>
      <c r="G3146" t="s">
        <v>57</v>
      </c>
      <c r="H3146" t="s">
        <v>84</v>
      </c>
      <c r="I3146" t="s">
        <v>84</v>
      </c>
      <c r="J3146" t="s">
        <v>84</v>
      </c>
      <c r="K3146" t="s">
        <v>84</v>
      </c>
      <c r="L3146" t="s">
        <v>84</v>
      </c>
      <c r="M3146" t="s">
        <v>84</v>
      </c>
      <c r="N3146" t="s">
        <v>84</v>
      </c>
      <c r="O3146" t="s">
        <v>84</v>
      </c>
      <c r="P3146" t="s">
        <v>84</v>
      </c>
      <c r="Q3146" t="s">
        <v>84</v>
      </c>
      <c r="R3146" t="s">
        <v>84</v>
      </c>
      <c r="S3146" t="s">
        <v>84</v>
      </c>
      <c r="T3146" t="s">
        <v>84</v>
      </c>
      <c r="U3146" t="s">
        <v>84</v>
      </c>
      <c r="V3146" t="s">
        <v>84</v>
      </c>
      <c r="W3146" t="s">
        <v>84</v>
      </c>
      <c r="X3146" t="s">
        <v>84</v>
      </c>
    </row>
    <row r="3147" spans="1:24" hidden="1" x14ac:dyDescent="0.3">
      <c r="A3147">
        <v>1.1078478722076246</v>
      </c>
      <c r="B3147">
        <v>0</v>
      </c>
      <c r="C3147" t="s">
        <v>82</v>
      </c>
      <c r="D3147">
        <v>0.1</v>
      </c>
      <c r="E3147" t="s">
        <v>90</v>
      </c>
      <c r="F3147">
        <v>-29.449922167253099</v>
      </c>
      <c r="G3147" t="s">
        <v>57</v>
      </c>
      <c r="H3147" t="s">
        <v>84</v>
      </c>
      <c r="I3147" t="s">
        <v>84</v>
      </c>
      <c r="J3147" t="s">
        <v>84</v>
      </c>
      <c r="K3147" t="s">
        <v>84</v>
      </c>
      <c r="L3147" t="s">
        <v>84</v>
      </c>
      <c r="M3147" t="s">
        <v>84</v>
      </c>
      <c r="N3147" t="s">
        <v>84</v>
      </c>
      <c r="O3147" t="s">
        <v>84</v>
      </c>
      <c r="P3147" t="s">
        <v>84</v>
      </c>
      <c r="Q3147" t="s">
        <v>84</v>
      </c>
      <c r="R3147" t="s">
        <v>84</v>
      </c>
      <c r="S3147" t="s">
        <v>84</v>
      </c>
      <c r="T3147" t="s">
        <v>84</v>
      </c>
      <c r="U3147" t="s">
        <v>84</v>
      </c>
      <c r="V3147" t="s">
        <v>84</v>
      </c>
      <c r="W3147" t="s">
        <v>84</v>
      </c>
      <c r="X3147" t="s">
        <v>84</v>
      </c>
    </row>
    <row r="3148" spans="1:24" hidden="1" x14ac:dyDescent="0.3">
      <c r="A3148">
        <v>0.73884370734211091</v>
      </c>
      <c r="B3148">
        <v>0</v>
      </c>
      <c r="C3148" t="s">
        <v>82</v>
      </c>
      <c r="D3148">
        <v>0.1</v>
      </c>
      <c r="E3148" t="s">
        <v>90</v>
      </c>
      <c r="F3148">
        <v>-52.948881911602186</v>
      </c>
      <c r="G3148" t="s">
        <v>57</v>
      </c>
      <c r="H3148" t="s">
        <v>84</v>
      </c>
      <c r="I3148" t="s">
        <v>84</v>
      </c>
      <c r="J3148" t="s">
        <v>84</v>
      </c>
      <c r="K3148" t="s">
        <v>84</v>
      </c>
      <c r="L3148" t="s">
        <v>84</v>
      </c>
      <c r="M3148" t="s">
        <v>84</v>
      </c>
      <c r="N3148" t="s">
        <v>84</v>
      </c>
      <c r="O3148" t="s">
        <v>84</v>
      </c>
      <c r="P3148" t="s">
        <v>84</v>
      </c>
      <c r="Q3148" t="s">
        <v>84</v>
      </c>
      <c r="R3148" t="s">
        <v>84</v>
      </c>
      <c r="S3148" t="s">
        <v>84</v>
      </c>
      <c r="T3148" t="s">
        <v>84</v>
      </c>
      <c r="U3148" t="s">
        <v>84</v>
      </c>
      <c r="V3148" t="s">
        <v>84</v>
      </c>
      <c r="W3148" t="s">
        <v>84</v>
      </c>
      <c r="X3148" t="s">
        <v>84</v>
      </c>
    </row>
    <row r="3149" spans="1:24" hidden="1" x14ac:dyDescent="0.3">
      <c r="A3149">
        <v>1.3056378702763001</v>
      </c>
      <c r="B3149">
        <v>0</v>
      </c>
      <c r="C3149" t="s">
        <v>82</v>
      </c>
      <c r="D3149">
        <v>0.1</v>
      </c>
      <c r="E3149" t="s">
        <v>90</v>
      </c>
      <c r="F3149">
        <v>-16.854239936553522</v>
      </c>
      <c r="G3149" t="s">
        <v>57</v>
      </c>
      <c r="H3149" t="s">
        <v>84</v>
      </c>
      <c r="I3149" t="s">
        <v>84</v>
      </c>
      <c r="J3149" t="s">
        <v>84</v>
      </c>
      <c r="K3149" t="s">
        <v>84</v>
      </c>
      <c r="L3149" t="s">
        <v>84</v>
      </c>
      <c r="M3149" t="s">
        <v>84</v>
      </c>
      <c r="N3149" t="s">
        <v>84</v>
      </c>
      <c r="O3149" t="s">
        <v>84</v>
      </c>
      <c r="P3149" t="s">
        <v>84</v>
      </c>
      <c r="Q3149" t="s">
        <v>84</v>
      </c>
      <c r="R3149" t="s">
        <v>84</v>
      </c>
      <c r="S3149" t="s">
        <v>84</v>
      </c>
      <c r="T3149" t="s">
        <v>84</v>
      </c>
      <c r="U3149" t="s">
        <v>84</v>
      </c>
      <c r="V3149" t="s">
        <v>84</v>
      </c>
      <c r="W3149" t="s">
        <v>84</v>
      </c>
      <c r="X3149" t="s">
        <v>84</v>
      </c>
    </row>
    <row r="3150" spans="1:24" hidden="1" x14ac:dyDescent="0.3">
      <c r="A3150">
        <v>0.43003451485493771</v>
      </c>
      <c r="B3150">
        <v>0</v>
      </c>
      <c r="C3150" t="s">
        <v>82</v>
      </c>
      <c r="D3150">
        <v>0.1</v>
      </c>
      <c r="E3150" t="s">
        <v>90</v>
      </c>
      <c r="F3150">
        <v>-72.614499467940021</v>
      </c>
      <c r="G3150" t="s">
        <v>57</v>
      </c>
      <c r="H3150" t="s">
        <v>84</v>
      </c>
      <c r="I3150" t="s">
        <v>84</v>
      </c>
      <c r="J3150" t="s">
        <v>84</v>
      </c>
      <c r="K3150" t="s">
        <v>84</v>
      </c>
      <c r="L3150" t="s">
        <v>84</v>
      </c>
      <c r="M3150" t="s">
        <v>84</v>
      </c>
      <c r="N3150" t="s">
        <v>84</v>
      </c>
      <c r="O3150" t="s">
        <v>84</v>
      </c>
      <c r="P3150" t="s">
        <v>84</v>
      </c>
      <c r="Q3150" t="s">
        <v>84</v>
      </c>
      <c r="R3150" t="s">
        <v>84</v>
      </c>
      <c r="S3150" t="s">
        <v>84</v>
      </c>
      <c r="T3150" t="s">
        <v>84</v>
      </c>
      <c r="U3150" t="s">
        <v>84</v>
      </c>
      <c r="V3150" t="s">
        <v>84</v>
      </c>
      <c r="W3150" t="s">
        <v>84</v>
      </c>
      <c r="X3150" t="s">
        <v>84</v>
      </c>
    </row>
    <row r="3151" spans="1:24" hidden="1" x14ac:dyDescent="0.3">
      <c r="A3151">
        <v>0.29301133853778477</v>
      </c>
      <c r="B3151">
        <v>0</v>
      </c>
      <c r="C3151" t="s">
        <v>82</v>
      </c>
      <c r="D3151">
        <v>0.1</v>
      </c>
      <c r="E3151" t="s">
        <v>90</v>
      </c>
      <c r="F3151">
        <v>-81.340422942254037</v>
      </c>
      <c r="G3151" t="s">
        <v>57</v>
      </c>
      <c r="H3151" t="s">
        <v>84</v>
      </c>
      <c r="I3151" t="s">
        <v>84</v>
      </c>
      <c r="J3151" t="s">
        <v>84</v>
      </c>
      <c r="K3151" t="s">
        <v>84</v>
      </c>
      <c r="L3151" t="s">
        <v>84</v>
      </c>
      <c r="M3151" t="s">
        <v>84</v>
      </c>
      <c r="N3151" t="s">
        <v>84</v>
      </c>
      <c r="O3151" t="s">
        <v>84</v>
      </c>
      <c r="P3151" t="s">
        <v>84</v>
      </c>
      <c r="Q3151" t="s">
        <v>84</v>
      </c>
      <c r="R3151" t="s">
        <v>84</v>
      </c>
      <c r="S3151" t="s">
        <v>84</v>
      </c>
      <c r="T3151" t="s">
        <v>84</v>
      </c>
      <c r="U3151" t="s">
        <v>84</v>
      </c>
      <c r="V3151" t="s">
        <v>84</v>
      </c>
      <c r="W3151" t="s">
        <v>84</v>
      </c>
      <c r="X3151" t="s">
        <v>84</v>
      </c>
    </row>
    <row r="3152" spans="1:24" hidden="1" x14ac:dyDescent="0.3">
      <c r="A3152">
        <v>0.98703563757389279</v>
      </c>
      <c r="B3152">
        <v>0</v>
      </c>
      <c r="C3152" t="s">
        <v>82</v>
      </c>
      <c r="D3152">
        <v>0.1</v>
      </c>
      <c r="E3152" t="s">
        <v>90</v>
      </c>
      <c r="F3152">
        <v>-37.143498849016574</v>
      </c>
      <c r="G3152" t="s">
        <v>57</v>
      </c>
      <c r="H3152" t="s">
        <v>84</v>
      </c>
      <c r="I3152" t="s">
        <v>84</v>
      </c>
      <c r="J3152" t="s">
        <v>84</v>
      </c>
      <c r="K3152" t="s">
        <v>84</v>
      </c>
      <c r="L3152" t="s">
        <v>84</v>
      </c>
      <c r="M3152" t="s">
        <v>84</v>
      </c>
      <c r="N3152" t="s">
        <v>84</v>
      </c>
      <c r="O3152" t="s">
        <v>84</v>
      </c>
      <c r="P3152" t="s">
        <v>84</v>
      </c>
      <c r="Q3152" t="s">
        <v>84</v>
      </c>
      <c r="R3152" t="s">
        <v>84</v>
      </c>
      <c r="S3152" t="s">
        <v>84</v>
      </c>
      <c r="T3152" t="s">
        <v>84</v>
      </c>
      <c r="U3152" t="s">
        <v>84</v>
      </c>
      <c r="V3152" t="s">
        <v>84</v>
      </c>
      <c r="W3152" t="s">
        <v>84</v>
      </c>
      <c r="X3152" t="s">
        <v>84</v>
      </c>
    </row>
    <row r="3153" spans="1:24" hidden="1" x14ac:dyDescent="0.3">
      <c r="A3153">
        <v>0.89481940714231933</v>
      </c>
      <c r="B3153">
        <v>0</v>
      </c>
      <c r="C3153" t="s">
        <v>82</v>
      </c>
      <c r="D3153">
        <v>0.1</v>
      </c>
      <c r="E3153" t="s">
        <v>90</v>
      </c>
      <c r="F3153">
        <v>-43.016021961260947</v>
      </c>
      <c r="G3153" t="s">
        <v>57</v>
      </c>
      <c r="H3153" t="s">
        <v>84</v>
      </c>
      <c r="I3153" t="s">
        <v>84</v>
      </c>
      <c r="J3153" t="s">
        <v>84</v>
      </c>
      <c r="K3153" t="s">
        <v>84</v>
      </c>
      <c r="L3153" t="s">
        <v>84</v>
      </c>
      <c r="M3153" t="s">
        <v>84</v>
      </c>
      <c r="N3153" t="s">
        <v>84</v>
      </c>
      <c r="O3153" t="s">
        <v>84</v>
      </c>
      <c r="P3153" t="s">
        <v>84</v>
      </c>
      <c r="Q3153" t="s">
        <v>84</v>
      </c>
      <c r="R3153" t="s">
        <v>84</v>
      </c>
      <c r="S3153" t="s">
        <v>84</v>
      </c>
      <c r="T3153" t="s">
        <v>84</v>
      </c>
      <c r="U3153" t="s">
        <v>84</v>
      </c>
      <c r="V3153" t="s">
        <v>84</v>
      </c>
      <c r="W3153" t="s">
        <v>84</v>
      </c>
      <c r="X3153" t="s">
        <v>84</v>
      </c>
    </row>
    <row r="3154" spans="1:24" hidden="1" x14ac:dyDescent="0.3">
      <c r="A3154">
        <v>0.91216334264433507</v>
      </c>
      <c r="B3154">
        <v>0</v>
      </c>
      <c r="C3154" t="s">
        <v>82</v>
      </c>
      <c r="D3154">
        <v>0.1</v>
      </c>
      <c r="E3154" t="s">
        <v>90</v>
      </c>
      <c r="F3154">
        <v>-41.911523744231353</v>
      </c>
      <c r="G3154" t="s">
        <v>57</v>
      </c>
      <c r="H3154" t="s">
        <v>84</v>
      </c>
      <c r="I3154" t="s">
        <v>84</v>
      </c>
      <c r="J3154" t="s">
        <v>84</v>
      </c>
      <c r="K3154" t="s">
        <v>84</v>
      </c>
      <c r="L3154" t="s">
        <v>84</v>
      </c>
      <c r="M3154" t="s">
        <v>84</v>
      </c>
      <c r="N3154" t="s">
        <v>84</v>
      </c>
      <c r="O3154" t="s">
        <v>84</v>
      </c>
      <c r="P3154" t="s">
        <v>84</v>
      </c>
      <c r="Q3154" t="s">
        <v>84</v>
      </c>
      <c r="R3154" t="s">
        <v>84</v>
      </c>
      <c r="S3154" t="s">
        <v>84</v>
      </c>
      <c r="T3154" t="s">
        <v>84</v>
      </c>
      <c r="U3154" t="s">
        <v>84</v>
      </c>
      <c r="V3154" t="s">
        <v>84</v>
      </c>
      <c r="W3154" t="s">
        <v>84</v>
      </c>
      <c r="X3154" t="s">
        <v>84</v>
      </c>
    </row>
    <row r="3155" spans="1:24" hidden="1" x14ac:dyDescent="0.3">
      <c r="A3155">
        <v>1.0337892496290804</v>
      </c>
      <c r="B3155">
        <v>0</v>
      </c>
      <c r="C3155" t="s">
        <v>82</v>
      </c>
      <c r="D3155">
        <v>0.1</v>
      </c>
      <c r="E3155" t="s">
        <v>90</v>
      </c>
      <c r="F3155">
        <v>-34.166130699288011</v>
      </c>
      <c r="G3155" t="s">
        <v>57</v>
      </c>
      <c r="H3155" t="s">
        <v>84</v>
      </c>
      <c r="I3155" t="s">
        <v>84</v>
      </c>
      <c r="J3155" t="s">
        <v>84</v>
      </c>
      <c r="K3155" t="s">
        <v>84</v>
      </c>
      <c r="L3155" t="s">
        <v>84</v>
      </c>
      <c r="M3155" t="s">
        <v>84</v>
      </c>
      <c r="N3155" t="s">
        <v>84</v>
      </c>
      <c r="O3155" t="s">
        <v>84</v>
      </c>
      <c r="P3155" t="s">
        <v>84</v>
      </c>
      <c r="Q3155" t="s">
        <v>84</v>
      </c>
      <c r="R3155" t="s">
        <v>84</v>
      </c>
      <c r="S3155" t="s">
        <v>84</v>
      </c>
      <c r="T3155" t="s">
        <v>84</v>
      </c>
      <c r="U3155" t="s">
        <v>84</v>
      </c>
      <c r="V3155" t="s">
        <v>84</v>
      </c>
      <c r="W3155" t="s">
        <v>84</v>
      </c>
      <c r="X3155" t="s">
        <v>84</v>
      </c>
    </row>
    <row r="3156" spans="1:24" hidden="1" x14ac:dyDescent="0.3">
      <c r="A3156">
        <v>0.71680123820894182</v>
      </c>
      <c r="B3156">
        <v>0</v>
      </c>
      <c r="C3156" t="s">
        <v>82</v>
      </c>
      <c r="D3156">
        <v>0.1</v>
      </c>
      <c r="E3156" t="s">
        <v>90</v>
      </c>
      <c r="F3156">
        <v>-54.352592612307085</v>
      </c>
      <c r="G3156" t="s">
        <v>57</v>
      </c>
      <c r="H3156" t="s">
        <v>84</v>
      </c>
      <c r="I3156" t="s">
        <v>84</v>
      </c>
      <c r="J3156" t="s">
        <v>84</v>
      </c>
      <c r="K3156" t="s">
        <v>84</v>
      </c>
      <c r="L3156" t="s">
        <v>84</v>
      </c>
      <c r="M3156" t="s">
        <v>84</v>
      </c>
      <c r="N3156" t="s">
        <v>84</v>
      </c>
      <c r="O3156" t="s">
        <v>84</v>
      </c>
      <c r="P3156" t="s">
        <v>84</v>
      </c>
      <c r="Q3156" t="s">
        <v>84</v>
      </c>
      <c r="R3156" t="s">
        <v>84</v>
      </c>
      <c r="S3156" t="s">
        <v>84</v>
      </c>
      <c r="T3156" t="s">
        <v>84</v>
      </c>
      <c r="U3156" t="s">
        <v>84</v>
      </c>
      <c r="V3156" t="s">
        <v>84</v>
      </c>
      <c r="W3156" t="s">
        <v>84</v>
      </c>
      <c r="X3156" t="s">
        <v>84</v>
      </c>
    </row>
    <row r="3157" spans="1:24" hidden="1" x14ac:dyDescent="0.3">
      <c r="A3157">
        <v>0.45218358560924654</v>
      </c>
      <c r="B3157">
        <v>0</v>
      </c>
      <c r="C3157" t="s">
        <v>82</v>
      </c>
      <c r="D3157">
        <v>0.1</v>
      </c>
      <c r="E3157" t="s">
        <v>90</v>
      </c>
      <c r="F3157">
        <v>-71.204000152248199</v>
      </c>
      <c r="G3157" t="s">
        <v>57</v>
      </c>
      <c r="H3157" t="s">
        <v>84</v>
      </c>
      <c r="I3157" t="s">
        <v>84</v>
      </c>
      <c r="J3157" t="s">
        <v>84</v>
      </c>
      <c r="K3157" t="s">
        <v>84</v>
      </c>
      <c r="L3157" t="s">
        <v>84</v>
      </c>
      <c r="M3157" t="s">
        <v>84</v>
      </c>
      <c r="N3157" t="s">
        <v>84</v>
      </c>
      <c r="O3157" t="s">
        <v>84</v>
      </c>
      <c r="P3157" t="s">
        <v>84</v>
      </c>
      <c r="Q3157" t="s">
        <v>84</v>
      </c>
      <c r="R3157" t="s">
        <v>84</v>
      </c>
      <c r="S3157" t="s">
        <v>84</v>
      </c>
      <c r="T3157" t="s">
        <v>84</v>
      </c>
      <c r="U3157" t="s">
        <v>84</v>
      </c>
      <c r="V3157" t="s">
        <v>84</v>
      </c>
      <c r="W3157" t="s">
        <v>84</v>
      </c>
      <c r="X3157" t="s">
        <v>84</v>
      </c>
    </row>
    <row r="3158" spans="1:24" hidden="1" x14ac:dyDescent="0.3">
      <c r="A3158">
        <v>0.64417620979742751</v>
      </c>
      <c r="B3158">
        <v>0</v>
      </c>
      <c r="C3158" t="s">
        <v>82</v>
      </c>
      <c r="D3158">
        <v>0.1</v>
      </c>
      <c r="E3158" t="s">
        <v>90</v>
      </c>
      <c r="F3158">
        <v>-58.977506858725882</v>
      </c>
      <c r="G3158" t="s">
        <v>57</v>
      </c>
      <c r="H3158" t="s">
        <v>84</v>
      </c>
      <c r="I3158" t="s">
        <v>84</v>
      </c>
      <c r="J3158" t="s">
        <v>84</v>
      </c>
      <c r="K3158" t="s">
        <v>84</v>
      </c>
      <c r="L3158" t="s">
        <v>84</v>
      </c>
      <c r="M3158" t="s">
        <v>84</v>
      </c>
      <c r="N3158" t="s">
        <v>84</v>
      </c>
      <c r="O3158" t="s">
        <v>84</v>
      </c>
      <c r="P3158" t="s">
        <v>84</v>
      </c>
      <c r="Q3158" t="s">
        <v>84</v>
      </c>
      <c r="R3158" t="s">
        <v>84</v>
      </c>
      <c r="S3158" t="s">
        <v>84</v>
      </c>
      <c r="T3158" t="s">
        <v>84</v>
      </c>
      <c r="U3158" t="s">
        <v>84</v>
      </c>
      <c r="V3158" t="s">
        <v>84</v>
      </c>
      <c r="W3158" t="s">
        <v>84</v>
      </c>
      <c r="X3158" t="s">
        <v>84</v>
      </c>
    </row>
    <row r="3159" spans="1:24" hidden="1" x14ac:dyDescent="0.3">
      <c r="A3159">
        <v>1.2286310764676407</v>
      </c>
      <c r="B3159">
        <v>0</v>
      </c>
      <c r="C3159" t="s">
        <v>82</v>
      </c>
      <c r="D3159">
        <v>0.1</v>
      </c>
      <c r="E3159" t="s">
        <v>90</v>
      </c>
      <c r="F3159">
        <v>-21.758194200621496</v>
      </c>
      <c r="G3159" t="s">
        <v>57</v>
      </c>
      <c r="H3159" t="s">
        <v>84</v>
      </c>
      <c r="I3159" t="s">
        <v>84</v>
      </c>
      <c r="J3159" t="s">
        <v>84</v>
      </c>
      <c r="K3159" t="s">
        <v>84</v>
      </c>
      <c r="L3159" t="s">
        <v>84</v>
      </c>
      <c r="M3159" t="s">
        <v>84</v>
      </c>
      <c r="N3159" t="s">
        <v>84</v>
      </c>
      <c r="O3159" t="s">
        <v>84</v>
      </c>
      <c r="P3159" t="s">
        <v>84</v>
      </c>
      <c r="Q3159" t="s">
        <v>84</v>
      </c>
      <c r="R3159" t="s">
        <v>84</v>
      </c>
      <c r="S3159" t="s">
        <v>84</v>
      </c>
      <c r="T3159" t="s">
        <v>84</v>
      </c>
      <c r="U3159" t="s">
        <v>84</v>
      </c>
      <c r="V3159" t="s">
        <v>84</v>
      </c>
      <c r="W3159" t="s">
        <v>84</v>
      </c>
      <c r="X3159" t="s">
        <v>84</v>
      </c>
    </row>
    <row r="3160" spans="1:24" hidden="1" x14ac:dyDescent="0.3">
      <c r="A3160">
        <v>1.7719943817107071</v>
      </c>
      <c r="B3160">
        <v>0</v>
      </c>
      <c r="C3160" t="s">
        <v>82</v>
      </c>
      <c r="D3160">
        <v>0.1</v>
      </c>
      <c r="E3160" t="s">
        <v>90</v>
      </c>
      <c r="F3160">
        <v>12.844321576176979</v>
      </c>
      <c r="G3160" t="s">
        <v>57</v>
      </c>
      <c r="H3160" t="s">
        <v>84</v>
      </c>
      <c r="I3160" t="s">
        <v>84</v>
      </c>
      <c r="J3160" t="s">
        <v>84</v>
      </c>
      <c r="K3160" t="s">
        <v>84</v>
      </c>
      <c r="L3160" t="s">
        <v>84</v>
      </c>
      <c r="M3160" t="s">
        <v>84</v>
      </c>
      <c r="N3160" t="s">
        <v>84</v>
      </c>
      <c r="O3160" t="s">
        <v>84</v>
      </c>
      <c r="P3160" t="s">
        <v>84</v>
      </c>
      <c r="Q3160" t="s">
        <v>84</v>
      </c>
      <c r="R3160" t="s">
        <v>84</v>
      </c>
      <c r="S3160" t="s">
        <v>84</v>
      </c>
      <c r="T3160" t="s">
        <v>84</v>
      </c>
      <c r="U3160" t="s">
        <v>84</v>
      </c>
      <c r="V3160" t="s">
        <v>84</v>
      </c>
      <c r="W3160" t="s">
        <v>84</v>
      </c>
      <c r="X3160" t="s">
        <v>84</v>
      </c>
    </row>
    <row r="3161" spans="1:24" hidden="1" x14ac:dyDescent="0.3">
      <c r="A3161">
        <v>0.30072681794392414</v>
      </c>
      <c r="B3161">
        <v>0</v>
      </c>
      <c r="C3161" t="s">
        <v>82</v>
      </c>
      <c r="D3161">
        <v>0.1</v>
      </c>
      <c r="E3161" t="s">
        <v>90</v>
      </c>
      <c r="F3161">
        <v>-80.849085019173145</v>
      </c>
      <c r="G3161" t="s">
        <v>57</v>
      </c>
      <c r="H3161" t="s">
        <v>84</v>
      </c>
      <c r="I3161" t="s">
        <v>84</v>
      </c>
      <c r="J3161" t="s">
        <v>84</v>
      </c>
      <c r="K3161" t="s">
        <v>84</v>
      </c>
      <c r="L3161" t="s">
        <v>84</v>
      </c>
      <c r="M3161" t="s">
        <v>84</v>
      </c>
      <c r="N3161" t="s">
        <v>84</v>
      </c>
      <c r="O3161" t="s">
        <v>84</v>
      </c>
      <c r="P3161" t="s">
        <v>84</v>
      </c>
      <c r="Q3161" t="s">
        <v>84</v>
      </c>
      <c r="R3161" t="s">
        <v>84</v>
      </c>
      <c r="S3161" t="s">
        <v>84</v>
      </c>
      <c r="T3161" t="s">
        <v>84</v>
      </c>
      <c r="U3161" t="s">
        <v>84</v>
      </c>
      <c r="V3161" t="s">
        <v>84</v>
      </c>
      <c r="W3161" t="s">
        <v>84</v>
      </c>
      <c r="X3161" t="s">
        <v>84</v>
      </c>
    </row>
    <row r="3162" spans="1:24" hidden="1" x14ac:dyDescent="0.3">
      <c r="A3162">
        <v>1.6233678663739073</v>
      </c>
      <c r="B3162">
        <v>0</v>
      </c>
      <c r="C3162" t="s">
        <v>82</v>
      </c>
      <c r="D3162">
        <v>0.1</v>
      </c>
      <c r="E3162" t="s">
        <v>90</v>
      </c>
      <c r="F3162">
        <v>3.3794731181243876</v>
      </c>
      <c r="G3162" t="s">
        <v>57</v>
      </c>
      <c r="H3162" t="s">
        <v>84</v>
      </c>
      <c r="I3162" t="s">
        <v>84</v>
      </c>
      <c r="J3162" t="s">
        <v>84</v>
      </c>
      <c r="K3162" t="s">
        <v>84</v>
      </c>
      <c r="L3162" t="s">
        <v>84</v>
      </c>
      <c r="M3162" t="s">
        <v>84</v>
      </c>
      <c r="N3162" t="s">
        <v>84</v>
      </c>
      <c r="O3162" t="s">
        <v>84</v>
      </c>
      <c r="P3162" t="s">
        <v>84</v>
      </c>
      <c r="Q3162" t="s">
        <v>84</v>
      </c>
      <c r="R3162" t="s">
        <v>84</v>
      </c>
      <c r="S3162" t="s">
        <v>84</v>
      </c>
      <c r="T3162" t="s">
        <v>84</v>
      </c>
      <c r="U3162" t="s">
        <v>84</v>
      </c>
      <c r="V3162" t="s">
        <v>84</v>
      </c>
      <c r="W3162" t="s">
        <v>84</v>
      </c>
      <c r="X3162" t="s">
        <v>84</v>
      </c>
    </row>
    <row r="3163" spans="1:24" hidden="1" x14ac:dyDescent="0.3">
      <c r="A3163">
        <v>1.08056654209514</v>
      </c>
      <c r="B3163">
        <v>0</v>
      </c>
      <c r="C3163" t="s">
        <v>85</v>
      </c>
      <c r="D3163">
        <v>0.1</v>
      </c>
      <c r="E3163" t="s">
        <v>90</v>
      </c>
      <c r="F3163">
        <v>-31.187254531290836</v>
      </c>
      <c r="G3163" t="s">
        <v>57</v>
      </c>
      <c r="H3163" t="s">
        <v>84</v>
      </c>
      <c r="I3163" t="s">
        <v>84</v>
      </c>
      <c r="J3163" t="s">
        <v>84</v>
      </c>
      <c r="K3163" t="s">
        <v>84</v>
      </c>
      <c r="L3163" t="s">
        <v>84</v>
      </c>
      <c r="M3163" t="s">
        <v>84</v>
      </c>
      <c r="N3163" t="s">
        <v>84</v>
      </c>
      <c r="O3163" t="s">
        <v>84</v>
      </c>
      <c r="P3163" t="s">
        <v>84</v>
      </c>
      <c r="Q3163" t="s">
        <v>84</v>
      </c>
      <c r="R3163" t="s">
        <v>84</v>
      </c>
      <c r="S3163" t="s">
        <v>84</v>
      </c>
      <c r="T3163" t="s">
        <v>84</v>
      </c>
      <c r="U3163" t="s">
        <v>84</v>
      </c>
      <c r="V3163" t="s">
        <v>84</v>
      </c>
      <c r="W3163" t="s">
        <v>84</v>
      </c>
      <c r="X3163" t="s">
        <v>84</v>
      </c>
    </row>
    <row r="3164" spans="1:24" hidden="1" x14ac:dyDescent="0.3">
      <c r="A3164">
        <v>1.4311457321720948</v>
      </c>
      <c r="B3164">
        <v>0</v>
      </c>
      <c r="C3164" t="s">
        <v>85</v>
      </c>
      <c r="D3164">
        <v>0.1</v>
      </c>
      <c r="E3164" t="s">
        <v>90</v>
      </c>
      <c r="F3164">
        <v>-8.8616358547987755</v>
      </c>
      <c r="G3164" t="s">
        <v>57</v>
      </c>
      <c r="H3164" t="s">
        <v>84</v>
      </c>
      <c r="I3164" t="s">
        <v>84</v>
      </c>
      <c r="J3164" t="s">
        <v>84</v>
      </c>
      <c r="K3164" t="s">
        <v>84</v>
      </c>
      <c r="L3164" t="s">
        <v>84</v>
      </c>
      <c r="M3164" t="s">
        <v>84</v>
      </c>
      <c r="N3164" t="s">
        <v>84</v>
      </c>
      <c r="O3164" t="s">
        <v>84</v>
      </c>
      <c r="P3164" t="s">
        <v>84</v>
      </c>
      <c r="Q3164" t="s">
        <v>84</v>
      </c>
      <c r="R3164" t="s">
        <v>84</v>
      </c>
      <c r="S3164" t="s">
        <v>84</v>
      </c>
      <c r="T3164" t="s">
        <v>84</v>
      </c>
      <c r="U3164" t="s">
        <v>84</v>
      </c>
      <c r="V3164" t="s">
        <v>84</v>
      </c>
      <c r="W3164" t="s">
        <v>84</v>
      </c>
      <c r="X3164" t="s">
        <v>84</v>
      </c>
    </row>
    <row r="3165" spans="1:24" hidden="1" x14ac:dyDescent="0.3">
      <c r="A3165">
        <v>0.14910044650874785</v>
      </c>
      <c r="B3165">
        <v>0</v>
      </c>
      <c r="C3165" t="s">
        <v>85</v>
      </c>
      <c r="D3165">
        <v>0.1</v>
      </c>
      <c r="E3165" t="s">
        <v>90</v>
      </c>
      <c r="F3165">
        <v>-90.50497061015426</v>
      </c>
      <c r="G3165" t="s">
        <v>57</v>
      </c>
      <c r="H3165" t="s">
        <v>84</v>
      </c>
      <c r="I3165" t="s">
        <v>84</v>
      </c>
      <c r="J3165" t="s">
        <v>84</v>
      </c>
      <c r="K3165" t="s">
        <v>84</v>
      </c>
      <c r="L3165" t="s">
        <v>84</v>
      </c>
      <c r="M3165" t="s">
        <v>84</v>
      </c>
      <c r="N3165" t="s">
        <v>84</v>
      </c>
      <c r="O3165" t="s">
        <v>84</v>
      </c>
      <c r="P3165" t="s">
        <v>84</v>
      </c>
      <c r="Q3165" t="s">
        <v>84</v>
      </c>
      <c r="R3165" t="s">
        <v>84</v>
      </c>
      <c r="S3165" t="s">
        <v>84</v>
      </c>
      <c r="T3165" t="s">
        <v>84</v>
      </c>
      <c r="U3165" t="s">
        <v>84</v>
      </c>
      <c r="V3165" t="s">
        <v>84</v>
      </c>
      <c r="W3165" t="s">
        <v>84</v>
      </c>
      <c r="X3165" t="s">
        <v>84</v>
      </c>
    </row>
    <row r="3166" spans="1:24" hidden="1" x14ac:dyDescent="0.3">
      <c r="A3166">
        <v>1.0916121613631053</v>
      </c>
      <c r="B3166">
        <v>0</v>
      </c>
      <c r="C3166" t="s">
        <v>85</v>
      </c>
      <c r="D3166">
        <v>0.1</v>
      </c>
      <c r="E3166" t="s">
        <v>90</v>
      </c>
      <c r="F3166">
        <v>-30.483846311971895</v>
      </c>
      <c r="G3166" t="s">
        <v>57</v>
      </c>
      <c r="H3166" t="s">
        <v>84</v>
      </c>
      <c r="I3166" t="s">
        <v>84</v>
      </c>
      <c r="J3166" t="s">
        <v>84</v>
      </c>
      <c r="K3166" t="s">
        <v>84</v>
      </c>
      <c r="L3166" t="s">
        <v>84</v>
      </c>
      <c r="M3166" t="s">
        <v>84</v>
      </c>
      <c r="N3166" t="s">
        <v>84</v>
      </c>
      <c r="O3166" t="s">
        <v>84</v>
      </c>
      <c r="P3166" t="s">
        <v>84</v>
      </c>
      <c r="Q3166" t="s">
        <v>84</v>
      </c>
      <c r="R3166" t="s">
        <v>84</v>
      </c>
      <c r="S3166" t="s">
        <v>84</v>
      </c>
      <c r="T3166" t="s">
        <v>84</v>
      </c>
      <c r="U3166" t="s">
        <v>84</v>
      </c>
      <c r="V3166" t="s">
        <v>84</v>
      </c>
      <c r="W3166" t="s">
        <v>84</v>
      </c>
      <c r="X3166" t="s">
        <v>84</v>
      </c>
    </row>
    <row r="3167" spans="1:24" hidden="1" x14ac:dyDescent="0.3">
      <c r="A3167">
        <v>1.3463264555312304</v>
      </c>
      <c r="B3167">
        <v>0</v>
      </c>
      <c r="C3167" t="s">
        <v>85</v>
      </c>
      <c r="D3167">
        <v>0.1</v>
      </c>
      <c r="E3167" t="s">
        <v>90</v>
      </c>
      <c r="F3167">
        <v>-14.263105423726014</v>
      </c>
      <c r="G3167" t="s">
        <v>57</v>
      </c>
      <c r="H3167" t="s">
        <v>84</v>
      </c>
      <c r="I3167" t="s">
        <v>84</v>
      </c>
      <c r="J3167" t="s">
        <v>84</v>
      </c>
      <c r="K3167" t="s">
        <v>84</v>
      </c>
      <c r="L3167" t="s">
        <v>84</v>
      </c>
      <c r="M3167" t="s">
        <v>84</v>
      </c>
      <c r="N3167" t="s">
        <v>84</v>
      </c>
      <c r="O3167" t="s">
        <v>84</v>
      </c>
      <c r="P3167" t="s">
        <v>84</v>
      </c>
      <c r="Q3167" t="s">
        <v>84</v>
      </c>
      <c r="R3167" t="s">
        <v>84</v>
      </c>
      <c r="S3167" t="s">
        <v>84</v>
      </c>
      <c r="T3167" t="s">
        <v>84</v>
      </c>
      <c r="U3167" t="s">
        <v>84</v>
      </c>
      <c r="V3167" t="s">
        <v>84</v>
      </c>
      <c r="W3167" t="s">
        <v>84</v>
      </c>
      <c r="X3167" t="s">
        <v>84</v>
      </c>
    </row>
    <row r="3168" spans="1:24" hidden="1" x14ac:dyDescent="0.3">
      <c r="A3168">
        <v>0.90188453081613495</v>
      </c>
      <c r="B3168">
        <v>0</v>
      </c>
      <c r="C3168" t="s">
        <v>85</v>
      </c>
      <c r="D3168">
        <v>0.1</v>
      </c>
      <c r="E3168" t="s">
        <v>90</v>
      </c>
      <c r="F3168">
        <v>-42.56610005628638</v>
      </c>
      <c r="G3168" t="s">
        <v>57</v>
      </c>
      <c r="H3168" t="s">
        <v>84</v>
      </c>
      <c r="I3168" t="s">
        <v>84</v>
      </c>
      <c r="J3168" t="s">
        <v>84</v>
      </c>
      <c r="K3168" t="s">
        <v>84</v>
      </c>
      <c r="L3168" t="s">
        <v>84</v>
      </c>
      <c r="M3168" t="s">
        <v>84</v>
      </c>
      <c r="N3168" t="s">
        <v>84</v>
      </c>
      <c r="O3168" t="s">
        <v>84</v>
      </c>
      <c r="P3168" t="s">
        <v>84</v>
      </c>
      <c r="Q3168" t="s">
        <v>84</v>
      </c>
      <c r="R3168" t="s">
        <v>84</v>
      </c>
      <c r="S3168" t="s">
        <v>84</v>
      </c>
      <c r="T3168" t="s">
        <v>84</v>
      </c>
      <c r="U3168" t="s">
        <v>84</v>
      </c>
      <c r="V3168" t="s">
        <v>84</v>
      </c>
      <c r="W3168" t="s">
        <v>84</v>
      </c>
      <c r="X3168" t="s">
        <v>84</v>
      </c>
    </row>
    <row r="3169" spans="1:24" hidden="1" x14ac:dyDescent="0.3">
      <c r="A3169">
        <v>0.95550587564068035</v>
      </c>
      <c r="B3169">
        <v>0</v>
      </c>
      <c r="C3169" t="s">
        <v>85</v>
      </c>
      <c r="D3169">
        <v>0.1</v>
      </c>
      <c r="E3169" t="s">
        <v>90</v>
      </c>
      <c r="F3169">
        <v>-39.151380268695135</v>
      </c>
      <c r="G3169" t="s">
        <v>57</v>
      </c>
      <c r="H3169" t="s">
        <v>84</v>
      </c>
      <c r="I3169" t="s">
        <v>84</v>
      </c>
      <c r="J3169" t="s">
        <v>84</v>
      </c>
      <c r="K3169" t="s">
        <v>84</v>
      </c>
      <c r="L3169" t="s">
        <v>84</v>
      </c>
      <c r="M3169" t="s">
        <v>84</v>
      </c>
      <c r="N3169" t="s">
        <v>84</v>
      </c>
      <c r="O3169" t="s">
        <v>84</v>
      </c>
      <c r="P3169" t="s">
        <v>84</v>
      </c>
      <c r="Q3169" t="s">
        <v>84</v>
      </c>
      <c r="R3169" t="s">
        <v>84</v>
      </c>
      <c r="S3169" t="s">
        <v>84</v>
      </c>
      <c r="T3169" t="s">
        <v>84</v>
      </c>
      <c r="U3169" t="s">
        <v>84</v>
      </c>
      <c r="V3169" t="s">
        <v>84</v>
      </c>
      <c r="W3169" t="s">
        <v>84</v>
      </c>
      <c r="X3169" t="s">
        <v>84</v>
      </c>
    </row>
    <row r="3170" spans="1:24" hidden="1" x14ac:dyDescent="0.3">
      <c r="A3170">
        <v>1.4651324289727132</v>
      </c>
      <c r="B3170">
        <v>0</v>
      </c>
      <c r="C3170" t="s">
        <v>85</v>
      </c>
      <c r="D3170">
        <v>0.1</v>
      </c>
      <c r="E3170" t="s">
        <v>90</v>
      </c>
      <c r="F3170">
        <v>-6.6972916657509263</v>
      </c>
      <c r="G3170" t="s">
        <v>57</v>
      </c>
      <c r="H3170" t="s">
        <v>84</v>
      </c>
      <c r="I3170" t="s">
        <v>84</v>
      </c>
      <c r="J3170" t="s">
        <v>84</v>
      </c>
      <c r="K3170" t="s">
        <v>84</v>
      </c>
      <c r="L3170" t="s">
        <v>84</v>
      </c>
      <c r="M3170" t="s">
        <v>84</v>
      </c>
      <c r="N3170" t="s">
        <v>84</v>
      </c>
      <c r="O3170" t="s">
        <v>84</v>
      </c>
      <c r="P3170" t="s">
        <v>84</v>
      </c>
      <c r="Q3170" t="s">
        <v>84</v>
      </c>
      <c r="R3170" t="s">
        <v>84</v>
      </c>
      <c r="S3170" t="s">
        <v>84</v>
      </c>
      <c r="T3170" t="s">
        <v>84</v>
      </c>
      <c r="U3170" t="s">
        <v>84</v>
      </c>
      <c r="V3170" t="s">
        <v>84</v>
      </c>
      <c r="W3170" t="s">
        <v>84</v>
      </c>
      <c r="X3170" t="s">
        <v>84</v>
      </c>
    </row>
    <row r="3171" spans="1:24" hidden="1" x14ac:dyDescent="0.3">
      <c r="A3171">
        <v>0.42709449585039688</v>
      </c>
      <c r="B3171">
        <v>0</v>
      </c>
      <c r="C3171" t="s">
        <v>85</v>
      </c>
      <c r="D3171">
        <v>0.1</v>
      </c>
      <c r="E3171" t="s">
        <v>90</v>
      </c>
      <c r="F3171">
        <v>-72.801726049137301</v>
      </c>
      <c r="G3171" t="s">
        <v>57</v>
      </c>
      <c r="H3171" t="s">
        <v>84</v>
      </c>
      <c r="I3171" t="s">
        <v>84</v>
      </c>
      <c r="J3171" t="s">
        <v>84</v>
      </c>
      <c r="K3171" t="s">
        <v>84</v>
      </c>
      <c r="L3171" t="s">
        <v>84</v>
      </c>
      <c r="M3171" t="s">
        <v>84</v>
      </c>
      <c r="N3171" t="s">
        <v>84</v>
      </c>
      <c r="O3171" t="s">
        <v>84</v>
      </c>
      <c r="P3171" t="s">
        <v>84</v>
      </c>
      <c r="Q3171" t="s">
        <v>84</v>
      </c>
      <c r="R3171" t="s">
        <v>84</v>
      </c>
      <c r="S3171" t="s">
        <v>84</v>
      </c>
      <c r="T3171" t="s">
        <v>84</v>
      </c>
      <c r="U3171" t="s">
        <v>84</v>
      </c>
      <c r="V3171" t="s">
        <v>84</v>
      </c>
      <c r="W3171" t="s">
        <v>84</v>
      </c>
      <c r="X3171" t="s">
        <v>84</v>
      </c>
    </row>
    <row r="3172" spans="1:24" hidden="1" x14ac:dyDescent="0.3">
      <c r="A3172">
        <v>1.4131647378429073</v>
      </c>
      <c r="B3172">
        <v>0</v>
      </c>
      <c r="C3172" t="s">
        <v>85</v>
      </c>
      <c r="D3172">
        <v>0.1</v>
      </c>
      <c r="E3172" t="s">
        <v>90</v>
      </c>
      <c r="F3172">
        <v>-10.00670331510493</v>
      </c>
      <c r="G3172" t="s">
        <v>57</v>
      </c>
      <c r="H3172" t="s">
        <v>84</v>
      </c>
      <c r="I3172" t="s">
        <v>84</v>
      </c>
      <c r="J3172" t="s">
        <v>84</v>
      </c>
      <c r="K3172" t="s">
        <v>84</v>
      </c>
      <c r="L3172" t="s">
        <v>84</v>
      </c>
      <c r="M3172" t="s">
        <v>84</v>
      </c>
      <c r="N3172" t="s">
        <v>84</v>
      </c>
      <c r="O3172" t="s">
        <v>84</v>
      </c>
      <c r="P3172" t="s">
        <v>84</v>
      </c>
      <c r="Q3172" t="s">
        <v>84</v>
      </c>
      <c r="R3172" t="s">
        <v>84</v>
      </c>
      <c r="S3172" t="s">
        <v>84</v>
      </c>
      <c r="T3172" t="s">
        <v>84</v>
      </c>
      <c r="U3172" t="s">
        <v>84</v>
      </c>
      <c r="V3172" t="s">
        <v>84</v>
      </c>
      <c r="W3172" t="s">
        <v>84</v>
      </c>
      <c r="X3172" t="s">
        <v>84</v>
      </c>
    </row>
    <row r="3173" spans="1:24" hidden="1" x14ac:dyDescent="0.3">
      <c r="A3173">
        <v>0.67962344821848775</v>
      </c>
      <c r="B3173">
        <v>0</v>
      </c>
      <c r="C3173" t="s">
        <v>85</v>
      </c>
      <c r="D3173">
        <v>0.1</v>
      </c>
      <c r="E3173" t="s">
        <v>90</v>
      </c>
      <c r="F3173">
        <v>-56.720152313666958</v>
      </c>
      <c r="G3173" t="s">
        <v>57</v>
      </c>
      <c r="H3173" t="s">
        <v>84</v>
      </c>
      <c r="I3173" t="s">
        <v>84</v>
      </c>
      <c r="J3173" t="s">
        <v>84</v>
      </c>
      <c r="K3173" t="s">
        <v>84</v>
      </c>
      <c r="L3173" t="s">
        <v>84</v>
      </c>
      <c r="M3173" t="s">
        <v>84</v>
      </c>
      <c r="N3173" t="s">
        <v>84</v>
      </c>
      <c r="O3173" t="s">
        <v>84</v>
      </c>
      <c r="P3173" t="s">
        <v>84</v>
      </c>
      <c r="Q3173" t="s">
        <v>84</v>
      </c>
      <c r="R3173" t="s">
        <v>84</v>
      </c>
      <c r="S3173" t="s">
        <v>84</v>
      </c>
      <c r="T3173" t="s">
        <v>84</v>
      </c>
      <c r="U3173" t="s">
        <v>84</v>
      </c>
      <c r="V3173" t="s">
        <v>84</v>
      </c>
      <c r="W3173" t="s">
        <v>84</v>
      </c>
      <c r="X3173" t="s">
        <v>84</v>
      </c>
    </row>
    <row r="3174" spans="1:24" hidden="1" x14ac:dyDescent="0.3">
      <c r="A3174">
        <v>0.79957577427882487</v>
      </c>
      <c r="B3174">
        <v>0</v>
      </c>
      <c r="C3174" t="s">
        <v>85</v>
      </c>
      <c r="D3174">
        <v>0.1</v>
      </c>
      <c r="E3174" t="s">
        <v>90</v>
      </c>
      <c r="F3174">
        <v>-49.081336414772665</v>
      </c>
      <c r="G3174" t="s">
        <v>57</v>
      </c>
      <c r="H3174" t="s">
        <v>84</v>
      </c>
      <c r="I3174" t="s">
        <v>84</v>
      </c>
      <c r="J3174" t="s">
        <v>84</v>
      </c>
      <c r="K3174" t="s">
        <v>84</v>
      </c>
      <c r="L3174" t="s">
        <v>84</v>
      </c>
      <c r="M3174" t="s">
        <v>84</v>
      </c>
      <c r="N3174" t="s">
        <v>84</v>
      </c>
      <c r="O3174" t="s">
        <v>84</v>
      </c>
      <c r="P3174" t="s">
        <v>84</v>
      </c>
      <c r="Q3174" t="s">
        <v>84</v>
      </c>
      <c r="R3174" t="s">
        <v>84</v>
      </c>
      <c r="S3174" t="s">
        <v>84</v>
      </c>
      <c r="T3174" t="s">
        <v>84</v>
      </c>
      <c r="U3174" t="s">
        <v>84</v>
      </c>
      <c r="V3174" t="s">
        <v>84</v>
      </c>
      <c r="W3174" t="s">
        <v>84</v>
      </c>
      <c r="X3174" t="s">
        <v>84</v>
      </c>
    </row>
    <row r="3175" spans="1:24" hidden="1" x14ac:dyDescent="0.3">
      <c r="A3175">
        <v>1.2310625012788374</v>
      </c>
      <c r="B3175">
        <v>0</v>
      </c>
      <c r="C3175" t="s">
        <v>85</v>
      </c>
      <c r="D3175">
        <v>0.1</v>
      </c>
      <c r="E3175" t="s">
        <v>90</v>
      </c>
      <c r="F3175">
        <v>-21.603355965176245</v>
      </c>
      <c r="G3175" t="s">
        <v>57</v>
      </c>
      <c r="H3175" t="s">
        <v>84</v>
      </c>
      <c r="I3175" t="s">
        <v>84</v>
      </c>
      <c r="J3175" t="s">
        <v>84</v>
      </c>
      <c r="K3175" t="s">
        <v>84</v>
      </c>
      <c r="L3175" t="s">
        <v>84</v>
      </c>
      <c r="M3175" t="s">
        <v>84</v>
      </c>
      <c r="N3175" t="s">
        <v>84</v>
      </c>
      <c r="O3175" t="s">
        <v>84</v>
      </c>
      <c r="P3175" t="s">
        <v>84</v>
      </c>
      <c r="Q3175" t="s">
        <v>84</v>
      </c>
      <c r="R3175" t="s">
        <v>84</v>
      </c>
      <c r="S3175" t="s">
        <v>84</v>
      </c>
      <c r="T3175" t="s">
        <v>84</v>
      </c>
      <c r="U3175" t="s">
        <v>84</v>
      </c>
      <c r="V3175" t="s">
        <v>84</v>
      </c>
      <c r="W3175" t="s">
        <v>84</v>
      </c>
      <c r="X3175" t="s">
        <v>84</v>
      </c>
    </row>
    <row r="3176" spans="1:24" hidden="1" x14ac:dyDescent="0.3">
      <c r="A3176">
        <v>0.54535424866883697</v>
      </c>
      <c r="B3176">
        <v>0</v>
      </c>
      <c r="C3176" t="s">
        <v>85</v>
      </c>
      <c r="D3176">
        <v>0.1</v>
      </c>
      <c r="E3176" t="s">
        <v>90</v>
      </c>
      <c r="F3176">
        <v>-65.270696766933895</v>
      </c>
      <c r="G3176" t="s">
        <v>57</v>
      </c>
      <c r="H3176" t="s">
        <v>84</v>
      </c>
      <c r="I3176" t="s">
        <v>84</v>
      </c>
      <c r="J3176" t="s">
        <v>84</v>
      </c>
      <c r="K3176" t="s">
        <v>84</v>
      </c>
      <c r="L3176" t="s">
        <v>84</v>
      </c>
      <c r="M3176" t="s">
        <v>84</v>
      </c>
      <c r="N3176" t="s">
        <v>84</v>
      </c>
      <c r="O3176" t="s">
        <v>84</v>
      </c>
      <c r="P3176" t="s">
        <v>84</v>
      </c>
      <c r="Q3176" t="s">
        <v>84</v>
      </c>
      <c r="R3176" t="s">
        <v>84</v>
      </c>
      <c r="S3176" t="s">
        <v>84</v>
      </c>
      <c r="T3176" t="s">
        <v>84</v>
      </c>
      <c r="U3176" t="s">
        <v>84</v>
      </c>
      <c r="V3176" t="s">
        <v>84</v>
      </c>
      <c r="W3176" t="s">
        <v>84</v>
      </c>
      <c r="X3176" t="s">
        <v>84</v>
      </c>
    </row>
    <row r="3177" spans="1:24" hidden="1" x14ac:dyDescent="0.3">
      <c r="A3177">
        <v>1.4118192631504571</v>
      </c>
      <c r="B3177">
        <v>0</v>
      </c>
      <c r="C3177" t="s">
        <v>85</v>
      </c>
      <c r="D3177">
        <v>0.1</v>
      </c>
      <c r="E3177" t="s">
        <v>90</v>
      </c>
      <c r="F3177">
        <v>-10.092385967620384</v>
      </c>
      <c r="G3177" t="s">
        <v>57</v>
      </c>
      <c r="H3177" t="s">
        <v>84</v>
      </c>
      <c r="I3177" t="s">
        <v>84</v>
      </c>
      <c r="J3177" t="s">
        <v>84</v>
      </c>
      <c r="K3177" t="s">
        <v>84</v>
      </c>
      <c r="L3177" t="s">
        <v>84</v>
      </c>
      <c r="M3177" t="s">
        <v>84</v>
      </c>
      <c r="N3177" t="s">
        <v>84</v>
      </c>
      <c r="O3177" t="s">
        <v>84</v>
      </c>
      <c r="P3177" t="s">
        <v>84</v>
      </c>
      <c r="Q3177" t="s">
        <v>84</v>
      </c>
      <c r="R3177" t="s">
        <v>84</v>
      </c>
      <c r="S3177" t="s">
        <v>84</v>
      </c>
      <c r="T3177" t="s">
        <v>84</v>
      </c>
      <c r="U3177" t="s">
        <v>84</v>
      </c>
      <c r="V3177" t="s">
        <v>84</v>
      </c>
      <c r="W3177" t="s">
        <v>84</v>
      </c>
      <c r="X3177" t="s">
        <v>84</v>
      </c>
    </row>
    <row r="3178" spans="1:24" hidden="1" x14ac:dyDescent="0.3">
      <c r="A3178">
        <v>1.1360739282237518</v>
      </c>
      <c r="B3178">
        <v>0</v>
      </c>
      <c r="C3178" t="s">
        <v>85</v>
      </c>
      <c r="D3178">
        <v>0.1</v>
      </c>
      <c r="E3178" t="s">
        <v>90</v>
      </c>
      <c r="F3178">
        <v>-27.652427674727647</v>
      </c>
      <c r="G3178" t="s">
        <v>57</v>
      </c>
      <c r="H3178" t="s">
        <v>84</v>
      </c>
      <c r="I3178" t="s">
        <v>84</v>
      </c>
      <c r="J3178" t="s">
        <v>84</v>
      </c>
      <c r="K3178" t="s">
        <v>84</v>
      </c>
      <c r="L3178" t="s">
        <v>84</v>
      </c>
      <c r="M3178" t="s">
        <v>84</v>
      </c>
      <c r="N3178" t="s">
        <v>84</v>
      </c>
      <c r="O3178" t="s">
        <v>84</v>
      </c>
      <c r="P3178" t="s">
        <v>84</v>
      </c>
      <c r="Q3178" t="s">
        <v>84</v>
      </c>
      <c r="R3178" t="s">
        <v>84</v>
      </c>
      <c r="S3178" t="s">
        <v>84</v>
      </c>
      <c r="T3178" t="s">
        <v>84</v>
      </c>
      <c r="U3178" t="s">
        <v>84</v>
      </c>
      <c r="V3178" t="s">
        <v>84</v>
      </c>
      <c r="W3178" t="s">
        <v>84</v>
      </c>
      <c r="X3178" t="s">
        <v>84</v>
      </c>
    </row>
    <row r="3179" spans="1:24" hidden="1" x14ac:dyDescent="0.3">
      <c r="A3179">
        <v>0.68333394565216476</v>
      </c>
      <c r="B3179">
        <v>0</v>
      </c>
      <c r="C3179" t="s">
        <v>85</v>
      </c>
      <c r="D3179">
        <v>0.1</v>
      </c>
      <c r="E3179" t="s">
        <v>90</v>
      </c>
      <c r="F3179">
        <v>-56.483860048897363</v>
      </c>
      <c r="G3179" t="s">
        <v>57</v>
      </c>
      <c r="H3179" t="s">
        <v>84</v>
      </c>
      <c r="I3179" t="s">
        <v>84</v>
      </c>
      <c r="J3179" t="s">
        <v>84</v>
      </c>
      <c r="K3179" t="s">
        <v>84</v>
      </c>
      <c r="L3179" t="s">
        <v>84</v>
      </c>
      <c r="M3179" t="s">
        <v>84</v>
      </c>
      <c r="N3179" t="s">
        <v>84</v>
      </c>
      <c r="O3179" t="s">
        <v>84</v>
      </c>
      <c r="P3179" t="s">
        <v>84</v>
      </c>
      <c r="Q3179" t="s">
        <v>84</v>
      </c>
      <c r="R3179" t="s">
        <v>84</v>
      </c>
      <c r="S3179" t="s">
        <v>84</v>
      </c>
      <c r="T3179" t="s">
        <v>84</v>
      </c>
      <c r="U3179" t="s">
        <v>84</v>
      </c>
      <c r="V3179" t="s">
        <v>84</v>
      </c>
      <c r="W3179" t="s">
        <v>84</v>
      </c>
      <c r="X3179" t="s">
        <v>84</v>
      </c>
    </row>
    <row r="3180" spans="1:24" hidden="1" x14ac:dyDescent="0.3">
      <c r="A3180">
        <v>1.16215306721227</v>
      </c>
      <c r="B3180">
        <v>0</v>
      </c>
      <c r="C3180" t="s">
        <v>85</v>
      </c>
      <c r="D3180">
        <v>0.1</v>
      </c>
      <c r="E3180" t="s">
        <v>90</v>
      </c>
      <c r="F3180">
        <v>-25.991653364817552</v>
      </c>
      <c r="G3180" t="s">
        <v>57</v>
      </c>
      <c r="H3180" t="s">
        <v>84</v>
      </c>
      <c r="I3180" t="s">
        <v>84</v>
      </c>
      <c r="J3180" t="s">
        <v>84</v>
      </c>
      <c r="K3180" t="s">
        <v>84</v>
      </c>
      <c r="L3180" t="s">
        <v>84</v>
      </c>
      <c r="M3180" t="s">
        <v>84</v>
      </c>
      <c r="N3180" t="s">
        <v>84</v>
      </c>
      <c r="O3180" t="s">
        <v>84</v>
      </c>
      <c r="P3180" t="s">
        <v>84</v>
      </c>
      <c r="Q3180" t="s">
        <v>84</v>
      </c>
      <c r="R3180" t="s">
        <v>84</v>
      </c>
      <c r="S3180" t="s">
        <v>84</v>
      </c>
      <c r="T3180" t="s">
        <v>84</v>
      </c>
      <c r="U3180" t="s">
        <v>84</v>
      </c>
      <c r="V3180" t="s">
        <v>84</v>
      </c>
      <c r="W3180" t="s">
        <v>84</v>
      </c>
      <c r="X3180" t="s">
        <v>84</v>
      </c>
    </row>
    <row r="3181" spans="1:24" hidden="1" x14ac:dyDescent="0.3">
      <c r="A3181">
        <v>0.37327637203213976</v>
      </c>
      <c r="B3181">
        <v>0</v>
      </c>
      <c r="C3181" t="s">
        <v>85</v>
      </c>
      <c r="D3181">
        <v>0.1</v>
      </c>
      <c r="E3181" t="s">
        <v>90</v>
      </c>
      <c r="F3181">
        <v>-76.228977136079749</v>
      </c>
      <c r="G3181" t="s">
        <v>57</v>
      </c>
      <c r="H3181" t="s">
        <v>84</v>
      </c>
      <c r="I3181" t="s">
        <v>84</v>
      </c>
      <c r="J3181" t="s">
        <v>84</v>
      </c>
      <c r="K3181" t="s">
        <v>84</v>
      </c>
      <c r="L3181" t="s">
        <v>84</v>
      </c>
      <c r="M3181" t="s">
        <v>84</v>
      </c>
      <c r="N3181" t="s">
        <v>84</v>
      </c>
      <c r="O3181" t="s">
        <v>84</v>
      </c>
      <c r="P3181" t="s">
        <v>84</v>
      </c>
      <c r="Q3181" t="s">
        <v>84</v>
      </c>
      <c r="R3181" t="s">
        <v>84</v>
      </c>
      <c r="S3181" t="s">
        <v>84</v>
      </c>
      <c r="T3181" t="s">
        <v>84</v>
      </c>
      <c r="U3181" t="s">
        <v>84</v>
      </c>
      <c r="V3181" t="s">
        <v>84</v>
      </c>
      <c r="W3181" t="s">
        <v>84</v>
      </c>
      <c r="X3181" t="s">
        <v>84</v>
      </c>
    </row>
    <row r="3182" spans="1:24" hidden="1" x14ac:dyDescent="0.3">
      <c r="A3182">
        <v>0.25506134832058619</v>
      </c>
      <c r="B3182">
        <v>0</v>
      </c>
      <c r="C3182" t="s">
        <v>85</v>
      </c>
      <c r="D3182">
        <v>0.1</v>
      </c>
      <c r="E3182" t="s">
        <v>90</v>
      </c>
      <c r="F3182">
        <v>-83.75715797487193</v>
      </c>
      <c r="G3182" t="s">
        <v>57</v>
      </c>
      <c r="H3182" t="s">
        <v>84</v>
      </c>
      <c r="I3182" t="s">
        <v>84</v>
      </c>
      <c r="J3182" t="s">
        <v>84</v>
      </c>
      <c r="K3182" t="s">
        <v>84</v>
      </c>
      <c r="L3182" t="s">
        <v>84</v>
      </c>
      <c r="M3182" t="s">
        <v>84</v>
      </c>
      <c r="N3182" t="s">
        <v>84</v>
      </c>
      <c r="O3182" t="s">
        <v>84</v>
      </c>
      <c r="P3182" t="s">
        <v>84</v>
      </c>
      <c r="Q3182" t="s">
        <v>84</v>
      </c>
      <c r="R3182" t="s">
        <v>84</v>
      </c>
      <c r="S3182" t="s">
        <v>84</v>
      </c>
      <c r="T3182" t="s">
        <v>84</v>
      </c>
      <c r="U3182" t="s">
        <v>84</v>
      </c>
      <c r="V3182" t="s">
        <v>84</v>
      </c>
      <c r="W3182" t="s">
        <v>84</v>
      </c>
      <c r="X3182" t="s">
        <v>84</v>
      </c>
    </row>
    <row r="3183" spans="1:24" hidden="1" x14ac:dyDescent="0.3">
      <c r="A3183">
        <v>0.250658836228009</v>
      </c>
      <c r="B3183">
        <v>0</v>
      </c>
      <c r="C3183" t="s">
        <v>85</v>
      </c>
      <c r="D3183">
        <v>0.1</v>
      </c>
      <c r="E3183" t="s">
        <v>90</v>
      </c>
      <c r="F3183">
        <v>-84.037519185632732</v>
      </c>
      <c r="G3183" t="s">
        <v>57</v>
      </c>
      <c r="H3183" t="s">
        <v>84</v>
      </c>
      <c r="I3183" t="s">
        <v>84</v>
      </c>
      <c r="J3183" t="s">
        <v>84</v>
      </c>
      <c r="K3183" t="s">
        <v>84</v>
      </c>
      <c r="L3183" t="s">
        <v>84</v>
      </c>
      <c r="M3183" t="s">
        <v>84</v>
      </c>
      <c r="N3183" t="s">
        <v>84</v>
      </c>
      <c r="O3183" t="s">
        <v>84</v>
      </c>
      <c r="P3183" t="s">
        <v>84</v>
      </c>
      <c r="Q3183" t="s">
        <v>84</v>
      </c>
      <c r="R3183" t="s">
        <v>84</v>
      </c>
      <c r="S3183" t="s">
        <v>84</v>
      </c>
      <c r="T3183" t="s">
        <v>84</v>
      </c>
      <c r="U3183" t="s">
        <v>84</v>
      </c>
      <c r="V3183" t="s">
        <v>84</v>
      </c>
      <c r="W3183" t="s">
        <v>84</v>
      </c>
      <c r="X3183" t="s">
        <v>84</v>
      </c>
    </row>
    <row r="3184" spans="1:24" hidden="1" x14ac:dyDescent="0.3">
      <c r="A3184">
        <v>1.0009528421995075</v>
      </c>
      <c r="B3184">
        <v>0</v>
      </c>
      <c r="C3184" t="s">
        <v>85</v>
      </c>
      <c r="D3184">
        <v>0.1</v>
      </c>
      <c r="E3184" t="s">
        <v>90</v>
      </c>
      <c r="F3184">
        <v>-36.257222046774025</v>
      </c>
      <c r="G3184" t="s">
        <v>57</v>
      </c>
      <c r="H3184" t="s">
        <v>84</v>
      </c>
      <c r="I3184" t="s">
        <v>84</v>
      </c>
      <c r="J3184" t="s">
        <v>84</v>
      </c>
      <c r="K3184" t="s">
        <v>84</v>
      </c>
      <c r="L3184" t="s">
        <v>84</v>
      </c>
      <c r="M3184" t="s">
        <v>84</v>
      </c>
      <c r="N3184" t="s">
        <v>84</v>
      </c>
      <c r="O3184" t="s">
        <v>84</v>
      </c>
      <c r="P3184" t="s">
        <v>84</v>
      </c>
      <c r="Q3184" t="s">
        <v>84</v>
      </c>
      <c r="R3184" t="s">
        <v>84</v>
      </c>
      <c r="S3184" t="s">
        <v>84</v>
      </c>
      <c r="T3184" t="s">
        <v>84</v>
      </c>
      <c r="U3184" t="s">
        <v>84</v>
      </c>
      <c r="V3184" t="s">
        <v>84</v>
      </c>
      <c r="W3184" t="s">
        <v>84</v>
      </c>
      <c r="X3184" t="s">
        <v>84</v>
      </c>
    </row>
    <row r="3185" spans="1:24" hidden="1" x14ac:dyDescent="0.3">
      <c r="A3185">
        <v>0.77999316112667605</v>
      </c>
      <c r="B3185">
        <v>0</v>
      </c>
      <c r="C3185" t="s">
        <v>85</v>
      </c>
      <c r="D3185">
        <v>0.1</v>
      </c>
      <c r="E3185" t="s">
        <v>90</v>
      </c>
      <c r="F3185">
        <v>-50.328398323462011</v>
      </c>
      <c r="G3185" t="s">
        <v>57</v>
      </c>
      <c r="H3185" t="s">
        <v>84</v>
      </c>
      <c r="I3185" t="s">
        <v>84</v>
      </c>
      <c r="J3185" t="s">
        <v>84</v>
      </c>
      <c r="K3185" t="s">
        <v>84</v>
      </c>
      <c r="L3185" t="s">
        <v>84</v>
      </c>
      <c r="M3185" t="s">
        <v>84</v>
      </c>
      <c r="N3185" t="s">
        <v>84</v>
      </c>
      <c r="O3185" t="s">
        <v>84</v>
      </c>
      <c r="P3185" t="s">
        <v>84</v>
      </c>
      <c r="Q3185" t="s">
        <v>84</v>
      </c>
      <c r="R3185" t="s">
        <v>84</v>
      </c>
      <c r="S3185" t="s">
        <v>84</v>
      </c>
      <c r="T3185" t="s">
        <v>84</v>
      </c>
      <c r="U3185" t="s">
        <v>84</v>
      </c>
      <c r="V3185" t="s">
        <v>84</v>
      </c>
      <c r="W3185" t="s">
        <v>84</v>
      </c>
      <c r="X3185" t="s">
        <v>84</v>
      </c>
    </row>
    <row r="3186" spans="1:24" hidden="1" x14ac:dyDescent="0.3">
      <c r="A3186">
        <v>0.67693592378282941</v>
      </c>
      <c r="B3186">
        <v>0</v>
      </c>
      <c r="C3186" t="s">
        <v>85</v>
      </c>
      <c r="D3186">
        <v>0.1</v>
      </c>
      <c r="E3186" t="s">
        <v>90</v>
      </c>
      <c r="F3186">
        <v>-56.891299510741298</v>
      </c>
      <c r="G3186" t="s">
        <v>57</v>
      </c>
      <c r="H3186" t="s">
        <v>84</v>
      </c>
      <c r="I3186" t="s">
        <v>84</v>
      </c>
      <c r="J3186" t="s">
        <v>84</v>
      </c>
      <c r="K3186" t="s">
        <v>84</v>
      </c>
      <c r="L3186" t="s">
        <v>84</v>
      </c>
      <c r="M3186" t="s">
        <v>84</v>
      </c>
      <c r="N3186" t="s">
        <v>84</v>
      </c>
      <c r="O3186" t="s">
        <v>84</v>
      </c>
      <c r="P3186" t="s">
        <v>84</v>
      </c>
      <c r="Q3186" t="s">
        <v>84</v>
      </c>
      <c r="R3186" t="s">
        <v>84</v>
      </c>
      <c r="S3186" t="s">
        <v>84</v>
      </c>
      <c r="T3186" t="s">
        <v>84</v>
      </c>
      <c r="U3186" t="s">
        <v>84</v>
      </c>
      <c r="V3186" t="s">
        <v>84</v>
      </c>
      <c r="W3186" t="s">
        <v>84</v>
      </c>
      <c r="X3186" t="s">
        <v>84</v>
      </c>
    </row>
    <row r="3187" spans="1:24" hidden="1" x14ac:dyDescent="0.3">
      <c r="A3187">
        <v>0.78904019061737807</v>
      </c>
      <c r="B3187">
        <v>0</v>
      </c>
      <c r="C3187" t="s">
        <v>85</v>
      </c>
      <c r="D3187">
        <v>0.1</v>
      </c>
      <c r="E3187" t="s">
        <v>90</v>
      </c>
      <c r="F3187">
        <v>-49.752264496123153</v>
      </c>
      <c r="G3187" t="s">
        <v>57</v>
      </c>
      <c r="H3187" t="s">
        <v>84</v>
      </c>
      <c r="I3187" t="s">
        <v>84</v>
      </c>
      <c r="J3187" t="s">
        <v>84</v>
      </c>
      <c r="K3187" t="s">
        <v>84</v>
      </c>
      <c r="L3187" t="s">
        <v>84</v>
      </c>
      <c r="M3187" t="s">
        <v>84</v>
      </c>
      <c r="N3187" t="s">
        <v>84</v>
      </c>
      <c r="O3187" t="s">
        <v>84</v>
      </c>
      <c r="P3187" t="s">
        <v>84</v>
      </c>
      <c r="Q3187" t="s">
        <v>84</v>
      </c>
      <c r="R3187" t="s">
        <v>84</v>
      </c>
      <c r="S3187" t="s">
        <v>84</v>
      </c>
      <c r="T3187" t="s">
        <v>84</v>
      </c>
      <c r="U3187" t="s">
        <v>84</v>
      </c>
      <c r="V3187" t="s">
        <v>84</v>
      </c>
      <c r="W3187" t="s">
        <v>84</v>
      </c>
      <c r="X3187" t="s">
        <v>84</v>
      </c>
    </row>
    <row r="3188" spans="1:24" hidden="1" x14ac:dyDescent="0.3">
      <c r="A3188">
        <v>1.1148178003376263</v>
      </c>
      <c r="B3188">
        <v>0</v>
      </c>
      <c r="C3188" t="s">
        <v>85</v>
      </c>
      <c r="D3188">
        <v>0.1</v>
      </c>
      <c r="E3188" t="s">
        <v>90</v>
      </c>
      <c r="F3188">
        <v>-29.00606251432043</v>
      </c>
      <c r="G3188" t="s">
        <v>57</v>
      </c>
      <c r="H3188" t="s">
        <v>84</v>
      </c>
      <c r="I3188" t="s">
        <v>84</v>
      </c>
      <c r="J3188" t="s">
        <v>84</v>
      </c>
      <c r="K3188" t="s">
        <v>84</v>
      </c>
      <c r="L3188" t="s">
        <v>84</v>
      </c>
      <c r="M3188" t="s">
        <v>84</v>
      </c>
      <c r="N3188" t="s">
        <v>84</v>
      </c>
      <c r="O3188" t="s">
        <v>84</v>
      </c>
      <c r="P3188" t="s">
        <v>84</v>
      </c>
      <c r="Q3188" t="s">
        <v>84</v>
      </c>
      <c r="R3188" t="s">
        <v>84</v>
      </c>
      <c r="S3188" t="s">
        <v>84</v>
      </c>
      <c r="T3188" t="s">
        <v>84</v>
      </c>
      <c r="U3188" t="s">
        <v>84</v>
      </c>
      <c r="V3188" t="s">
        <v>84</v>
      </c>
      <c r="W3188" t="s">
        <v>84</v>
      </c>
      <c r="X3188" t="s">
        <v>84</v>
      </c>
    </row>
    <row r="3189" spans="1:24" hidden="1" x14ac:dyDescent="0.3">
      <c r="A3189">
        <v>0.73199555567438357</v>
      </c>
      <c r="B3189">
        <v>0</v>
      </c>
      <c r="C3189" t="s">
        <v>85</v>
      </c>
      <c r="D3189">
        <v>0.1</v>
      </c>
      <c r="E3189" t="s">
        <v>90</v>
      </c>
      <c r="F3189">
        <v>-53.384986583813053</v>
      </c>
      <c r="G3189" t="s">
        <v>57</v>
      </c>
      <c r="H3189" t="s">
        <v>84</v>
      </c>
      <c r="I3189" t="s">
        <v>84</v>
      </c>
      <c r="J3189" t="s">
        <v>84</v>
      </c>
      <c r="K3189" t="s">
        <v>84</v>
      </c>
      <c r="L3189" t="s">
        <v>84</v>
      </c>
      <c r="M3189" t="s">
        <v>84</v>
      </c>
      <c r="N3189" t="s">
        <v>84</v>
      </c>
      <c r="O3189" t="s">
        <v>84</v>
      </c>
      <c r="P3189" t="s">
        <v>84</v>
      </c>
      <c r="Q3189" t="s">
        <v>84</v>
      </c>
      <c r="R3189" t="s">
        <v>84</v>
      </c>
      <c r="S3189" t="s">
        <v>84</v>
      </c>
      <c r="T3189" t="s">
        <v>84</v>
      </c>
      <c r="U3189" t="s">
        <v>84</v>
      </c>
      <c r="V3189" t="s">
        <v>84</v>
      </c>
      <c r="W3189" t="s">
        <v>84</v>
      </c>
      <c r="X3189" t="s">
        <v>84</v>
      </c>
    </row>
    <row r="3190" spans="1:24" hidden="1" x14ac:dyDescent="0.3">
      <c r="A3190">
        <v>0.92381987326349491</v>
      </c>
      <c r="B3190">
        <v>0</v>
      </c>
      <c r="C3190" t="s">
        <v>85</v>
      </c>
      <c r="D3190">
        <v>0.1</v>
      </c>
      <c r="E3190" t="s">
        <v>90</v>
      </c>
      <c r="F3190">
        <v>-41.169211407788644</v>
      </c>
      <c r="G3190" t="s">
        <v>57</v>
      </c>
      <c r="H3190" t="s">
        <v>84</v>
      </c>
      <c r="I3190" t="s">
        <v>84</v>
      </c>
      <c r="J3190" t="s">
        <v>84</v>
      </c>
      <c r="K3190" t="s">
        <v>84</v>
      </c>
      <c r="L3190" t="s">
        <v>84</v>
      </c>
      <c r="M3190" t="s">
        <v>84</v>
      </c>
      <c r="N3190" t="s">
        <v>84</v>
      </c>
      <c r="O3190" t="s">
        <v>84</v>
      </c>
      <c r="P3190" t="s">
        <v>84</v>
      </c>
      <c r="Q3190" t="s">
        <v>84</v>
      </c>
      <c r="R3190" t="s">
        <v>84</v>
      </c>
      <c r="S3190" t="s">
        <v>84</v>
      </c>
      <c r="T3190" t="s">
        <v>84</v>
      </c>
      <c r="U3190" t="s">
        <v>84</v>
      </c>
      <c r="V3190" t="s">
        <v>84</v>
      </c>
      <c r="W3190" t="s">
        <v>84</v>
      </c>
      <c r="X3190" t="s">
        <v>84</v>
      </c>
    </row>
    <row r="3191" spans="1:24" hidden="1" x14ac:dyDescent="0.3">
      <c r="A3191">
        <v>0.5316102422828749</v>
      </c>
      <c r="B3191">
        <v>0</v>
      </c>
      <c r="C3191" t="s">
        <v>85</v>
      </c>
      <c r="D3191">
        <v>0.1</v>
      </c>
      <c r="E3191" t="s">
        <v>90</v>
      </c>
      <c r="F3191">
        <v>-66.14594394173885</v>
      </c>
      <c r="G3191" t="s">
        <v>57</v>
      </c>
      <c r="H3191" t="s">
        <v>84</v>
      </c>
      <c r="I3191" t="s">
        <v>84</v>
      </c>
      <c r="J3191" t="s">
        <v>84</v>
      </c>
      <c r="K3191" t="s">
        <v>84</v>
      </c>
      <c r="L3191" t="s">
        <v>84</v>
      </c>
      <c r="M3191" t="s">
        <v>84</v>
      </c>
      <c r="N3191" t="s">
        <v>84</v>
      </c>
      <c r="O3191" t="s">
        <v>84</v>
      </c>
      <c r="P3191" t="s">
        <v>84</v>
      </c>
      <c r="Q3191" t="s">
        <v>84</v>
      </c>
      <c r="R3191" t="s">
        <v>84</v>
      </c>
      <c r="S3191" t="s">
        <v>84</v>
      </c>
      <c r="T3191" t="s">
        <v>84</v>
      </c>
      <c r="U3191" t="s">
        <v>84</v>
      </c>
      <c r="V3191" t="s">
        <v>84</v>
      </c>
      <c r="W3191" t="s">
        <v>84</v>
      </c>
      <c r="X3191" t="s">
        <v>84</v>
      </c>
    </row>
    <row r="3192" spans="1:24" hidden="1" x14ac:dyDescent="0.3">
      <c r="A3192">
        <v>0.80057792190469479</v>
      </c>
      <c r="B3192">
        <v>0</v>
      </c>
      <c r="C3192" t="s">
        <v>86</v>
      </c>
      <c r="D3192">
        <v>0.1</v>
      </c>
      <c r="E3192" t="s">
        <v>90</v>
      </c>
      <c r="F3192">
        <v>-49.017517550487497</v>
      </c>
      <c r="G3192" t="s">
        <v>57</v>
      </c>
      <c r="H3192" t="s">
        <v>84</v>
      </c>
      <c r="I3192" t="s">
        <v>84</v>
      </c>
      <c r="J3192" t="s">
        <v>84</v>
      </c>
      <c r="K3192" t="s">
        <v>84</v>
      </c>
      <c r="L3192" t="s">
        <v>84</v>
      </c>
      <c r="M3192" t="s">
        <v>84</v>
      </c>
      <c r="N3192" t="s">
        <v>84</v>
      </c>
      <c r="O3192" t="s">
        <v>84</v>
      </c>
      <c r="P3192" t="s">
        <v>84</v>
      </c>
      <c r="Q3192" t="s">
        <v>84</v>
      </c>
      <c r="R3192" t="s">
        <v>84</v>
      </c>
      <c r="S3192" t="s">
        <v>84</v>
      </c>
      <c r="T3192" t="s">
        <v>84</v>
      </c>
      <c r="U3192" t="s">
        <v>84</v>
      </c>
      <c r="V3192" t="s">
        <v>84</v>
      </c>
      <c r="W3192" t="s">
        <v>84</v>
      </c>
      <c r="X3192" t="s">
        <v>84</v>
      </c>
    </row>
    <row r="3193" spans="1:24" hidden="1" x14ac:dyDescent="0.3">
      <c r="A3193">
        <v>0.16041249484114453</v>
      </c>
      <c r="B3193">
        <v>0</v>
      </c>
      <c r="C3193" t="s">
        <v>86</v>
      </c>
      <c r="D3193">
        <v>0.1</v>
      </c>
      <c r="E3193" t="s">
        <v>90</v>
      </c>
      <c r="F3193">
        <v>-89.784595628787841</v>
      </c>
      <c r="G3193" t="s">
        <v>57</v>
      </c>
      <c r="H3193" t="s">
        <v>84</v>
      </c>
      <c r="I3193" t="s">
        <v>84</v>
      </c>
      <c r="J3193" t="s">
        <v>84</v>
      </c>
      <c r="K3193" t="s">
        <v>84</v>
      </c>
      <c r="L3193" t="s">
        <v>84</v>
      </c>
      <c r="M3193" t="s">
        <v>84</v>
      </c>
      <c r="N3193" t="s">
        <v>84</v>
      </c>
      <c r="O3193" t="s">
        <v>84</v>
      </c>
      <c r="P3193" t="s">
        <v>84</v>
      </c>
      <c r="Q3193" t="s">
        <v>84</v>
      </c>
      <c r="R3193" t="s">
        <v>84</v>
      </c>
      <c r="S3193" t="s">
        <v>84</v>
      </c>
      <c r="T3193" t="s">
        <v>84</v>
      </c>
      <c r="U3193" t="s">
        <v>84</v>
      </c>
      <c r="V3193" t="s">
        <v>84</v>
      </c>
      <c r="W3193" t="s">
        <v>84</v>
      </c>
      <c r="X3193" t="s">
        <v>84</v>
      </c>
    </row>
    <row r="3194" spans="1:24" hidden="1" x14ac:dyDescent="0.3">
      <c r="A3194">
        <v>0.79141798863526824</v>
      </c>
      <c r="B3194">
        <v>0</v>
      </c>
      <c r="C3194" t="s">
        <v>86</v>
      </c>
      <c r="D3194">
        <v>0.1</v>
      </c>
      <c r="E3194" t="s">
        <v>90</v>
      </c>
      <c r="F3194">
        <v>-49.600841327436271</v>
      </c>
      <c r="G3194" t="s">
        <v>57</v>
      </c>
      <c r="H3194" t="s">
        <v>84</v>
      </c>
      <c r="I3194" t="s">
        <v>84</v>
      </c>
      <c r="J3194" t="s">
        <v>84</v>
      </c>
      <c r="K3194" t="s">
        <v>84</v>
      </c>
      <c r="L3194" t="s">
        <v>84</v>
      </c>
      <c r="M3194" t="s">
        <v>84</v>
      </c>
      <c r="N3194" t="s">
        <v>84</v>
      </c>
      <c r="O3194" t="s">
        <v>84</v>
      </c>
      <c r="P3194" t="s">
        <v>84</v>
      </c>
      <c r="Q3194" t="s">
        <v>84</v>
      </c>
      <c r="R3194" t="s">
        <v>84</v>
      </c>
      <c r="S3194" t="s">
        <v>84</v>
      </c>
      <c r="T3194" t="s">
        <v>84</v>
      </c>
      <c r="U3194" t="s">
        <v>84</v>
      </c>
      <c r="V3194" t="s">
        <v>84</v>
      </c>
      <c r="W3194" t="s">
        <v>84</v>
      </c>
      <c r="X3194" t="s">
        <v>84</v>
      </c>
    </row>
    <row r="3195" spans="1:24" hidden="1" x14ac:dyDescent="0.3">
      <c r="A3195">
        <v>0.21364339443813002</v>
      </c>
      <c r="B3195">
        <v>0</v>
      </c>
      <c r="C3195" t="s">
        <v>86</v>
      </c>
      <c r="D3195">
        <v>0.1</v>
      </c>
      <c r="E3195" t="s">
        <v>90</v>
      </c>
      <c r="F3195">
        <v>-86.394740212817297</v>
      </c>
      <c r="G3195" t="s">
        <v>57</v>
      </c>
      <c r="H3195" t="s">
        <v>84</v>
      </c>
      <c r="I3195" t="s">
        <v>84</v>
      </c>
      <c r="J3195" t="s">
        <v>84</v>
      </c>
      <c r="K3195" t="s">
        <v>84</v>
      </c>
      <c r="L3195" t="s">
        <v>84</v>
      </c>
      <c r="M3195" t="s">
        <v>84</v>
      </c>
      <c r="N3195" t="s">
        <v>84</v>
      </c>
      <c r="O3195" t="s">
        <v>84</v>
      </c>
      <c r="P3195" t="s">
        <v>84</v>
      </c>
      <c r="Q3195" t="s">
        <v>84</v>
      </c>
      <c r="R3195" t="s">
        <v>84</v>
      </c>
      <c r="S3195" t="s">
        <v>84</v>
      </c>
      <c r="T3195" t="s">
        <v>84</v>
      </c>
      <c r="U3195" t="s">
        <v>84</v>
      </c>
      <c r="V3195" t="s">
        <v>84</v>
      </c>
      <c r="W3195" t="s">
        <v>84</v>
      </c>
      <c r="X3195" t="s">
        <v>84</v>
      </c>
    </row>
    <row r="3196" spans="1:24" hidden="1" x14ac:dyDescent="0.3">
      <c r="A3196">
        <v>0.4169627923204261</v>
      </c>
      <c r="B3196">
        <v>0</v>
      </c>
      <c r="C3196" t="s">
        <v>86</v>
      </c>
      <c r="D3196">
        <v>0.1</v>
      </c>
      <c r="E3196" t="s">
        <v>90</v>
      </c>
      <c r="F3196">
        <v>-73.446934195986373</v>
      </c>
      <c r="G3196" t="s">
        <v>57</v>
      </c>
      <c r="H3196" t="s">
        <v>84</v>
      </c>
      <c r="I3196" t="s">
        <v>84</v>
      </c>
      <c r="J3196" t="s">
        <v>84</v>
      </c>
      <c r="K3196" t="s">
        <v>84</v>
      </c>
      <c r="L3196" t="s">
        <v>84</v>
      </c>
      <c r="M3196" t="s">
        <v>84</v>
      </c>
      <c r="N3196" t="s">
        <v>84</v>
      </c>
      <c r="O3196" t="s">
        <v>84</v>
      </c>
      <c r="P3196" t="s">
        <v>84</v>
      </c>
      <c r="Q3196" t="s">
        <v>84</v>
      </c>
      <c r="R3196" t="s">
        <v>84</v>
      </c>
      <c r="S3196" t="s">
        <v>84</v>
      </c>
      <c r="T3196" t="s">
        <v>84</v>
      </c>
      <c r="U3196" t="s">
        <v>84</v>
      </c>
      <c r="V3196" t="s">
        <v>84</v>
      </c>
      <c r="W3196" t="s">
        <v>84</v>
      </c>
      <c r="X3196" t="s">
        <v>84</v>
      </c>
    </row>
    <row r="3197" spans="1:24" hidden="1" x14ac:dyDescent="0.3">
      <c r="A3197">
        <v>0.46027590674112051</v>
      </c>
      <c r="B3197">
        <v>0</v>
      </c>
      <c r="C3197" t="s">
        <v>86</v>
      </c>
      <c r="D3197">
        <v>0.1</v>
      </c>
      <c r="E3197" t="s">
        <v>90</v>
      </c>
      <c r="F3197">
        <v>-70.688664157096056</v>
      </c>
      <c r="G3197" t="s">
        <v>57</v>
      </c>
      <c r="H3197" t="s">
        <v>84</v>
      </c>
      <c r="I3197" t="s">
        <v>84</v>
      </c>
      <c r="J3197" t="s">
        <v>84</v>
      </c>
      <c r="K3197" t="s">
        <v>84</v>
      </c>
      <c r="L3197" t="s">
        <v>84</v>
      </c>
      <c r="M3197" t="s">
        <v>84</v>
      </c>
      <c r="N3197" t="s">
        <v>84</v>
      </c>
      <c r="O3197" t="s">
        <v>84</v>
      </c>
      <c r="P3197" t="s">
        <v>84</v>
      </c>
      <c r="Q3197" t="s">
        <v>84</v>
      </c>
      <c r="R3197" t="s">
        <v>84</v>
      </c>
      <c r="S3197" t="s">
        <v>84</v>
      </c>
      <c r="T3197" t="s">
        <v>84</v>
      </c>
      <c r="U3197" t="s">
        <v>84</v>
      </c>
      <c r="V3197" t="s">
        <v>84</v>
      </c>
      <c r="W3197" t="s">
        <v>84</v>
      </c>
      <c r="X3197" t="s">
        <v>84</v>
      </c>
    </row>
    <row r="3198" spans="1:24" hidden="1" x14ac:dyDescent="0.3">
      <c r="A3198">
        <v>1.409672267898298</v>
      </c>
      <c r="B3198">
        <v>0</v>
      </c>
      <c r="C3198" t="s">
        <v>86</v>
      </c>
      <c r="D3198">
        <v>0.1</v>
      </c>
      <c r="E3198" t="s">
        <v>90</v>
      </c>
      <c r="F3198">
        <v>-10.229111131739286</v>
      </c>
      <c r="G3198" t="s">
        <v>57</v>
      </c>
      <c r="H3198" t="s">
        <v>84</v>
      </c>
      <c r="I3198" t="s">
        <v>84</v>
      </c>
      <c r="J3198" t="s">
        <v>84</v>
      </c>
      <c r="K3198" t="s">
        <v>84</v>
      </c>
      <c r="L3198" t="s">
        <v>84</v>
      </c>
      <c r="M3198" t="s">
        <v>84</v>
      </c>
      <c r="N3198" t="s">
        <v>84</v>
      </c>
      <c r="O3198" t="s">
        <v>84</v>
      </c>
      <c r="P3198" t="s">
        <v>84</v>
      </c>
      <c r="Q3198" t="s">
        <v>84</v>
      </c>
      <c r="R3198" t="s">
        <v>84</v>
      </c>
      <c r="S3198" t="s">
        <v>84</v>
      </c>
      <c r="T3198" t="s">
        <v>84</v>
      </c>
      <c r="U3198" t="s">
        <v>84</v>
      </c>
      <c r="V3198" t="s">
        <v>84</v>
      </c>
      <c r="W3198" t="s">
        <v>84</v>
      </c>
      <c r="X3198" t="s">
        <v>84</v>
      </c>
    </row>
    <row r="3199" spans="1:24" hidden="1" x14ac:dyDescent="0.3">
      <c r="A3199">
        <v>0.36021119789051781</v>
      </c>
      <c r="B3199">
        <v>0</v>
      </c>
      <c r="C3199" t="s">
        <v>86</v>
      </c>
      <c r="D3199">
        <v>0.1</v>
      </c>
      <c r="E3199" t="s">
        <v>90</v>
      </c>
      <c r="F3199">
        <v>-77.060994848722046</v>
      </c>
      <c r="G3199" t="s">
        <v>57</v>
      </c>
      <c r="H3199" t="s">
        <v>84</v>
      </c>
      <c r="I3199" t="s">
        <v>84</v>
      </c>
      <c r="J3199" t="s">
        <v>84</v>
      </c>
      <c r="K3199" t="s">
        <v>84</v>
      </c>
      <c r="L3199" t="s">
        <v>84</v>
      </c>
      <c r="M3199" t="s">
        <v>84</v>
      </c>
      <c r="N3199" t="s">
        <v>84</v>
      </c>
      <c r="O3199" t="s">
        <v>84</v>
      </c>
      <c r="P3199" t="s">
        <v>84</v>
      </c>
      <c r="Q3199" t="s">
        <v>84</v>
      </c>
      <c r="R3199" t="s">
        <v>84</v>
      </c>
      <c r="S3199" t="s">
        <v>84</v>
      </c>
      <c r="T3199" t="s">
        <v>84</v>
      </c>
      <c r="U3199" t="s">
        <v>84</v>
      </c>
      <c r="V3199" t="s">
        <v>84</v>
      </c>
      <c r="W3199" t="s">
        <v>84</v>
      </c>
      <c r="X3199" t="s">
        <v>84</v>
      </c>
    </row>
    <row r="3200" spans="1:24" hidden="1" x14ac:dyDescent="0.3">
      <c r="A3200">
        <v>0.30794756307108656</v>
      </c>
      <c r="B3200">
        <v>0</v>
      </c>
      <c r="C3200" t="s">
        <v>86</v>
      </c>
      <c r="D3200">
        <v>0.1</v>
      </c>
      <c r="E3200" t="s">
        <v>90</v>
      </c>
      <c r="F3200">
        <v>-80.389252813405932</v>
      </c>
      <c r="G3200" t="s">
        <v>57</v>
      </c>
      <c r="H3200" t="s">
        <v>84</v>
      </c>
      <c r="I3200" t="s">
        <v>84</v>
      </c>
      <c r="J3200" t="s">
        <v>84</v>
      </c>
      <c r="K3200" t="s">
        <v>84</v>
      </c>
      <c r="L3200" t="s">
        <v>84</v>
      </c>
      <c r="M3200" t="s">
        <v>84</v>
      </c>
      <c r="N3200" t="s">
        <v>84</v>
      </c>
      <c r="O3200" t="s">
        <v>84</v>
      </c>
      <c r="P3200" t="s">
        <v>84</v>
      </c>
      <c r="Q3200" t="s">
        <v>84</v>
      </c>
      <c r="R3200" t="s">
        <v>84</v>
      </c>
      <c r="S3200" t="s">
        <v>84</v>
      </c>
      <c r="T3200" t="s">
        <v>84</v>
      </c>
      <c r="U3200" t="s">
        <v>84</v>
      </c>
      <c r="V3200" t="s">
        <v>84</v>
      </c>
      <c r="W3200" t="s">
        <v>84</v>
      </c>
      <c r="X3200" t="s">
        <v>84</v>
      </c>
    </row>
    <row r="3201" spans="1:24" hidden="1" x14ac:dyDescent="0.3">
      <c r="A3201">
        <v>6.2433874509366917E-2</v>
      </c>
      <c r="B3201">
        <v>0</v>
      </c>
      <c r="C3201" t="s">
        <v>86</v>
      </c>
      <c r="D3201">
        <v>0.1</v>
      </c>
      <c r="E3201" t="s">
        <v>90</v>
      </c>
      <c r="F3201">
        <v>-96.024079824914537</v>
      </c>
      <c r="G3201" t="s">
        <v>57</v>
      </c>
      <c r="H3201" t="s">
        <v>84</v>
      </c>
      <c r="I3201" t="s">
        <v>84</v>
      </c>
      <c r="J3201" t="s">
        <v>84</v>
      </c>
      <c r="K3201" t="s">
        <v>84</v>
      </c>
      <c r="L3201" t="s">
        <v>84</v>
      </c>
      <c r="M3201" t="s">
        <v>84</v>
      </c>
      <c r="N3201" t="s">
        <v>84</v>
      </c>
      <c r="O3201" t="s">
        <v>84</v>
      </c>
      <c r="P3201" t="s">
        <v>84</v>
      </c>
      <c r="Q3201" t="s">
        <v>84</v>
      </c>
      <c r="R3201" t="s">
        <v>84</v>
      </c>
      <c r="S3201" t="s">
        <v>84</v>
      </c>
      <c r="T3201" t="s">
        <v>84</v>
      </c>
      <c r="U3201" t="s">
        <v>84</v>
      </c>
      <c r="V3201" t="s">
        <v>84</v>
      </c>
      <c r="W3201" t="s">
        <v>84</v>
      </c>
      <c r="X3201" t="s">
        <v>84</v>
      </c>
    </row>
    <row r="3202" spans="1:24" hidden="1" x14ac:dyDescent="0.3">
      <c r="A3202">
        <v>0.87281712599504002</v>
      </c>
      <c r="B3202">
        <v>0</v>
      </c>
      <c r="C3202" t="s">
        <v>86</v>
      </c>
      <c r="D3202">
        <v>0.1</v>
      </c>
      <c r="E3202" t="s">
        <v>90</v>
      </c>
      <c r="F3202">
        <v>-44.417173406671331</v>
      </c>
      <c r="G3202" t="s">
        <v>57</v>
      </c>
      <c r="H3202" t="s">
        <v>84</v>
      </c>
      <c r="I3202" t="s">
        <v>84</v>
      </c>
      <c r="J3202" t="s">
        <v>84</v>
      </c>
      <c r="K3202" t="s">
        <v>84</v>
      </c>
      <c r="L3202" t="s">
        <v>84</v>
      </c>
      <c r="M3202" t="s">
        <v>84</v>
      </c>
      <c r="N3202" t="s">
        <v>84</v>
      </c>
      <c r="O3202" t="s">
        <v>84</v>
      </c>
      <c r="P3202" t="s">
        <v>84</v>
      </c>
      <c r="Q3202" t="s">
        <v>84</v>
      </c>
      <c r="R3202" t="s">
        <v>84</v>
      </c>
      <c r="S3202" t="s">
        <v>84</v>
      </c>
      <c r="T3202" t="s">
        <v>84</v>
      </c>
      <c r="U3202" t="s">
        <v>84</v>
      </c>
      <c r="V3202" t="s">
        <v>84</v>
      </c>
      <c r="W3202" t="s">
        <v>84</v>
      </c>
      <c r="X3202" t="s">
        <v>84</v>
      </c>
    </row>
    <row r="3203" spans="1:24" hidden="1" x14ac:dyDescent="0.3">
      <c r="A3203">
        <v>0.99903363252963595</v>
      </c>
      <c r="B3203">
        <v>0</v>
      </c>
      <c r="C3203" t="s">
        <v>86</v>
      </c>
      <c r="D3203">
        <v>0.1</v>
      </c>
      <c r="E3203" t="s">
        <v>90</v>
      </c>
      <c r="F3203">
        <v>-36.379441346899576</v>
      </c>
      <c r="G3203" t="s">
        <v>57</v>
      </c>
      <c r="H3203" t="s">
        <v>84</v>
      </c>
      <c r="I3203" t="s">
        <v>84</v>
      </c>
      <c r="J3203" t="s">
        <v>84</v>
      </c>
      <c r="K3203" t="s">
        <v>84</v>
      </c>
      <c r="L3203" t="s">
        <v>84</v>
      </c>
      <c r="M3203" t="s">
        <v>84</v>
      </c>
      <c r="N3203" t="s">
        <v>84</v>
      </c>
      <c r="O3203" t="s">
        <v>84</v>
      </c>
      <c r="P3203" t="s">
        <v>84</v>
      </c>
      <c r="Q3203" t="s">
        <v>84</v>
      </c>
      <c r="R3203" t="s">
        <v>84</v>
      </c>
      <c r="S3203" t="s">
        <v>84</v>
      </c>
      <c r="T3203" t="s">
        <v>84</v>
      </c>
      <c r="U3203" t="s">
        <v>84</v>
      </c>
      <c r="V3203" t="s">
        <v>84</v>
      </c>
      <c r="W3203" t="s">
        <v>84</v>
      </c>
      <c r="X3203" t="s">
        <v>84</v>
      </c>
    </row>
    <row r="3204" spans="1:24" hidden="1" x14ac:dyDescent="0.3">
      <c r="A3204">
        <v>0.72815887970918713</v>
      </c>
      <c r="B3204">
        <v>0</v>
      </c>
      <c r="C3204" t="s">
        <v>86</v>
      </c>
      <c r="D3204">
        <v>0.1</v>
      </c>
      <c r="E3204" t="s">
        <v>90</v>
      </c>
      <c r="F3204">
        <v>-53.629314162313754</v>
      </c>
      <c r="G3204" t="s">
        <v>57</v>
      </c>
      <c r="H3204" t="s">
        <v>84</v>
      </c>
      <c r="I3204" t="s">
        <v>84</v>
      </c>
      <c r="J3204" t="s">
        <v>84</v>
      </c>
      <c r="K3204" t="s">
        <v>84</v>
      </c>
      <c r="L3204" t="s">
        <v>84</v>
      </c>
      <c r="M3204" t="s">
        <v>84</v>
      </c>
      <c r="N3204" t="s">
        <v>84</v>
      </c>
      <c r="O3204" t="s">
        <v>84</v>
      </c>
      <c r="P3204" t="s">
        <v>84</v>
      </c>
      <c r="Q3204" t="s">
        <v>84</v>
      </c>
      <c r="R3204" t="s">
        <v>84</v>
      </c>
      <c r="S3204" t="s">
        <v>84</v>
      </c>
      <c r="T3204" t="s">
        <v>84</v>
      </c>
      <c r="U3204" t="s">
        <v>84</v>
      </c>
      <c r="V3204" t="s">
        <v>84</v>
      </c>
      <c r="W3204" t="s">
        <v>84</v>
      </c>
      <c r="X3204" t="s">
        <v>84</v>
      </c>
    </row>
    <row r="3205" spans="1:24" hidden="1" x14ac:dyDescent="0.3">
      <c r="A3205">
        <v>1.1924071534832621</v>
      </c>
      <c r="B3205">
        <v>0</v>
      </c>
      <c r="C3205" t="s">
        <v>86</v>
      </c>
      <c r="D3205">
        <v>0.1</v>
      </c>
      <c r="E3205" t="s">
        <v>90</v>
      </c>
      <c r="F3205">
        <v>-24.065009648903899</v>
      </c>
      <c r="G3205" t="s">
        <v>57</v>
      </c>
      <c r="H3205" t="s">
        <v>84</v>
      </c>
      <c r="I3205" t="s">
        <v>84</v>
      </c>
      <c r="J3205" t="s">
        <v>84</v>
      </c>
      <c r="K3205" t="s">
        <v>84</v>
      </c>
      <c r="L3205" t="s">
        <v>84</v>
      </c>
      <c r="M3205" t="s">
        <v>84</v>
      </c>
      <c r="N3205" t="s">
        <v>84</v>
      </c>
      <c r="O3205" t="s">
        <v>84</v>
      </c>
      <c r="P3205" t="s">
        <v>84</v>
      </c>
      <c r="Q3205" t="s">
        <v>84</v>
      </c>
      <c r="R3205" t="s">
        <v>84</v>
      </c>
      <c r="S3205" t="s">
        <v>84</v>
      </c>
      <c r="T3205" t="s">
        <v>84</v>
      </c>
      <c r="U3205" t="s">
        <v>84</v>
      </c>
      <c r="V3205" t="s">
        <v>84</v>
      </c>
      <c r="W3205" t="s">
        <v>84</v>
      </c>
      <c r="X3205" t="s">
        <v>84</v>
      </c>
    </row>
    <row r="3206" spans="1:24" hidden="1" x14ac:dyDescent="0.3">
      <c r="A3206">
        <v>0.88846388999443249</v>
      </c>
      <c r="B3206">
        <v>0</v>
      </c>
      <c r="C3206" t="s">
        <v>86</v>
      </c>
      <c r="D3206">
        <v>0.1</v>
      </c>
      <c r="E3206" t="s">
        <v>90</v>
      </c>
      <c r="F3206">
        <v>-43.420754633227247</v>
      </c>
      <c r="G3206" t="s">
        <v>57</v>
      </c>
      <c r="H3206" t="s">
        <v>84</v>
      </c>
      <c r="I3206" t="s">
        <v>84</v>
      </c>
      <c r="J3206" t="s">
        <v>84</v>
      </c>
      <c r="K3206" t="s">
        <v>84</v>
      </c>
      <c r="L3206" t="s">
        <v>84</v>
      </c>
      <c r="M3206" t="s">
        <v>84</v>
      </c>
      <c r="N3206" t="s">
        <v>84</v>
      </c>
      <c r="O3206" t="s">
        <v>84</v>
      </c>
      <c r="P3206" t="s">
        <v>84</v>
      </c>
      <c r="Q3206" t="s">
        <v>84</v>
      </c>
      <c r="R3206" t="s">
        <v>84</v>
      </c>
      <c r="S3206" t="s">
        <v>84</v>
      </c>
      <c r="T3206" t="s">
        <v>84</v>
      </c>
      <c r="U3206" t="s">
        <v>84</v>
      </c>
      <c r="V3206" t="s">
        <v>84</v>
      </c>
      <c r="W3206" t="s">
        <v>84</v>
      </c>
      <c r="X3206" t="s">
        <v>84</v>
      </c>
    </row>
    <row r="3207" spans="1:24" hidden="1" x14ac:dyDescent="0.3">
      <c r="A3207">
        <v>0.78233372412760482</v>
      </c>
      <c r="B3207">
        <v>0</v>
      </c>
      <c r="C3207" t="s">
        <v>86</v>
      </c>
      <c r="D3207">
        <v>0.1</v>
      </c>
      <c r="E3207" t="s">
        <v>90</v>
      </c>
      <c r="F3207">
        <v>-50.179346358810115</v>
      </c>
      <c r="G3207" t="s">
        <v>57</v>
      </c>
      <c r="H3207" t="s">
        <v>84</v>
      </c>
      <c r="I3207" t="s">
        <v>84</v>
      </c>
      <c r="J3207" t="s">
        <v>84</v>
      </c>
      <c r="K3207" t="s">
        <v>84</v>
      </c>
      <c r="L3207" t="s">
        <v>84</v>
      </c>
      <c r="M3207" t="s">
        <v>84</v>
      </c>
      <c r="N3207" t="s">
        <v>84</v>
      </c>
      <c r="O3207" t="s">
        <v>84</v>
      </c>
      <c r="P3207" t="s">
        <v>84</v>
      </c>
      <c r="Q3207" t="s">
        <v>84</v>
      </c>
      <c r="R3207" t="s">
        <v>84</v>
      </c>
      <c r="S3207" t="s">
        <v>84</v>
      </c>
      <c r="T3207" t="s">
        <v>84</v>
      </c>
      <c r="U3207" t="s">
        <v>84</v>
      </c>
      <c r="V3207" t="s">
        <v>84</v>
      </c>
      <c r="W3207" t="s">
        <v>84</v>
      </c>
      <c r="X3207" t="s">
        <v>84</v>
      </c>
    </row>
    <row r="3208" spans="1:24" hidden="1" x14ac:dyDescent="0.3">
      <c r="A3208">
        <v>0.98732508300643829</v>
      </c>
      <c r="B3208">
        <v>0</v>
      </c>
      <c r="C3208" t="s">
        <v>86</v>
      </c>
      <c r="D3208">
        <v>0.1</v>
      </c>
      <c r="E3208" t="s">
        <v>90</v>
      </c>
      <c r="F3208">
        <v>-37.125066356337115</v>
      </c>
      <c r="G3208" t="s">
        <v>57</v>
      </c>
      <c r="H3208" t="s">
        <v>84</v>
      </c>
      <c r="I3208" t="s">
        <v>84</v>
      </c>
      <c r="J3208" t="s">
        <v>84</v>
      </c>
      <c r="K3208" t="s">
        <v>84</v>
      </c>
      <c r="L3208" t="s">
        <v>84</v>
      </c>
      <c r="M3208" t="s">
        <v>84</v>
      </c>
      <c r="N3208" t="s">
        <v>84</v>
      </c>
      <c r="O3208" t="s">
        <v>84</v>
      </c>
      <c r="P3208" t="s">
        <v>84</v>
      </c>
      <c r="Q3208" t="s">
        <v>84</v>
      </c>
      <c r="R3208" t="s">
        <v>84</v>
      </c>
      <c r="S3208" t="s">
        <v>84</v>
      </c>
      <c r="T3208" t="s">
        <v>84</v>
      </c>
      <c r="U3208" t="s">
        <v>84</v>
      </c>
      <c r="V3208" t="s">
        <v>84</v>
      </c>
      <c r="W3208" t="s">
        <v>84</v>
      </c>
      <c r="X3208" t="s">
        <v>84</v>
      </c>
    </row>
    <row r="3209" spans="1:24" hidden="1" x14ac:dyDescent="0.3">
      <c r="A3209">
        <v>1.2817383531815565</v>
      </c>
      <c r="B3209">
        <v>0</v>
      </c>
      <c r="C3209" t="s">
        <v>86</v>
      </c>
      <c r="D3209">
        <v>0.1</v>
      </c>
      <c r="E3209" t="s">
        <v>90</v>
      </c>
      <c r="F3209">
        <v>-18.37621134932456</v>
      </c>
      <c r="G3209" t="s">
        <v>57</v>
      </c>
      <c r="H3209" t="s">
        <v>84</v>
      </c>
      <c r="I3209" t="s">
        <v>84</v>
      </c>
      <c r="J3209" t="s">
        <v>84</v>
      </c>
      <c r="K3209" t="s">
        <v>84</v>
      </c>
      <c r="L3209" t="s">
        <v>84</v>
      </c>
      <c r="M3209" t="s">
        <v>84</v>
      </c>
      <c r="N3209" t="s">
        <v>84</v>
      </c>
      <c r="O3209" t="s">
        <v>84</v>
      </c>
      <c r="P3209" t="s">
        <v>84</v>
      </c>
      <c r="Q3209" t="s">
        <v>84</v>
      </c>
      <c r="R3209" t="s">
        <v>84</v>
      </c>
      <c r="S3209" t="s">
        <v>84</v>
      </c>
      <c r="T3209" t="s">
        <v>84</v>
      </c>
      <c r="U3209" t="s">
        <v>84</v>
      </c>
      <c r="V3209" t="s">
        <v>84</v>
      </c>
      <c r="W3209" t="s">
        <v>84</v>
      </c>
      <c r="X3209" t="s">
        <v>84</v>
      </c>
    </row>
    <row r="3210" spans="1:24" hidden="1" x14ac:dyDescent="0.3">
      <c r="A3210">
        <v>0.94919556452441023</v>
      </c>
      <c r="B3210">
        <v>0</v>
      </c>
      <c r="C3210" t="s">
        <v>86</v>
      </c>
      <c r="D3210">
        <v>0.1</v>
      </c>
      <c r="E3210" t="s">
        <v>90</v>
      </c>
      <c r="F3210">
        <v>-39.553234125682337</v>
      </c>
      <c r="G3210" t="s">
        <v>57</v>
      </c>
      <c r="H3210" t="s">
        <v>84</v>
      </c>
      <c r="I3210" t="s">
        <v>84</v>
      </c>
      <c r="J3210" t="s">
        <v>84</v>
      </c>
      <c r="K3210" t="s">
        <v>84</v>
      </c>
      <c r="L3210" t="s">
        <v>84</v>
      </c>
      <c r="M3210" t="s">
        <v>84</v>
      </c>
      <c r="N3210" t="s">
        <v>84</v>
      </c>
      <c r="O3210" t="s">
        <v>84</v>
      </c>
      <c r="P3210" t="s">
        <v>84</v>
      </c>
      <c r="Q3210" t="s">
        <v>84</v>
      </c>
      <c r="R3210" t="s">
        <v>84</v>
      </c>
      <c r="S3210" t="s">
        <v>84</v>
      </c>
      <c r="T3210" t="s">
        <v>84</v>
      </c>
      <c r="U3210" t="s">
        <v>84</v>
      </c>
      <c r="V3210" t="s">
        <v>84</v>
      </c>
      <c r="W3210" t="s">
        <v>84</v>
      </c>
      <c r="X3210" t="s">
        <v>84</v>
      </c>
    </row>
    <row r="3211" spans="1:24" hidden="1" x14ac:dyDescent="0.3">
      <c r="A3211">
        <v>0.85144711357707459</v>
      </c>
      <c r="B3211">
        <v>0</v>
      </c>
      <c r="C3211" t="s">
        <v>86</v>
      </c>
      <c r="D3211">
        <v>0.1</v>
      </c>
      <c r="E3211" t="s">
        <v>90</v>
      </c>
      <c r="F3211">
        <v>-45.778060652290989</v>
      </c>
      <c r="G3211" t="s">
        <v>57</v>
      </c>
      <c r="H3211" t="s">
        <v>84</v>
      </c>
      <c r="I3211" t="s">
        <v>84</v>
      </c>
      <c r="J3211" t="s">
        <v>84</v>
      </c>
      <c r="K3211" t="s">
        <v>84</v>
      </c>
      <c r="L3211" t="s">
        <v>84</v>
      </c>
      <c r="M3211" t="s">
        <v>84</v>
      </c>
      <c r="N3211" t="s">
        <v>84</v>
      </c>
      <c r="O3211" t="s">
        <v>84</v>
      </c>
      <c r="P3211" t="s">
        <v>84</v>
      </c>
      <c r="Q3211" t="s">
        <v>84</v>
      </c>
      <c r="R3211" t="s">
        <v>84</v>
      </c>
      <c r="S3211" t="s">
        <v>84</v>
      </c>
      <c r="T3211" t="s">
        <v>84</v>
      </c>
      <c r="U3211" t="s">
        <v>84</v>
      </c>
      <c r="V3211" t="s">
        <v>84</v>
      </c>
      <c r="W3211" t="s">
        <v>84</v>
      </c>
      <c r="X3211" t="s">
        <v>84</v>
      </c>
    </row>
    <row r="3212" spans="1:24" hidden="1" x14ac:dyDescent="0.3">
      <c r="A3212">
        <v>0.41279472576272508</v>
      </c>
      <c r="B3212">
        <v>0</v>
      </c>
      <c r="C3212" t="s">
        <v>86</v>
      </c>
      <c r="D3212">
        <v>0.1</v>
      </c>
      <c r="E3212" t="s">
        <v>90</v>
      </c>
      <c r="F3212">
        <v>-73.712365422994012</v>
      </c>
      <c r="G3212" t="s">
        <v>57</v>
      </c>
      <c r="H3212" t="s">
        <v>84</v>
      </c>
      <c r="I3212" t="s">
        <v>84</v>
      </c>
      <c r="J3212" t="s">
        <v>84</v>
      </c>
      <c r="K3212" t="s">
        <v>84</v>
      </c>
      <c r="L3212" t="s">
        <v>84</v>
      </c>
      <c r="M3212" t="s">
        <v>84</v>
      </c>
      <c r="N3212" t="s">
        <v>84</v>
      </c>
      <c r="O3212" t="s">
        <v>84</v>
      </c>
      <c r="P3212" t="s">
        <v>84</v>
      </c>
      <c r="Q3212" t="s">
        <v>84</v>
      </c>
      <c r="R3212" t="s">
        <v>84</v>
      </c>
      <c r="S3212" t="s">
        <v>84</v>
      </c>
      <c r="T3212" t="s">
        <v>84</v>
      </c>
      <c r="U3212" t="s">
        <v>84</v>
      </c>
      <c r="V3212" t="s">
        <v>84</v>
      </c>
      <c r="W3212" t="s">
        <v>84</v>
      </c>
      <c r="X3212" t="s">
        <v>84</v>
      </c>
    </row>
    <row r="3213" spans="1:24" hidden="1" x14ac:dyDescent="0.3">
      <c r="A3213">
        <v>1.0208017382196006</v>
      </c>
      <c r="B3213">
        <v>0</v>
      </c>
      <c r="C3213" t="s">
        <v>86</v>
      </c>
      <c r="D3213">
        <v>0.1</v>
      </c>
      <c r="E3213" t="s">
        <v>90</v>
      </c>
      <c r="F3213">
        <v>-34.993202686136364</v>
      </c>
      <c r="G3213" t="s">
        <v>57</v>
      </c>
      <c r="H3213" t="s">
        <v>84</v>
      </c>
      <c r="I3213" t="s">
        <v>84</v>
      </c>
      <c r="J3213" t="s">
        <v>84</v>
      </c>
      <c r="K3213" t="s">
        <v>84</v>
      </c>
      <c r="L3213" t="s">
        <v>84</v>
      </c>
      <c r="M3213" t="s">
        <v>84</v>
      </c>
      <c r="N3213" t="s">
        <v>84</v>
      </c>
      <c r="O3213" t="s">
        <v>84</v>
      </c>
      <c r="P3213" t="s">
        <v>84</v>
      </c>
      <c r="Q3213" t="s">
        <v>84</v>
      </c>
      <c r="R3213" t="s">
        <v>84</v>
      </c>
      <c r="S3213" t="s">
        <v>84</v>
      </c>
      <c r="T3213" t="s">
        <v>84</v>
      </c>
      <c r="U3213" t="s">
        <v>84</v>
      </c>
      <c r="V3213" t="s">
        <v>84</v>
      </c>
      <c r="W3213" t="s">
        <v>84</v>
      </c>
      <c r="X3213" t="s">
        <v>84</v>
      </c>
    </row>
    <row r="3214" spans="1:24" hidden="1" x14ac:dyDescent="0.3">
      <c r="A3214">
        <v>1.3498688345425427</v>
      </c>
      <c r="B3214">
        <v>0</v>
      </c>
      <c r="C3214" t="s">
        <v>86</v>
      </c>
      <c r="D3214">
        <v>0.1</v>
      </c>
      <c r="E3214" t="s">
        <v>90</v>
      </c>
      <c r="F3214">
        <v>-14.037519292966779</v>
      </c>
      <c r="G3214" t="s">
        <v>57</v>
      </c>
      <c r="H3214" t="s">
        <v>84</v>
      </c>
      <c r="I3214" t="s">
        <v>84</v>
      </c>
      <c r="J3214" t="s">
        <v>84</v>
      </c>
      <c r="K3214" t="s">
        <v>84</v>
      </c>
      <c r="L3214" t="s">
        <v>84</v>
      </c>
      <c r="M3214" t="s">
        <v>84</v>
      </c>
      <c r="N3214" t="s">
        <v>84</v>
      </c>
      <c r="O3214" t="s">
        <v>84</v>
      </c>
      <c r="P3214" t="s">
        <v>84</v>
      </c>
      <c r="Q3214" t="s">
        <v>84</v>
      </c>
      <c r="R3214" t="s">
        <v>84</v>
      </c>
      <c r="S3214" t="s">
        <v>84</v>
      </c>
      <c r="T3214" t="s">
        <v>84</v>
      </c>
      <c r="U3214" t="s">
        <v>84</v>
      </c>
      <c r="V3214" t="s">
        <v>84</v>
      </c>
      <c r="W3214" t="s">
        <v>84</v>
      </c>
      <c r="X3214" t="s">
        <v>84</v>
      </c>
    </row>
    <row r="3215" spans="1:24" hidden="1" x14ac:dyDescent="0.3">
      <c r="A3215">
        <v>0.51502505622404171</v>
      </c>
      <c r="B3215">
        <v>0</v>
      </c>
      <c r="C3215" t="s">
        <v>86</v>
      </c>
      <c r="D3215">
        <v>0.1</v>
      </c>
      <c r="E3215" t="s">
        <v>90</v>
      </c>
      <c r="F3215">
        <v>-67.20212340164035</v>
      </c>
      <c r="G3215" t="s">
        <v>57</v>
      </c>
      <c r="H3215" t="s">
        <v>84</v>
      </c>
      <c r="I3215" t="s">
        <v>84</v>
      </c>
      <c r="J3215" t="s">
        <v>84</v>
      </c>
      <c r="K3215" t="s">
        <v>84</v>
      </c>
      <c r="L3215" t="s">
        <v>84</v>
      </c>
      <c r="M3215" t="s">
        <v>84</v>
      </c>
      <c r="N3215" t="s">
        <v>84</v>
      </c>
      <c r="O3215" t="s">
        <v>84</v>
      </c>
      <c r="P3215" t="s">
        <v>84</v>
      </c>
      <c r="Q3215" t="s">
        <v>84</v>
      </c>
      <c r="R3215" t="s">
        <v>84</v>
      </c>
      <c r="S3215" t="s">
        <v>84</v>
      </c>
      <c r="T3215" t="s">
        <v>84</v>
      </c>
      <c r="U3215" t="s">
        <v>84</v>
      </c>
      <c r="V3215" t="s">
        <v>84</v>
      </c>
      <c r="W3215" t="s">
        <v>84</v>
      </c>
      <c r="X3215" t="s">
        <v>84</v>
      </c>
    </row>
    <row r="3216" spans="1:24" hidden="1" x14ac:dyDescent="0.3">
      <c r="A3216">
        <v>0.62966566117338651</v>
      </c>
      <c r="B3216">
        <v>0</v>
      </c>
      <c r="C3216" t="s">
        <v>86</v>
      </c>
      <c r="D3216">
        <v>0.1</v>
      </c>
      <c r="E3216" t="s">
        <v>90</v>
      </c>
      <c r="F3216">
        <v>-59.901569052194702</v>
      </c>
      <c r="G3216" t="s">
        <v>57</v>
      </c>
      <c r="H3216" t="s">
        <v>84</v>
      </c>
      <c r="I3216" t="s">
        <v>84</v>
      </c>
      <c r="J3216" t="s">
        <v>84</v>
      </c>
      <c r="K3216" t="s">
        <v>84</v>
      </c>
      <c r="L3216" t="s">
        <v>84</v>
      </c>
      <c r="M3216" t="s">
        <v>84</v>
      </c>
      <c r="N3216" t="s">
        <v>84</v>
      </c>
      <c r="O3216" t="s">
        <v>84</v>
      </c>
      <c r="P3216" t="s">
        <v>84</v>
      </c>
      <c r="Q3216" t="s">
        <v>84</v>
      </c>
      <c r="R3216" t="s">
        <v>84</v>
      </c>
      <c r="S3216" t="s">
        <v>84</v>
      </c>
      <c r="T3216" t="s">
        <v>84</v>
      </c>
      <c r="U3216" t="s">
        <v>84</v>
      </c>
      <c r="V3216" t="s">
        <v>84</v>
      </c>
      <c r="W3216" t="s">
        <v>84</v>
      </c>
      <c r="X3216" t="s">
        <v>84</v>
      </c>
    </row>
    <row r="3217" spans="1:24" hidden="1" x14ac:dyDescent="0.3">
      <c r="A3217">
        <v>1.1907604604076865</v>
      </c>
      <c r="B3217">
        <v>0</v>
      </c>
      <c r="C3217" t="s">
        <v>86</v>
      </c>
      <c r="D3217">
        <v>0.1</v>
      </c>
      <c r="E3217" t="s">
        <v>90</v>
      </c>
      <c r="F3217">
        <v>-24.169874520302717</v>
      </c>
      <c r="G3217" t="s">
        <v>57</v>
      </c>
      <c r="H3217" t="s">
        <v>84</v>
      </c>
      <c r="I3217" t="s">
        <v>84</v>
      </c>
      <c r="J3217" t="s">
        <v>84</v>
      </c>
      <c r="K3217" t="s">
        <v>84</v>
      </c>
      <c r="L3217" t="s">
        <v>84</v>
      </c>
      <c r="M3217" t="s">
        <v>84</v>
      </c>
      <c r="N3217" t="s">
        <v>84</v>
      </c>
      <c r="O3217" t="s">
        <v>84</v>
      </c>
      <c r="P3217" t="s">
        <v>84</v>
      </c>
      <c r="Q3217" t="s">
        <v>84</v>
      </c>
      <c r="R3217" t="s">
        <v>84</v>
      </c>
      <c r="S3217" t="s">
        <v>84</v>
      </c>
      <c r="T3217" t="s">
        <v>84</v>
      </c>
      <c r="U3217" t="s">
        <v>84</v>
      </c>
      <c r="V3217" t="s">
        <v>84</v>
      </c>
      <c r="W3217" t="s">
        <v>84</v>
      </c>
      <c r="X3217" t="s">
        <v>84</v>
      </c>
    </row>
    <row r="3218" spans="1:24" hidden="1" x14ac:dyDescent="0.3">
      <c r="A3218">
        <v>0.27441992133002407</v>
      </c>
      <c r="B3218">
        <v>0</v>
      </c>
      <c r="C3218" t="s">
        <v>86</v>
      </c>
      <c r="D3218">
        <v>0.1</v>
      </c>
      <c r="E3218" t="s">
        <v>90</v>
      </c>
      <c r="F3218">
        <v>-82.524363412722153</v>
      </c>
      <c r="G3218" t="s">
        <v>57</v>
      </c>
      <c r="H3218" t="s">
        <v>84</v>
      </c>
      <c r="I3218" t="s">
        <v>84</v>
      </c>
      <c r="J3218" t="s">
        <v>84</v>
      </c>
      <c r="K3218" t="s">
        <v>84</v>
      </c>
      <c r="L3218" t="s">
        <v>84</v>
      </c>
      <c r="M3218" t="s">
        <v>84</v>
      </c>
      <c r="N3218" t="s">
        <v>84</v>
      </c>
      <c r="O3218" t="s">
        <v>84</v>
      </c>
      <c r="P3218" t="s">
        <v>84</v>
      </c>
      <c r="Q3218" t="s">
        <v>84</v>
      </c>
      <c r="R3218" t="s">
        <v>84</v>
      </c>
      <c r="S3218" t="s">
        <v>84</v>
      </c>
      <c r="T3218" t="s">
        <v>84</v>
      </c>
      <c r="U3218" t="s">
        <v>84</v>
      </c>
      <c r="V3218" t="s">
        <v>84</v>
      </c>
      <c r="W3218" t="s">
        <v>84</v>
      </c>
      <c r="X3218" t="s">
        <v>84</v>
      </c>
    </row>
    <row r="3219" spans="1:24" hidden="1" x14ac:dyDescent="0.3">
      <c r="A3219">
        <v>0.1858717713609197</v>
      </c>
      <c r="B3219">
        <v>0</v>
      </c>
      <c r="C3219" t="s">
        <v>86</v>
      </c>
      <c r="D3219">
        <v>0.1</v>
      </c>
      <c r="E3219" t="s">
        <v>90</v>
      </c>
      <c r="F3219">
        <v>-88.163295461955059</v>
      </c>
      <c r="G3219" t="s">
        <v>57</v>
      </c>
      <c r="H3219" t="s">
        <v>84</v>
      </c>
      <c r="I3219" t="s">
        <v>84</v>
      </c>
      <c r="J3219" t="s">
        <v>84</v>
      </c>
      <c r="K3219" t="s">
        <v>84</v>
      </c>
      <c r="L3219" t="s">
        <v>84</v>
      </c>
      <c r="M3219" t="s">
        <v>84</v>
      </c>
      <c r="N3219" t="s">
        <v>84</v>
      </c>
      <c r="O3219" t="s">
        <v>84</v>
      </c>
      <c r="P3219" t="s">
        <v>84</v>
      </c>
      <c r="Q3219" t="s">
        <v>84</v>
      </c>
      <c r="R3219" t="s">
        <v>84</v>
      </c>
      <c r="S3219" t="s">
        <v>84</v>
      </c>
      <c r="T3219" t="s">
        <v>84</v>
      </c>
      <c r="U3219" t="s">
        <v>84</v>
      </c>
      <c r="V3219" t="s">
        <v>84</v>
      </c>
      <c r="W3219" t="s">
        <v>84</v>
      </c>
      <c r="X3219" t="s">
        <v>84</v>
      </c>
    </row>
    <row r="3220" spans="1:24" hidden="1" x14ac:dyDescent="0.3">
      <c r="A3220">
        <v>0.43727394057551361</v>
      </c>
      <c r="B3220">
        <v>0</v>
      </c>
      <c r="C3220" t="s">
        <v>86</v>
      </c>
      <c r="D3220">
        <v>0.1</v>
      </c>
      <c r="E3220" t="s">
        <v>90</v>
      </c>
      <c r="F3220">
        <v>-72.153477642774391</v>
      </c>
      <c r="G3220" t="s">
        <v>57</v>
      </c>
      <c r="H3220" t="s">
        <v>84</v>
      </c>
      <c r="I3220" t="s">
        <v>84</v>
      </c>
      <c r="J3220" t="s">
        <v>84</v>
      </c>
      <c r="K3220" t="s">
        <v>84</v>
      </c>
      <c r="L3220" t="s">
        <v>84</v>
      </c>
      <c r="M3220" t="s">
        <v>84</v>
      </c>
      <c r="N3220" t="s">
        <v>84</v>
      </c>
      <c r="O3220" t="s">
        <v>84</v>
      </c>
      <c r="P3220" t="s">
        <v>84</v>
      </c>
      <c r="Q3220" t="s">
        <v>84</v>
      </c>
      <c r="R3220" t="s">
        <v>84</v>
      </c>
      <c r="S3220" t="s">
        <v>84</v>
      </c>
      <c r="T3220" t="s">
        <v>84</v>
      </c>
      <c r="U3220" t="s">
        <v>84</v>
      </c>
      <c r="V3220" t="s">
        <v>84</v>
      </c>
      <c r="W3220" t="s">
        <v>84</v>
      </c>
      <c r="X3220" t="s">
        <v>84</v>
      </c>
    </row>
    <row r="3221" spans="1:24" hidden="1" x14ac:dyDescent="0.3">
      <c r="A3221">
        <v>0.62839927370902682</v>
      </c>
      <c r="B3221">
        <v>0</v>
      </c>
      <c r="C3221" t="s">
        <v>82</v>
      </c>
      <c r="D3221">
        <v>0.2</v>
      </c>
      <c r="E3221" t="s">
        <v>90</v>
      </c>
      <c r="F3221">
        <v>-59.982215264024276</v>
      </c>
      <c r="G3221" t="s">
        <v>57</v>
      </c>
      <c r="H3221" t="s">
        <v>84</v>
      </c>
      <c r="I3221" t="s">
        <v>84</v>
      </c>
      <c r="J3221" t="s">
        <v>84</v>
      </c>
      <c r="K3221" t="s">
        <v>84</v>
      </c>
      <c r="L3221" t="s">
        <v>84</v>
      </c>
      <c r="M3221" t="s">
        <v>84</v>
      </c>
      <c r="N3221" t="s">
        <v>84</v>
      </c>
      <c r="O3221" t="s">
        <v>84</v>
      </c>
      <c r="P3221" t="s">
        <v>84</v>
      </c>
      <c r="Q3221" t="s">
        <v>84</v>
      </c>
      <c r="R3221" t="s">
        <v>84</v>
      </c>
      <c r="S3221" t="s">
        <v>84</v>
      </c>
      <c r="T3221" t="s">
        <v>84</v>
      </c>
      <c r="U3221" t="s">
        <v>84</v>
      </c>
      <c r="V3221" t="s">
        <v>84</v>
      </c>
      <c r="W3221" t="s">
        <v>84</v>
      </c>
      <c r="X3221" t="s">
        <v>84</v>
      </c>
    </row>
    <row r="3222" spans="1:24" hidden="1" x14ac:dyDescent="0.3">
      <c r="A3222">
        <v>1.604788440284928</v>
      </c>
      <c r="B3222">
        <v>0</v>
      </c>
      <c r="C3222" t="s">
        <v>82</v>
      </c>
      <c r="D3222">
        <v>0.2</v>
      </c>
      <c r="E3222" t="s">
        <v>90</v>
      </c>
      <c r="F3222">
        <v>2.1962962672691795</v>
      </c>
      <c r="G3222" t="s">
        <v>57</v>
      </c>
      <c r="H3222" t="s">
        <v>84</v>
      </c>
      <c r="I3222" t="s">
        <v>84</v>
      </c>
      <c r="J3222" t="s">
        <v>84</v>
      </c>
      <c r="K3222" t="s">
        <v>84</v>
      </c>
      <c r="L3222" t="s">
        <v>84</v>
      </c>
      <c r="M3222" t="s">
        <v>84</v>
      </c>
      <c r="N3222" t="s">
        <v>84</v>
      </c>
      <c r="O3222" t="s">
        <v>84</v>
      </c>
      <c r="P3222" t="s">
        <v>84</v>
      </c>
      <c r="Q3222" t="s">
        <v>84</v>
      </c>
      <c r="R3222" t="s">
        <v>84</v>
      </c>
      <c r="S3222" t="s">
        <v>84</v>
      </c>
      <c r="T3222" t="s">
        <v>84</v>
      </c>
      <c r="U3222" t="s">
        <v>84</v>
      </c>
      <c r="V3222" t="s">
        <v>84</v>
      </c>
      <c r="W3222" t="s">
        <v>84</v>
      </c>
      <c r="X3222" t="s">
        <v>84</v>
      </c>
    </row>
    <row r="3223" spans="1:24" hidden="1" x14ac:dyDescent="0.3">
      <c r="A3223">
        <v>1.3251026322709281</v>
      </c>
      <c r="B3223">
        <v>0</v>
      </c>
      <c r="C3223" t="s">
        <v>82</v>
      </c>
      <c r="D3223">
        <v>0.2</v>
      </c>
      <c r="E3223" t="s">
        <v>90</v>
      </c>
      <c r="F3223">
        <v>-15.6146830369402</v>
      </c>
      <c r="G3223" t="s">
        <v>57</v>
      </c>
      <c r="H3223" t="s">
        <v>84</v>
      </c>
      <c r="I3223" t="s">
        <v>84</v>
      </c>
      <c r="J3223" t="s">
        <v>84</v>
      </c>
      <c r="K3223" t="s">
        <v>84</v>
      </c>
      <c r="L3223" t="s">
        <v>84</v>
      </c>
      <c r="M3223" t="s">
        <v>84</v>
      </c>
      <c r="N3223" t="s">
        <v>84</v>
      </c>
      <c r="O3223" t="s">
        <v>84</v>
      </c>
      <c r="P3223" t="s">
        <v>84</v>
      </c>
      <c r="Q3223" t="s">
        <v>84</v>
      </c>
      <c r="R3223" t="s">
        <v>84</v>
      </c>
      <c r="S3223" t="s">
        <v>84</v>
      </c>
      <c r="T3223" t="s">
        <v>84</v>
      </c>
      <c r="U3223" t="s">
        <v>84</v>
      </c>
      <c r="V3223" t="s">
        <v>84</v>
      </c>
      <c r="W3223" t="s">
        <v>84</v>
      </c>
      <c r="X3223" t="s">
        <v>84</v>
      </c>
    </row>
    <row r="3224" spans="1:24" hidden="1" x14ac:dyDescent="0.3">
      <c r="A3224">
        <v>1.4575302530022156</v>
      </c>
      <c r="B3224">
        <v>0</v>
      </c>
      <c r="C3224" t="s">
        <v>82</v>
      </c>
      <c r="D3224">
        <v>0.2</v>
      </c>
      <c r="E3224" t="s">
        <v>90</v>
      </c>
      <c r="F3224">
        <v>-7.1814141882305558</v>
      </c>
      <c r="G3224" t="s">
        <v>57</v>
      </c>
      <c r="H3224" t="s">
        <v>84</v>
      </c>
      <c r="I3224" t="s">
        <v>84</v>
      </c>
      <c r="J3224" t="s">
        <v>84</v>
      </c>
      <c r="K3224" t="s">
        <v>84</v>
      </c>
      <c r="L3224" t="s">
        <v>84</v>
      </c>
      <c r="M3224" t="s">
        <v>84</v>
      </c>
      <c r="N3224" t="s">
        <v>84</v>
      </c>
      <c r="O3224" t="s">
        <v>84</v>
      </c>
      <c r="P3224" t="s">
        <v>84</v>
      </c>
      <c r="Q3224" t="s">
        <v>84</v>
      </c>
      <c r="R3224" t="s">
        <v>84</v>
      </c>
      <c r="S3224" t="s">
        <v>84</v>
      </c>
      <c r="T3224" t="s">
        <v>84</v>
      </c>
      <c r="U3224" t="s">
        <v>84</v>
      </c>
      <c r="V3224" t="s">
        <v>84</v>
      </c>
      <c r="W3224" t="s">
        <v>84</v>
      </c>
      <c r="X3224" t="s">
        <v>84</v>
      </c>
    </row>
    <row r="3225" spans="1:24" hidden="1" x14ac:dyDescent="0.3">
      <c r="A3225">
        <v>1.150456195926981</v>
      </c>
      <c r="B3225">
        <v>0</v>
      </c>
      <c r="C3225" t="s">
        <v>82</v>
      </c>
      <c r="D3225">
        <v>0.2</v>
      </c>
      <c r="E3225" t="s">
        <v>90</v>
      </c>
      <c r="F3225">
        <v>-26.736534679552886</v>
      </c>
      <c r="G3225" t="s">
        <v>57</v>
      </c>
      <c r="H3225" t="s">
        <v>84</v>
      </c>
      <c r="I3225" t="s">
        <v>84</v>
      </c>
      <c r="J3225" t="s">
        <v>84</v>
      </c>
      <c r="K3225" t="s">
        <v>84</v>
      </c>
      <c r="L3225" t="s">
        <v>84</v>
      </c>
      <c r="M3225" t="s">
        <v>84</v>
      </c>
      <c r="N3225" t="s">
        <v>84</v>
      </c>
      <c r="O3225" t="s">
        <v>84</v>
      </c>
      <c r="P3225" t="s">
        <v>84</v>
      </c>
      <c r="Q3225" t="s">
        <v>84</v>
      </c>
      <c r="R3225" t="s">
        <v>84</v>
      </c>
      <c r="S3225" t="s">
        <v>84</v>
      </c>
      <c r="T3225" t="s">
        <v>84</v>
      </c>
      <c r="U3225" t="s">
        <v>84</v>
      </c>
      <c r="V3225" t="s">
        <v>84</v>
      </c>
      <c r="W3225" t="s">
        <v>84</v>
      </c>
      <c r="X3225" t="s">
        <v>84</v>
      </c>
    </row>
    <row r="3226" spans="1:24" hidden="1" x14ac:dyDescent="0.3">
      <c r="A3226">
        <v>1.0773510201881489</v>
      </c>
      <c r="B3226">
        <v>0</v>
      </c>
      <c r="C3226" t="s">
        <v>82</v>
      </c>
      <c r="D3226">
        <v>0.2</v>
      </c>
      <c r="E3226" t="s">
        <v>90</v>
      </c>
      <c r="F3226">
        <v>-31.392025715586268</v>
      </c>
      <c r="G3226" t="s">
        <v>57</v>
      </c>
      <c r="H3226" t="s">
        <v>84</v>
      </c>
      <c r="I3226" t="s">
        <v>84</v>
      </c>
      <c r="J3226" t="s">
        <v>84</v>
      </c>
      <c r="K3226" t="s">
        <v>84</v>
      </c>
      <c r="L3226" t="s">
        <v>84</v>
      </c>
      <c r="M3226" t="s">
        <v>84</v>
      </c>
      <c r="N3226" t="s">
        <v>84</v>
      </c>
      <c r="O3226" t="s">
        <v>84</v>
      </c>
      <c r="P3226" t="s">
        <v>84</v>
      </c>
      <c r="Q3226" t="s">
        <v>84</v>
      </c>
      <c r="R3226" t="s">
        <v>84</v>
      </c>
      <c r="S3226" t="s">
        <v>84</v>
      </c>
      <c r="T3226" t="s">
        <v>84</v>
      </c>
      <c r="U3226" t="s">
        <v>84</v>
      </c>
      <c r="V3226" t="s">
        <v>84</v>
      </c>
      <c r="W3226" t="s">
        <v>84</v>
      </c>
      <c r="X3226" t="s">
        <v>84</v>
      </c>
    </row>
    <row r="3227" spans="1:24" hidden="1" x14ac:dyDescent="0.3">
      <c r="A3227">
        <v>0.91136952344130306</v>
      </c>
      <c r="B3227">
        <v>0</v>
      </c>
      <c r="C3227" t="s">
        <v>82</v>
      </c>
      <c r="D3227">
        <v>0.2</v>
      </c>
      <c r="E3227" t="s">
        <v>90</v>
      </c>
      <c r="F3227">
        <v>-41.962075817276762</v>
      </c>
      <c r="G3227" t="s">
        <v>57</v>
      </c>
      <c r="H3227" t="s">
        <v>84</v>
      </c>
      <c r="I3227" t="s">
        <v>84</v>
      </c>
      <c r="J3227" t="s">
        <v>84</v>
      </c>
      <c r="K3227" t="s">
        <v>84</v>
      </c>
      <c r="L3227" t="s">
        <v>84</v>
      </c>
      <c r="M3227" t="s">
        <v>84</v>
      </c>
      <c r="N3227" t="s">
        <v>84</v>
      </c>
      <c r="O3227" t="s">
        <v>84</v>
      </c>
      <c r="P3227" t="s">
        <v>84</v>
      </c>
      <c r="Q3227" t="s">
        <v>84</v>
      </c>
      <c r="R3227" t="s">
        <v>84</v>
      </c>
      <c r="S3227" t="s">
        <v>84</v>
      </c>
      <c r="T3227" t="s">
        <v>84</v>
      </c>
      <c r="U3227" t="s">
        <v>84</v>
      </c>
      <c r="V3227" t="s">
        <v>84</v>
      </c>
      <c r="W3227" t="s">
        <v>84</v>
      </c>
      <c r="X3227" t="s">
        <v>84</v>
      </c>
    </row>
    <row r="3228" spans="1:24" hidden="1" x14ac:dyDescent="0.3">
      <c r="A3228">
        <v>1.0515899445844759</v>
      </c>
      <c r="B3228">
        <v>0</v>
      </c>
      <c r="C3228" t="s">
        <v>82</v>
      </c>
      <c r="D3228">
        <v>0.2</v>
      </c>
      <c r="E3228" t="s">
        <v>90</v>
      </c>
      <c r="F3228">
        <v>-33.032545081546466</v>
      </c>
      <c r="G3228" t="s">
        <v>57</v>
      </c>
      <c r="H3228" t="s">
        <v>84</v>
      </c>
      <c r="I3228" t="s">
        <v>84</v>
      </c>
      <c r="J3228" t="s">
        <v>84</v>
      </c>
      <c r="K3228" t="s">
        <v>84</v>
      </c>
      <c r="L3228" t="s">
        <v>84</v>
      </c>
      <c r="M3228" t="s">
        <v>84</v>
      </c>
      <c r="N3228" t="s">
        <v>84</v>
      </c>
      <c r="O3228" t="s">
        <v>84</v>
      </c>
      <c r="P3228" t="s">
        <v>84</v>
      </c>
      <c r="Q3228" t="s">
        <v>84</v>
      </c>
      <c r="R3228" t="s">
        <v>84</v>
      </c>
      <c r="S3228" t="s">
        <v>84</v>
      </c>
      <c r="T3228" t="s">
        <v>84</v>
      </c>
      <c r="U3228" t="s">
        <v>84</v>
      </c>
      <c r="V3228" t="s">
        <v>84</v>
      </c>
      <c r="W3228" t="s">
        <v>84</v>
      </c>
      <c r="X3228" t="s">
        <v>84</v>
      </c>
    </row>
    <row r="3229" spans="1:24" hidden="1" x14ac:dyDescent="0.3">
      <c r="A3229">
        <v>0.93768123182794738</v>
      </c>
      <c r="B3229">
        <v>0</v>
      </c>
      <c r="C3229" t="s">
        <v>82</v>
      </c>
      <c r="D3229">
        <v>0.2</v>
      </c>
      <c r="E3229" t="s">
        <v>90</v>
      </c>
      <c r="F3229">
        <v>-40.286490999939673</v>
      </c>
      <c r="G3229" t="s">
        <v>57</v>
      </c>
      <c r="H3229" t="s">
        <v>84</v>
      </c>
      <c r="I3229" t="s">
        <v>84</v>
      </c>
      <c r="J3229" t="s">
        <v>84</v>
      </c>
      <c r="K3229" t="s">
        <v>84</v>
      </c>
      <c r="L3229" t="s">
        <v>84</v>
      </c>
      <c r="M3229" t="s">
        <v>84</v>
      </c>
      <c r="N3229" t="s">
        <v>84</v>
      </c>
      <c r="O3229" t="s">
        <v>84</v>
      </c>
      <c r="P3229" t="s">
        <v>84</v>
      </c>
      <c r="Q3229" t="s">
        <v>84</v>
      </c>
      <c r="R3229" t="s">
        <v>84</v>
      </c>
      <c r="S3229" t="s">
        <v>84</v>
      </c>
      <c r="T3229" t="s">
        <v>84</v>
      </c>
      <c r="U3229" t="s">
        <v>84</v>
      </c>
      <c r="V3229" t="s">
        <v>84</v>
      </c>
      <c r="W3229" t="s">
        <v>84</v>
      </c>
      <c r="X3229" t="s">
        <v>84</v>
      </c>
    </row>
    <row r="3230" spans="1:24" hidden="1" x14ac:dyDescent="0.3">
      <c r="A3230">
        <v>1.3376868088943084</v>
      </c>
      <c r="B3230">
        <v>0</v>
      </c>
      <c r="C3230" t="s">
        <v>82</v>
      </c>
      <c r="D3230">
        <v>0.2</v>
      </c>
      <c r="E3230" t="s">
        <v>90</v>
      </c>
      <c r="F3230">
        <v>-14.813296255855038</v>
      </c>
      <c r="G3230" t="s">
        <v>57</v>
      </c>
      <c r="H3230" t="s">
        <v>84</v>
      </c>
      <c r="I3230" t="s">
        <v>84</v>
      </c>
      <c r="J3230" t="s">
        <v>84</v>
      </c>
      <c r="K3230" t="s">
        <v>84</v>
      </c>
      <c r="L3230" t="s">
        <v>84</v>
      </c>
      <c r="M3230" t="s">
        <v>84</v>
      </c>
      <c r="N3230" t="s">
        <v>84</v>
      </c>
      <c r="O3230" t="s">
        <v>84</v>
      </c>
      <c r="P3230" t="s">
        <v>84</v>
      </c>
      <c r="Q3230" t="s">
        <v>84</v>
      </c>
      <c r="R3230" t="s">
        <v>84</v>
      </c>
      <c r="S3230" t="s">
        <v>84</v>
      </c>
      <c r="T3230" t="s">
        <v>84</v>
      </c>
      <c r="U3230" t="s">
        <v>84</v>
      </c>
      <c r="V3230" t="s">
        <v>84</v>
      </c>
      <c r="W3230" t="s">
        <v>84</v>
      </c>
      <c r="X3230" t="s">
        <v>84</v>
      </c>
    </row>
    <row r="3231" spans="1:24" hidden="1" x14ac:dyDescent="0.3">
      <c r="A3231">
        <v>1.5142177634523253</v>
      </c>
      <c r="B3231">
        <v>0</v>
      </c>
      <c r="C3231" t="s">
        <v>82</v>
      </c>
      <c r="D3231">
        <v>0.2</v>
      </c>
      <c r="E3231" t="s">
        <v>90</v>
      </c>
      <c r="F3231">
        <v>-3.5714345378382952</v>
      </c>
      <c r="G3231" t="s">
        <v>57</v>
      </c>
      <c r="H3231" t="s">
        <v>84</v>
      </c>
      <c r="I3231" t="s">
        <v>84</v>
      </c>
      <c r="J3231" t="s">
        <v>84</v>
      </c>
      <c r="K3231" t="s">
        <v>84</v>
      </c>
      <c r="L3231" t="s">
        <v>84</v>
      </c>
      <c r="M3231" t="s">
        <v>84</v>
      </c>
      <c r="N3231" t="s">
        <v>84</v>
      </c>
      <c r="O3231" t="s">
        <v>84</v>
      </c>
      <c r="P3231" t="s">
        <v>84</v>
      </c>
      <c r="Q3231" t="s">
        <v>84</v>
      </c>
      <c r="R3231" t="s">
        <v>84</v>
      </c>
      <c r="S3231" t="s">
        <v>84</v>
      </c>
      <c r="T3231" t="s">
        <v>84</v>
      </c>
      <c r="U3231" t="s">
        <v>84</v>
      </c>
      <c r="V3231" t="s">
        <v>84</v>
      </c>
      <c r="W3231" t="s">
        <v>84</v>
      </c>
      <c r="X3231" t="s">
        <v>84</v>
      </c>
    </row>
    <row r="3232" spans="1:24" hidden="1" x14ac:dyDescent="0.3">
      <c r="A3232">
        <v>0.9102915863654214</v>
      </c>
      <c r="B3232">
        <v>0</v>
      </c>
      <c r="C3232" t="s">
        <v>82</v>
      </c>
      <c r="D3232">
        <v>0.2</v>
      </c>
      <c r="E3232" t="s">
        <v>90</v>
      </c>
      <c r="F3232">
        <v>-42.030721112817844</v>
      </c>
      <c r="G3232" t="s">
        <v>57</v>
      </c>
      <c r="H3232" t="s">
        <v>84</v>
      </c>
      <c r="I3232" t="s">
        <v>84</v>
      </c>
      <c r="J3232" t="s">
        <v>84</v>
      </c>
      <c r="K3232" t="s">
        <v>84</v>
      </c>
      <c r="L3232" t="s">
        <v>84</v>
      </c>
      <c r="M3232" t="s">
        <v>84</v>
      </c>
      <c r="N3232" t="s">
        <v>84</v>
      </c>
      <c r="O3232" t="s">
        <v>84</v>
      </c>
      <c r="P3232" t="s">
        <v>84</v>
      </c>
      <c r="Q3232" t="s">
        <v>84</v>
      </c>
      <c r="R3232" t="s">
        <v>84</v>
      </c>
      <c r="S3232" t="s">
        <v>84</v>
      </c>
      <c r="T3232" t="s">
        <v>84</v>
      </c>
      <c r="U3232" t="s">
        <v>84</v>
      </c>
      <c r="V3232" t="s">
        <v>84</v>
      </c>
      <c r="W3232" t="s">
        <v>84</v>
      </c>
      <c r="X3232" t="s">
        <v>84</v>
      </c>
    </row>
    <row r="3233" spans="1:24" hidden="1" x14ac:dyDescent="0.3">
      <c r="A3233">
        <v>1.0332093421352051</v>
      </c>
      <c r="B3233">
        <v>0</v>
      </c>
      <c r="C3233" t="s">
        <v>82</v>
      </c>
      <c r="D3233">
        <v>0.2</v>
      </c>
      <c r="E3233" t="s">
        <v>90</v>
      </c>
      <c r="F3233">
        <v>-34.203060425701771</v>
      </c>
      <c r="G3233" t="s">
        <v>57</v>
      </c>
      <c r="H3233" t="s">
        <v>84</v>
      </c>
      <c r="I3233" t="s">
        <v>84</v>
      </c>
      <c r="J3233" t="s">
        <v>84</v>
      </c>
      <c r="K3233" t="s">
        <v>84</v>
      </c>
      <c r="L3233" t="s">
        <v>84</v>
      </c>
      <c r="M3233" t="s">
        <v>84</v>
      </c>
      <c r="N3233" t="s">
        <v>84</v>
      </c>
      <c r="O3233" t="s">
        <v>84</v>
      </c>
      <c r="P3233" t="s">
        <v>84</v>
      </c>
      <c r="Q3233" t="s">
        <v>84</v>
      </c>
      <c r="R3233" t="s">
        <v>84</v>
      </c>
      <c r="S3233" t="s">
        <v>84</v>
      </c>
      <c r="T3233" t="s">
        <v>84</v>
      </c>
      <c r="U3233" t="s">
        <v>84</v>
      </c>
      <c r="V3233" t="s">
        <v>84</v>
      </c>
      <c r="W3233" t="s">
        <v>84</v>
      </c>
      <c r="X3233" t="s">
        <v>84</v>
      </c>
    </row>
    <row r="3234" spans="1:24" hidden="1" x14ac:dyDescent="0.3">
      <c r="A3234">
        <v>1.8222519023450532</v>
      </c>
      <c r="B3234">
        <v>0</v>
      </c>
      <c r="C3234" t="s">
        <v>82</v>
      </c>
      <c r="D3234">
        <v>0.2</v>
      </c>
      <c r="E3234" t="s">
        <v>90</v>
      </c>
      <c r="F3234">
        <v>16.044825978797245</v>
      </c>
      <c r="G3234" t="s">
        <v>57</v>
      </c>
      <c r="H3234" t="s">
        <v>84</v>
      </c>
      <c r="I3234" t="s">
        <v>84</v>
      </c>
      <c r="J3234" t="s">
        <v>84</v>
      </c>
      <c r="K3234" t="s">
        <v>84</v>
      </c>
      <c r="L3234" t="s">
        <v>84</v>
      </c>
      <c r="M3234" t="s">
        <v>84</v>
      </c>
      <c r="N3234" t="s">
        <v>84</v>
      </c>
      <c r="O3234" t="s">
        <v>84</v>
      </c>
      <c r="P3234" t="s">
        <v>84</v>
      </c>
      <c r="Q3234" t="s">
        <v>84</v>
      </c>
      <c r="R3234" t="s">
        <v>84</v>
      </c>
      <c r="S3234" t="s">
        <v>84</v>
      </c>
      <c r="T3234" t="s">
        <v>84</v>
      </c>
      <c r="U3234" t="s">
        <v>84</v>
      </c>
      <c r="V3234" t="s">
        <v>84</v>
      </c>
      <c r="W3234" t="s">
        <v>84</v>
      </c>
      <c r="X3234" t="s">
        <v>84</v>
      </c>
    </row>
    <row r="3235" spans="1:24" hidden="1" x14ac:dyDescent="0.3">
      <c r="A3235">
        <v>1.2283950170870706</v>
      </c>
      <c r="B3235">
        <v>0</v>
      </c>
      <c r="C3235" t="s">
        <v>82</v>
      </c>
      <c r="D3235">
        <v>0.2</v>
      </c>
      <c r="E3235" t="s">
        <v>90</v>
      </c>
      <c r="F3235">
        <v>-21.773226957455865</v>
      </c>
      <c r="G3235" t="s">
        <v>57</v>
      </c>
      <c r="H3235" t="s">
        <v>84</v>
      </c>
      <c r="I3235" t="s">
        <v>84</v>
      </c>
      <c r="J3235" t="s">
        <v>84</v>
      </c>
      <c r="K3235" t="s">
        <v>84</v>
      </c>
      <c r="L3235" t="s">
        <v>84</v>
      </c>
      <c r="M3235" t="s">
        <v>84</v>
      </c>
      <c r="N3235" t="s">
        <v>84</v>
      </c>
      <c r="O3235" t="s">
        <v>84</v>
      </c>
      <c r="P3235" t="s">
        <v>84</v>
      </c>
      <c r="Q3235" t="s">
        <v>84</v>
      </c>
      <c r="R3235" t="s">
        <v>84</v>
      </c>
      <c r="S3235" t="s">
        <v>84</v>
      </c>
      <c r="T3235" t="s">
        <v>84</v>
      </c>
      <c r="U3235" t="s">
        <v>84</v>
      </c>
      <c r="V3235" t="s">
        <v>84</v>
      </c>
      <c r="W3235" t="s">
        <v>84</v>
      </c>
      <c r="X3235" t="s">
        <v>84</v>
      </c>
    </row>
    <row r="3236" spans="1:24" hidden="1" x14ac:dyDescent="0.3">
      <c r="A3236">
        <v>1.9939975047727407</v>
      </c>
      <c r="B3236">
        <v>0</v>
      </c>
      <c r="C3236" t="s">
        <v>82</v>
      </c>
      <c r="D3236">
        <v>0.2</v>
      </c>
      <c r="E3236" t="s">
        <v>90</v>
      </c>
      <c r="F3236">
        <v>26.981946428882424</v>
      </c>
      <c r="G3236" t="s">
        <v>57</v>
      </c>
      <c r="H3236" t="s">
        <v>84</v>
      </c>
      <c r="I3236" t="s">
        <v>84</v>
      </c>
      <c r="J3236" t="s">
        <v>84</v>
      </c>
      <c r="K3236" t="s">
        <v>84</v>
      </c>
      <c r="L3236" t="s">
        <v>84</v>
      </c>
      <c r="M3236" t="s">
        <v>84</v>
      </c>
      <c r="N3236" t="s">
        <v>84</v>
      </c>
      <c r="O3236" t="s">
        <v>84</v>
      </c>
      <c r="P3236" t="s">
        <v>84</v>
      </c>
      <c r="Q3236" t="s">
        <v>84</v>
      </c>
      <c r="R3236" t="s">
        <v>84</v>
      </c>
      <c r="S3236" t="s">
        <v>84</v>
      </c>
      <c r="T3236" t="s">
        <v>84</v>
      </c>
      <c r="U3236" t="s">
        <v>84</v>
      </c>
      <c r="V3236" t="s">
        <v>84</v>
      </c>
      <c r="W3236" t="s">
        <v>84</v>
      </c>
      <c r="X3236" t="s">
        <v>84</v>
      </c>
    </row>
    <row r="3237" spans="1:24" hidden="1" x14ac:dyDescent="0.3">
      <c r="A3237">
        <v>0.87158781994190471</v>
      </c>
      <c r="B3237">
        <v>0</v>
      </c>
      <c r="C3237" t="s">
        <v>82</v>
      </c>
      <c r="D3237">
        <v>0.2</v>
      </c>
      <c r="E3237" t="s">
        <v>90</v>
      </c>
      <c r="F3237">
        <v>-44.495458196401657</v>
      </c>
      <c r="G3237" t="s">
        <v>57</v>
      </c>
      <c r="H3237" t="s">
        <v>84</v>
      </c>
      <c r="I3237" t="s">
        <v>84</v>
      </c>
      <c r="J3237" t="s">
        <v>84</v>
      </c>
      <c r="K3237" t="s">
        <v>84</v>
      </c>
      <c r="L3237" t="s">
        <v>84</v>
      </c>
      <c r="M3237" t="s">
        <v>84</v>
      </c>
      <c r="N3237" t="s">
        <v>84</v>
      </c>
      <c r="O3237" t="s">
        <v>84</v>
      </c>
      <c r="P3237" t="s">
        <v>84</v>
      </c>
      <c r="Q3237" t="s">
        <v>84</v>
      </c>
      <c r="R3237" t="s">
        <v>84</v>
      </c>
      <c r="S3237" t="s">
        <v>84</v>
      </c>
      <c r="T3237" t="s">
        <v>84</v>
      </c>
      <c r="U3237" t="s">
        <v>84</v>
      </c>
      <c r="V3237" t="s">
        <v>84</v>
      </c>
      <c r="W3237" t="s">
        <v>84</v>
      </c>
      <c r="X3237" t="s">
        <v>84</v>
      </c>
    </row>
    <row r="3238" spans="1:24" hidden="1" x14ac:dyDescent="0.3">
      <c r="A3238">
        <v>1.0362685094631316</v>
      </c>
      <c r="B3238">
        <v>0</v>
      </c>
      <c r="C3238" t="s">
        <v>82</v>
      </c>
      <c r="D3238">
        <v>0.2</v>
      </c>
      <c r="E3238" t="s">
        <v>90</v>
      </c>
      <c r="F3238">
        <v>-34.008246229183491</v>
      </c>
      <c r="G3238" t="s">
        <v>57</v>
      </c>
      <c r="H3238" t="s">
        <v>84</v>
      </c>
      <c r="I3238" t="s">
        <v>84</v>
      </c>
      <c r="J3238" t="s">
        <v>84</v>
      </c>
      <c r="K3238" t="s">
        <v>84</v>
      </c>
      <c r="L3238" t="s">
        <v>84</v>
      </c>
      <c r="M3238" t="s">
        <v>84</v>
      </c>
      <c r="N3238" t="s">
        <v>84</v>
      </c>
      <c r="O3238" t="s">
        <v>84</v>
      </c>
      <c r="P3238" t="s">
        <v>84</v>
      </c>
      <c r="Q3238" t="s">
        <v>84</v>
      </c>
      <c r="R3238" t="s">
        <v>84</v>
      </c>
      <c r="S3238" t="s">
        <v>84</v>
      </c>
      <c r="T3238" t="s">
        <v>84</v>
      </c>
      <c r="U3238" t="s">
        <v>84</v>
      </c>
      <c r="V3238" t="s">
        <v>84</v>
      </c>
      <c r="W3238" t="s">
        <v>84</v>
      </c>
      <c r="X3238" t="s">
        <v>84</v>
      </c>
    </row>
    <row r="3239" spans="1:24" hidden="1" x14ac:dyDescent="0.3">
      <c r="A3239">
        <v>1.2710800205050212</v>
      </c>
      <c r="B3239">
        <v>0</v>
      </c>
      <c r="C3239" t="s">
        <v>82</v>
      </c>
      <c r="D3239">
        <v>0.2</v>
      </c>
      <c r="E3239" t="s">
        <v>90</v>
      </c>
      <c r="F3239">
        <v>-19.054956345601401</v>
      </c>
      <c r="G3239" t="s">
        <v>57</v>
      </c>
      <c r="H3239" t="s">
        <v>84</v>
      </c>
      <c r="I3239" t="s">
        <v>84</v>
      </c>
      <c r="J3239" t="s">
        <v>84</v>
      </c>
      <c r="K3239" t="s">
        <v>84</v>
      </c>
      <c r="L3239" t="s">
        <v>84</v>
      </c>
      <c r="M3239" t="s">
        <v>84</v>
      </c>
      <c r="N3239" t="s">
        <v>84</v>
      </c>
      <c r="O3239" t="s">
        <v>84</v>
      </c>
      <c r="P3239" t="s">
        <v>84</v>
      </c>
      <c r="Q3239" t="s">
        <v>84</v>
      </c>
      <c r="R3239" t="s">
        <v>84</v>
      </c>
      <c r="S3239" t="s">
        <v>84</v>
      </c>
      <c r="T3239" t="s">
        <v>84</v>
      </c>
      <c r="U3239" t="s">
        <v>84</v>
      </c>
      <c r="V3239" t="s">
        <v>84</v>
      </c>
      <c r="W3239" t="s">
        <v>84</v>
      </c>
      <c r="X3239" t="s">
        <v>84</v>
      </c>
    </row>
    <row r="3240" spans="1:24" hidden="1" x14ac:dyDescent="0.3">
      <c r="A3240">
        <v>1.7592688221423027</v>
      </c>
      <c r="B3240">
        <v>0</v>
      </c>
      <c r="C3240" t="s">
        <v>82</v>
      </c>
      <c r="D3240">
        <v>0.2</v>
      </c>
      <c r="E3240" t="s">
        <v>90</v>
      </c>
      <c r="F3240">
        <v>12.033931232395256</v>
      </c>
      <c r="G3240" t="s">
        <v>57</v>
      </c>
      <c r="H3240" t="s">
        <v>84</v>
      </c>
      <c r="I3240" t="s">
        <v>84</v>
      </c>
      <c r="J3240" t="s">
        <v>84</v>
      </c>
      <c r="K3240" t="s">
        <v>84</v>
      </c>
      <c r="L3240" t="s">
        <v>84</v>
      </c>
      <c r="M3240" t="s">
        <v>84</v>
      </c>
      <c r="N3240" t="s">
        <v>84</v>
      </c>
      <c r="O3240" t="s">
        <v>84</v>
      </c>
      <c r="P3240" t="s">
        <v>84</v>
      </c>
      <c r="Q3240" t="s">
        <v>84</v>
      </c>
      <c r="R3240" t="s">
        <v>84</v>
      </c>
      <c r="S3240" t="s">
        <v>84</v>
      </c>
      <c r="T3240" t="s">
        <v>84</v>
      </c>
      <c r="U3240" t="s">
        <v>84</v>
      </c>
      <c r="V3240" t="s">
        <v>84</v>
      </c>
      <c r="W3240" t="s">
        <v>84</v>
      </c>
      <c r="X3240" t="s">
        <v>84</v>
      </c>
    </row>
    <row r="3241" spans="1:24" hidden="1" x14ac:dyDescent="0.3">
      <c r="A3241">
        <v>1.4373506839578956</v>
      </c>
      <c r="B3241">
        <v>0</v>
      </c>
      <c r="C3241" t="s">
        <v>82</v>
      </c>
      <c r="D3241">
        <v>0.2</v>
      </c>
      <c r="E3241" t="s">
        <v>90</v>
      </c>
      <c r="F3241">
        <v>-8.4664915011210908</v>
      </c>
      <c r="G3241" t="s">
        <v>57</v>
      </c>
      <c r="H3241" t="s">
        <v>84</v>
      </c>
      <c r="I3241" t="s">
        <v>84</v>
      </c>
      <c r="J3241" t="s">
        <v>84</v>
      </c>
      <c r="K3241" t="s">
        <v>84</v>
      </c>
      <c r="L3241" t="s">
        <v>84</v>
      </c>
      <c r="M3241" t="s">
        <v>84</v>
      </c>
      <c r="N3241" t="s">
        <v>84</v>
      </c>
      <c r="O3241" t="s">
        <v>84</v>
      </c>
      <c r="P3241" t="s">
        <v>84</v>
      </c>
      <c r="Q3241" t="s">
        <v>84</v>
      </c>
      <c r="R3241" t="s">
        <v>84</v>
      </c>
      <c r="S3241" t="s">
        <v>84</v>
      </c>
      <c r="T3241" t="s">
        <v>84</v>
      </c>
      <c r="U3241" t="s">
        <v>84</v>
      </c>
      <c r="V3241" t="s">
        <v>84</v>
      </c>
      <c r="W3241" t="s">
        <v>84</v>
      </c>
      <c r="X3241" t="s">
        <v>84</v>
      </c>
    </row>
    <row r="3242" spans="1:24" hidden="1" x14ac:dyDescent="0.3">
      <c r="A3242">
        <v>1.7937393833063671</v>
      </c>
      <c r="B3242">
        <v>0</v>
      </c>
      <c r="C3242" t="s">
        <v>82</v>
      </c>
      <c r="D3242">
        <v>0.2</v>
      </c>
      <c r="E3242" t="s">
        <v>90</v>
      </c>
      <c r="F3242">
        <v>14.229088919720246</v>
      </c>
      <c r="G3242" t="s">
        <v>57</v>
      </c>
      <c r="H3242" t="s">
        <v>84</v>
      </c>
      <c r="I3242" t="s">
        <v>84</v>
      </c>
      <c r="J3242" t="s">
        <v>84</v>
      </c>
      <c r="K3242" t="s">
        <v>84</v>
      </c>
      <c r="L3242" t="s">
        <v>84</v>
      </c>
      <c r="M3242" t="s">
        <v>84</v>
      </c>
      <c r="N3242" t="s">
        <v>84</v>
      </c>
      <c r="O3242" t="s">
        <v>84</v>
      </c>
      <c r="P3242" t="s">
        <v>84</v>
      </c>
      <c r="Q3242" t="s">
        <v>84</v>
      </c>
      <c r="R3242" t="s">
        <v>84</v>
      </c>
      <c r="S3242" t="s">
        <v>84</v>
      </c>
      <c r="T3242" t="s">
        <v>84</v>
      </c>
      <c r="U3242" t="s">
        <v>84</v>
      </c>
      <c r="V3242" t="s">
        <v>84</v>
      </c>
      <c r="W3242" t="s">
        <v>84</v>
      </c>
      <c r="X3242" t="s">
        <v>84</v>
      </c>
    </row>
    <row r="3243" spans="1:24" hidden="1" x14ac:dyDescent="0.3">
      <c r="A3243">
        <v>1.2563026217964932</v>
      </c>
      <c r="B3243">
        <v>0</v>
      </c>
      <c r="C3243" t="s">
        <v>82</v>
      </c>
      <c r="D3243">
        <v>0.2</v>
      </c>
      <c r="E3243" t="s">
        <v>90</v>
      </c>
      <c r="F3243">
        <v>-19.996012112558546</v>
      </c>
      <c r="G3243" t="s">
        <v>57</v>
      </c>
      <c r="H3243" t="s">
        <v>84</v>
      </c>
      <c r="I3243" t="s">
        <v>84</v>
      </c>
      <c r="J3243" t="s">
        <v>84</v>
      </c>
      <c r="K3243" t="s">
        <v>84</v>
      </c>
      <c r="L3243" t="s">
        <v>84</v>
      </c>
      <c r="M3243" t="s">
        <v>84</v>
      </c>
      <c r="N3243" t="s">
        <v>84</v>
      </c>
      <c r="O3243" t="s">
        <v>84</v>
      </c>
      <c r="P3243" t="s">
        <v>84</v>
      </c>
      <c r="Q3243" t="s">
        <v>84</v>
      </c>
      <c r="R3243" t="s">
        <v>84</v>
      </c>
      <c r="S3243" t="s">
        <v>84</v>
      </c>
      <c r="T3243" t="s">
        <v>84</v>
      </c>
      <c r="U3243" t="s">
        <v>84</v>
      </c>
      <c r="V3243" t="s">
        <v>84</v>
      </c>
      <c r="W3243" t="s">
        <v>84</v>
      </c>
      <c r="X3243" t="s">
        <v>84</v>
      </c>
    </row>
    <row r="3244" spans="1:24" hidden="1" x14ac:dyDescent="0.3">
      <c r="A3244">
        <v>1.1890734033386816</v>
      </c>
      <c r="B3244">
        <v>0</v>
      </c>
      <c r="C3244" t="s">
        <v>82</v>
      </c>
      <c r="D3244">
        <v>0.2</v>
      </c>
      <c r="E3244" t="s">
        <v>90</v>
      </c>
      <c r="F3244">
        <v>-24.277309855525594</v>
      </c>
      <c r="G3244" t="s">
        <v>57</v>
      </c>
      <c r="H3244" t="s">
        <v>84</v>
      </c>
      <c r="I3244" t="s">
        <v>84</v>
      </c>
      <c r="J3244" t="s">
        <v>84</v>
      </c>
      <c r="K3244" t="s">
        <v>84</v>
      </c>
      <c r="L3244" t="s">
        <v>84</v>
      </c>
      <c r="M3244" t="s">
        <v>84</v>
      </c>
      <c r="N3244" t="s">
        <v>84</v>
      </c>
      <c r="O3244" t="s">
        <v>84</v>
      </c>
      <c r="P3244" t="s">
        <v>84</v>
      </c>
      <c r="Q3244" t="s">
        <v>84</v>
      </c>
      <c r="R3244" t="s">
        <v>84</v>
      </c>
      <c r="S3244" t="s">
        <v>84</v>
      </c>
      <c r="T3244" t="s">
        <v>84</v>
      </c>
      <c r="U3244" t="s">
        <v>84</v>
      </c>
      <c r="V3244" t="s">
        <v>84</v>
      </c>
      <c r="W3244" t="s">
        <v>84</v>
      </c>
      <c r="X3244" t="s">
        <v>84</v>
      </c>
    </row>
    <row r="3245" spans="1:24" hidden="1" x14ac:dyDescent="0.3">
      <c r="A3245">
        <v>1.1130286186296747</v>
      </c>
      <c r="B3245">
        <v>0</v>
      </c>
      <c r="C3245" t="s">
        <v>82</v>
      </c>
      <c r="D3245">
        <v>0.2</v>
      </c>
      <c r="E3245" t="s">
        <v>90</v>
      </c>
      <c r="F3245">
        <v>-29.120001360907171</v>
      </c>
      <c r="G3245" t="s">
        <v>57</v>
      </c>
      <c r="H3245" t="s">
        <v>84</v>
      </c>
      <c r="I3245" t="s">
        <v>84</v>
      </c>
      <c r="J3245" t="s">
        <v>84</v>
      </c>
      <c r="K3245" t="s">
        <v>84</v>
      </c>
      <c r="L3245" t="s">
        <v>84</v>
      </c>
      <c r="M3245" t="s">
        <v>84</v>
      </c>
      <c r="N3245" t="s">
        <v>84</v>
      </c>
      <c r="O3245" t="s">
        <v>84</v>
      </c>
      <c r="P3245" t="s">
        <v>84</v>
      </c>
      <c r="Q3245" t="s">
        <v>84</v>
      </c>
      <c r="R3245" t="s">
        <v>84</v>
      </c>
      <c r="S3245" t="s">
        <v>84</v>
      </c>
      <c r="T3245" t="s">
        <v>84</v>
      </c>
      <c r="U3245" t="s">
        <v>84</v>
      </c>
      <c r="V3245" t="s">
        <v>84</v>
      </c>
      <c r="W3245" t="s">
        <v>84</v>
      </c>
      <c r="X3245" t="s">
        <v>84</v>
      </c>
    </row>
    <row r="3246" spans="1:24" hidden="1" x14ac:dyDescent="0.3">
      <c r="A3246">
        <v>1.5154986014928944</v>
      </c>
      <c r="B3246">
        <v>0</v>
      </c>
      <c r="C3246" t="s">
        <v>82</v>
      </c>
      <c r="D3246">
        <v>0.2</v>
      </c>
      <c r="E3246" t="s">
        <v>90</v>
      </c>
      <c r="F3246">
        <v>-3.4898680829845019</v>
      </c>
      <c r="G3246" t="s">
        <v>57</v>
      </c>
      <c r="H3246" t="s">
        <v>84</v>
      </c>
      <c r="I3246" t="s">
        <v>84</v>
      </c>
      <c r="J3246" t="s">
        <v>84</v>
      </c>
      <c r="K3246" t="s">
        <v>84</v>
      </c>
      <c r="L3246" t="s">
        <v>84</v>
      </c>
      <c r="M3246" t="s">
        <v>84</v>
      </c>
      <c r="N3246" t="s">
        <v>84</v>
      </c>
      <c r="O3246" t="s">
        <v>84</v>
      </c>
      <c r="P3246" t="s">
        <v>84</v>
      </c>
      <c r="Q3246" t="s">
        <v>84</v>
      </c>
      <c r="R3246" t="s">
        <v>84</v>
      </c>
      <c r="S3246" t="s">
        <v>84</v>
      </c>
      <c r="T3246" t="s">
        <v>84</v>
      </c>
      <c r="U3246" t="s">
        <v>84</v>
      </c>
      <c r="V3246" t="s">
        <v>84</v>
      </c>
      <c r="W3246" t="s">
        <v>84</v>
      </c>
      <c r="X3246" t="s">
        <v>84</v>
      </c>
    </row>
    <row r="3247" spans="1:24" hidden="1" x14ac:dyDescent="0.3">
      <c r="A3247">
        <v>2.0910932309269761</v>
      </c>
      <c r="B3247">
        <v>0</v>
      </c>
      <c r="C3247" t="s">
        <v>82</v>
      </c>
      <c r="D3247">
        <v>0.2</v>
      </c>
      <c r="E3247" t="s">
        <v>90</v>
      </c>
      <c r="F3247">
        <v>33.16520607062192</v>
      </c>
      <c r="G3247" t="s">
        <v>57</v>
      </c>
      <c r="H3247" t="s">
        <v>84</v>
      </c>
      <c r="I3247" t="s">
        <v>84</v>
      </c>
      <c r="J3247" t="s">
        <v>84</v>
      </c>
      <c r="K3247" t="s">
        <v>84</v>
      </c>
      <c r="L3247" t="s">
        <v>84</v>
      </c>
      <c r="M3247" t="s">
        <v>84</v>
      </c>
      <c r="N3247" t="s">
        <v>84</v>
      </c>
      <c r="O3247" t="s">
        <v>84</v>
      </c>
      <c r="P3247" t="s">
        <v>84</v>
      </c>
      <c r="Q3247" t="s">
        <v>84</v>
      </c>
      <c r="R3247" t="s">
        <v>84</v>
      </c>
      <c r="S3247" t="s">
        <v>84</v>
      </c>
      <c r="T3247" t="s">
        <v>84</v>
      </c>
      <c r="U3247" t="s">
        <v>84</v>
      </c>
      <c r="V3247" t="s">
        <v>84</v>
      </c>
      <c r="W3247" t="s">
        <v>84</v>
      </c>
      <c r="X3247" t="s">
        <v>84</v>
      </c>
    </row>
    <row r="3248" spans="1:24" hidden="1" x14ac:dyDescent="0.3">
      <c r="A3248">
        <v>0.66690838715233192</v>
      </c>
      <c r="B3248">
        <v>0</v>
      </c>
      <c r="C3248" t="s">
        <v>82</v>
      </c>
      <c r="D3248">
        <v>0.2</v>
      </c>
      <c r="E3248" t="s">
        <v>90</v>
      </c>
      <c r="F3248">
        <v>-57.529874090789534</v>
      </c>
      <c r="G3248" t="s">
        <v>57</v>
      </c>
      <c r="H3248" t="s">
        <v>84</v>
      </c>
      <c r="I3248" t="s">
        <v>84</v>
      </c>
      <c r="J3248" t="s">
        <v>84</v>
      </c>
      <c r="K3248" t="s">
        <v>84</v>
      </c>
      <c r="L3248" t="s">
        <v>84</v>
      </c>
      <c r="M3248" t="s">
        <v>84</v>
      </c>
      <c r="N3248" t="s">
        <v>84</v>
      </c>
      <c r="O3248" t="s">
        <v>84</v>
      </c>
      <c r="P3248" t="s">
        <v>84</v>
      </c>
      <c r="Q3248" t="s">
        <v>84</v>
      </c>
      <c r="R3248" t="s">
        <v>84</v>
      </c>
      <c r="S3248" t="s">
        <v>84</v>
      </c>
      <c r="T3248" t="s">
        <v>84</v>
      </c>
      <c r="U3248" t="s">
        <v>84</v>
      </c>
      <c r="V3248" t="s">
        <v>84</v>
      </c>
      <c r="W3248" t="s">
        <v>84</v>
      </c>
      <c r="X3248" t="s">
        <v>84</v>
      </c>
    </row>
    <row r="3249" spans="1:24" hidden="1" x14ac:dyDescent="0.3">
      <c r="A3249">
        <v>2.0220882411267955</v>
      </c>
      <c r="B3249">
        <v>0</v>
      </c>
      <c r="C3249" t="s">
        <v>82</v>
      </c>
      <c r="D3249">
        <v>0.2</v>
      </c>
      <c r="E3249" t="s">
        <v>90</v>
      </c>
      <c r="F3249">
        <v>28.770823481296283</v>
      </c>
      <c r="G3249" t="s">
        <v>57</v>
      </c>
      <c r="H3249" t="s">
        <v>84</v>
      </c>
      <c r="I3249" t="s">
        <v>84</v>
      </c>
      <c r="J3249" t="s">
        <v>84</v>
      </c>
      <c r="K3249" t="s">
        <v>84</v>
      </c>
      <c r="L3249" t="s">
        <v>84</v>
      </c>
      <c r="M3249" t="s">
        <v>84</v>
      </c>
      <c r="N3249" t="s">
        <v>84</v>
      </c>
      <c r="O3249" t="s">
        <v>84</v>
      </c>
      <c r="P3249" t="s">
        <v>84</v>
      </c>
      <c r="Q3249" t="s">
        <v>84</v>
      </c>
      <c r="R3249" t="s">
        <v>84</v>
      </c>
      <c r="S3249" t="s">
        <v>84</v>
      </c>
      <c r="T3249" t="s">
        <v>84</v>
      </c>
      <c r="U3249" t="s">
        <v>84</v>
      </c>
      <c r="V3249" t="s">
        <v>84</v>
      </c>
      <c r="W3249" t="s">
        <v>84</v>
      </c>
      <c r="X3249" t="s">
        <v>84</v>
      </c>
    </row>
    <row r="3250" spans="1:24" hidden="1" x14ac:dyDescent="0.3">
      <c r="A3250">
        <v>1.5618098701429675</v>
      </c>
      <c r="B3250">
        <v>0</v>
      </c>
      <c r="C3250" t="s">
        <v>85</v>
      </c>
      <c r="D3250">
        <v>0.2</v>
      </c>
      <c r="E3250" t="s">
        <v>90</v>
      </c>
      <c r="F3250">
        <v>-0.54066928975562434</v>
      </c>
      <c r="G3250" t="s">
        <v>57</v>
      </c>
      <c r="H3250" t="s">
        <v>84</v>
      </c>
      <c r="I3250" t="s">
        <v>84</v>
      </c>
      <c r="J3250" t="s">
        <v>84</v>
      </c>
      <c r="K3250" t="s">
        <v>84</v>
      </c>
      <c r="L3250" t="s">
        <v>84</v>
      </c>
      <c r="M3250" t="s">
        <v>84</v>
      </c>
      <c r="N3250" t="s">
        <v>84</v>
      </c>
      <c r="O3250" t="s">
        <v>84</v>
      </c>
      <c r="P3250" t="s">
        <v>84</v>
      </c>
      <c r="Q3250" t="s">
        <v>84</v>
      </c>
      <c r="R3250" t="s">
        <v>84</v>
      </c>
      <c r="S3250" t="s">
        <v>84</v>
      </c>
      <c r="T3250" t="s">
        <v>84</v>
      </c>
      <c r="U3250" t="s">
        <v>84</v>
      </c>
      <c r="V3250" t="s">
        <v>84</v>
      </c>
      <c r="W3250" t="s">
        <v>84</v>
      </c>
      <c r="X3250" t="s">
        <v>84</v>
      </c>
    </row>
    <row r="3251" spans="1:24" hidden="1" x14ac:dyDescent="0.3">
      <c r="A3251">
        <v>1.531440012261674</v>
      </c>
      <c r="B3251">
        <v>0</v>
      </c>
      <c r="C3251" t="s">
        <v>85</v>
      </c>
      <c r="D3251">
        <v>0.2</v>
      </c>
      <c r="E3251" t="s">
        <v>90</v>
      </c>
      <c r="F3251">
        <v>-2.474685584813475</v>
      </c>
      <c r="G3251" t="s">
        <v>57</v>
      </c>
      <c r="H3251" t="s">
        <v>84</v>
      </c>
      <c r="I3251" t="s">
        <v>84</v>
      </c>
      <c r="J3251" t="s">
        <v>84</v>
      </c>
      <c r="K3251" t="s">
        <v>84</v>
      </c>
      <c r="L3251" t="s">
        <v>84</v>
      </c>
      <c r="M3251" t="s">
        <v>84</v>
      </c>
      <c r="N3251" t="s">
        <v>84</v>
      </c>
      <c r="O3251" t="s">
        <v>84</v>
      </c>
      <c r="P3251" t="s">
        <v>84</v>
      </c>
      <c r="Q3251" t="s">
        <v>84</v>
      </c>
      <c r="R3251" t="s">
        <v>84</v>
      </c>
      <c r="S3251" t="s">
        <v>84</v>
      </c>
      <c r="T3251" t="s">
        <v>84</v>
      </c>
      <c r="U3251" t="s">
        <v>84</v>
      </c>
      <c r="V3251" t="s">
        <v>84</v>
      </c>
      <c r="W3251" t="s">
        <v>84</v>
      </c>
      <c r="X3251" t="s">
        <v>84</v>
      </c>
    </row>
    <row r="3252" spans="1:24" hidden="1" x14ac:dyDescent="0.3">
      <c r="A3252">
        <v>0.46239409211254562</v>
      </c>
      <c r="B3252">
        <v>0</v>
      </c>
      <c r="C3252" t="s">
        <v>85</v>
      </c>
      <c r="D3252">
        <v>0.2</v>
      </c>
      <c r="E3252" t="s">
        <v>90</v>
      </c>
      <c r="F3252">
        <v>-70.553773666653157</v>
      </c>
      <c r="G3252" t="s">
        <v>57</v>
      </c>
      <c r="H3252" t="s">
        <v>84</v>
      </c>
      <c r="I3252" t="s">
        <v>84</v>
      </c>
      <c r="J3252" t="s">
        <v>84</v>
      </c>
      <c r="K3252" t="s">
        <v>84</v>
      </c>
      <c r="L3252" t="s">
        <v>84</v>
      </c>
      <c r="M3252" t="s">
        <v>84</v>
      </c>
      <c r="N3252" t="s">
        <v>84</v>
      </c>
      <c r="O3252" t="s">
        <v>84</v>
      </c>
      <c r="P3252" t="s">
        <v>84</v>
      </c>
      <c r="Q3252" t="s">
        <v>84</v>
      </c>
      <c r="R3252" t="s">
        <v>84</v>
      </c>
      <c r="S3252" t="s">
        <v>84</v>
      </c>
      <c r="T3252" t="s">
        <v>84</v>
      </c>
      <c r="U3252" t="s">
        <v>84</v>
      </c>
      <c r="V3252" t="s">
        <v>84</v>
      </c>
      <c r="W3252" t="s">
        <v>84</v>
      </c>
      <c r="X3252" t="s">
        <v>84</v>
      </c>
    </row>
    <row r="3253" spans="1:24" hidden="1" x14ac:dyDescent="0.3">
      <c r="A3253">
        <v>1.2151600607823865</v>
      </c>
      <c r="B3253">
        <v>0</v>
      </c>
      <c r="C3253" t="s">
        <v>85</v>
      </c>
      <c r="D3253">
        <v>0.2</v>
      </c>
      <c r="E3253" t="s">
        <v>90</v>
      </c>
      <c r="F3253">
        <v>-22.616056754608262</v>
      </c>
      <c r="G3253" t="s">
        <v>57</v>
      </c>
      <c r="H3253" t="s">
        <v>84</v>
      </c>
      <c r="I3253" t="s">
        <v>84</v>
      </c>
      <c r="J3253" t="s">
        <v>84</v>
      </c>
      <c r="K3253" t="s">
        <v>84</v>
      </c>
      <c r="L3253" t="s">
        <v>84</v>
      </c>
      <c r="M3253" t="s">
        <v>84</v>
      </c>
      <c r="N3253" t="s">
        <v>84</v>
      </c>
      <c r="O3253" t="s">
        <v>84</v>
      </c>
      <c r="P3253" t="s">
        <v>84</v>
      </c>
      <c r="Q3253" t="s">
        <v>84</v>
      </c>
      <c r="R3253" t="s">
        <v>84</v>
      </c>
      <c r="S3253" t="s">
        <v>84</v>
      </c>
      <c r="T3253" t="s">
        <v>84</v>
      </c>
      <c r="U3253" t="s">
        <v>84</v>
      </c>
      <c r="V3253" t="s">
        <v>84</v>
      </c>
      <c r="W3253" t="s">
        <v>84</v>
      </c>
      <c r="X3253" t="s">
        <v>84</v>
      </c>
    </row>
    <row r="3254" spans="1:24" hidden="1" x14ac:dyDescent="0.3">
      <c r="A3254">
        <v>1.9555411438423034</v>
      </c>
      <c r="B3254">
        <v>0</v>
      </c>
      <c r="C3254" t="s">
        <v>85</v>
      </c>
      <c r="D3254">
        <v>0.2</v>
      </c>
      <c r="E3254" t="s">
        <v>90</v>
      </c>
      <c r="F3254">
        <v>24.532964646392621</v>
      </c>
      <c r="G3254" t="s">
        <v>57</v>
      </c>
      <c r="H3254" t="s">
        <v>84</v>
      </c>
      <c r="I3254" t="s">
        <v>84</v>
      </c>
      <c r="J3254" t="s">
        <v>84</v>
      </c>
      <c r="K3254" t="s">
        <v>84</v>
      </c>
      <c r="L3254" t="s">
        <v>84</v>
      </c>
      <c r="M3254" t="s">
        <v>84</v>
      </c>
      <c r="N3254" t="s">
        <v>84</v>
      </c>
      <c r="O3254" t="s">
        <v>84</v>
      </c>
      <c r="P3254" t="s">
        <v>84</v>
      </c>
      <c r="Q3254" t="s">
        <v>84</v>
      </c>
      <c r="R3254" t="s">
        <v>84</v>
      </c>
      <c r="S3254" t="s">
        <v>84</v>
      </c>
      <c r="T3254" t="s">
        <v>84</v>
      </c>
      <c r="U3254" t="s">
        <v>84</v>
      </c>
      <c r="V3254" t="s">
        <v>84</v>
      </c>
      <c r="W3254" t="s">
        <v>84</v>
      </c>
      <c r="X3254" t="s">
        <v>84</v>
      </c>
    </row>
    <row r="3255" spans="1:24" hidden="1" x14ac:dyDescent="0.3">
      <c r="A3255">
        <v>1.5125538052625402</v>
      </c>
      <c r="B3255">
        <v>0</v>
      </c>
      <c r="C3255" t="s">
        <v>85</v>
      </c>
      <c r="D3255">
        <v>0.2</v>
      </c>
      <c r="E3255" t="s">
        <v>90</v>
      </c>
      <c r="F3255">
        <v>-3.6773988879487858</v>
      </c>
      <c r="G3255" t="s">
        <v>57</v>
      </c>
      <c r="H3255" t="s">
        <v>84</v>
      </c>
      <c r="I3255" t="s">
        <v>84</v>
      </c>
      <c r="J3255" t="s">
        <v>84</v>
      </c>
      <c r="K3255" t="s">
        <v>84</v>
      </c>
      <c r="L3255" t="s">
        <v>84</v>
      </c>
      <c r="M3255" t="s">
        <v>84</v>
      </c>
      <c r="N3255" t="s">
        <v>84</v>
      </c>
      <c r="O3255" t="s">
        <v>84</v>
      </c>
      <c r="P3255" t="s">
        <v>84</v>
      </c>
      <c r="Q3255" t="s">
        <v>84</v>
      </c>
      <c r="R3255" t="s">
        <v>84</v>
      </c>
      <c r="S3255" t="s">
        <v>84</v>
      </c>
      <c r="T3255" t="s">
        <v>84</v>
      </c>
      <c r="U3255" t="s">
        <v>84</v>
      </c>
      <c r="V3255" t="s">
        <v>84</v>
      </c>
      <c r="W3255" t="s">
        <v>84</v>
      </c>
      <c r="X3255" t="s">
        <v>84</v>
      </c>
    </row>
    <row r="3256" spans="1:24" hidden="1" x14ac:dyDescent="0.3">
      <c r="A3256">
        <v>1.8487410649494203</v>
      </c>
      <c r="B3256">
        <v>0</v>
      </c>
      <c r="C3256" t="s">
        <v>85</v>
      </c>
      <c r="D3256">
        <v>0.2</v>
      </c>
      <c r="E3256" t="s">
        <v>90</v>
      </c>
      <c r="F3256">
        <v>17.731711453188577</v>
      </c>
      <c r="G3256" t="s">
        <v>57</v>
      </c>
      <c r="H3256" t="s">
        <v>84</v>
      </c>
      <c r="I3256" t="s">
        <v>84</v>
      </c>
      <c r="J3256" t="s">
        <v>84</v>
      </c>
      <c r="K3256" t="s">
        <v>84</v>
      </c>
      <c r="L3256" t="s">
        <v>84</v>
      </c>
      <c r="M3256" t="s">
        <v>84</v>
      </c>
      <c r="N3256" t="s">
        <v>84</v>
      </c>
      <c r="O3256" t="s">
        <v>84</v>
      </c>
      <c r="P3256" t="s">
        <v>84</v>
      </c>
      <c r="Q3256" t="s">
        <v>84</v>
      </c>
      <c r="R3256" t="s">
        <v>84</v>
      </c>
      <c r="S3256" t="s">
        <v>84</v>
      </c>
      <c r="T3256" t="s">
        <v>84</v>
      </c>
      <c r="U3256" t="s">
        <v>84</v>
      </c>
      <c r="V3256" t="s">
        <v>84</v>
      </c>
      <c r="W3256" t="s">
        <v>84</v>
      </c>
      <c r="X3256" t="s">
        <v>84</v>
      </c>
    </row>
    <row r="3257" spans="1:24" hidden="1" x14ac:dyDescent="0.3">
      <c r="A3257">
        <v>2.3976263604529069</v>
      </c>
      <c r="B3257">
        <v>0</v>
      </c>
      <c r="C3257" t="s">
        <v>85</v>
      </c>
      <c r="D3257">
        <v>0.2</v>
      </c>
      <c r="E3257" t="s">
        <v>90</v>
      </c>
      <c r="F3257">
        <v>52.685879160218228</v>
      </c>
      <c r="G3257" t="s">
        <v>57</v>
      </c>
      <c r="H3257" t="s">
        <v>84</v>
      </c>
      <c r="I3257" t="s">
        <v>84</v>
      </c>
      <c r="J3257" t="s">
        <v>84</v>
      </c>
      <c r="K3257" t="s">
        <v>84</v>
      </c>
      <c r="L3257" t="s">
        <v>84</v>
      </c>
      <c r="M3257" t="s">
        <v>84</v>
      </c>
      <c r="N3257" t="s">
        <v>84</v>
      </c>
      <c r="O3257" t="s">
        <v>84</v>
      </c>
      <c r="P3257" t="s">
        <v>84</v>
      </c>
      <c r="Q3257" t="s">
        <v>84</v>
      </c>
      <c r="R3257" t="s">
        <v>84</v>
      </c>
      <c r="S3257" t="s">
        <v>84</v>
      </c>
      <c r="T3257" t="s">
        <v>84</v>
      </c>
      <c r="U3257" t="s">
        <v>84</v>
      </c>
      <c r="V3257" t="s">
        <v>84</v>
      </c>
      <c r="W3257" t="s">
        <v>84</v>
      </c>
      <c r="X3257" t="s">
        <v>84</v>
      </c>
    </row>
    <row r="3258" spans="1:24" hidden="1" x14ac:dyDescent="0.3">
      <c r="A3258">
        <v>0.78559915528206847</v>
      </c>
      <c r="B3258">
        <v>0</v>
      </c>
      <c r="C3258" t="s">
        <v>85</v>
      </c>
      <c r="D3258">
        <v>0.2</v>
      </c>
      <c r="E3258" t="s">
        <v>90</v>
      </c>
      <c r="F3258">
        <v>-49.971396848878022</v>
      </c>
      <c r="G3258" t="s">
        <v>57</v>
      </c>
      <c r="H3258" t="s">
        <v>84</v>
      </c>
      <c r="I3258" t="s">
        <v>84</v>
      </c>
      <c r="J3258" t="s">
        <v>84</v>
      </c>
      <c r="K3258" t="s">
        <v>84</v>
      </c>
      <c r="L3258" t="s">
        <v>84</v>
      </c>
      <c r="M3258" t="s">
        <v>84</v>
      </c>
      <c r="N3258" t="s">
        <v>84</v>
      </c>
      <c r="O3258" t="s">
        <v>84</v>
      </c>
      <c r="P3258" t="s">
        <v>84</v>
      </c>
      <c r="Q3258" t="s">
        <v>84</v>
      </c>
      <c r="R3258" t="s">
        <v>84</v>
      </c>
      <c r="S3258" t="s">
        <v>84</v>
      </c>
      <c r="T3258" t="s">
        <v>84</v>
      </c>
      <c r="U3258" t="s">
        <v>84</v>
      </c>
      <c r="V3258" t="s">
        <v>84</v>
      </c>
      <c r="W3258" t="s">
        <v>84</v>
      </c>
      <c r="X3258" t="s">
        <v>84</v>
      </c>
    </row>
    <row r="3259" spans="1:24" hidden="1" x14ac:dyDescent="0.3">
      <c r="A3259">
        <v>2.1061043748751009</v>
      </c>
      <c r="B3259">
        <v>0</v>
      </c>
      <c r="C3259" t="s">
        <v>85</v>
      </c>
      <c r="D3259">
        <v>0.2</v>
      </c>
      <c r="E3259" t="s">
        <v>90</v>
      </c>
      <c r="F3259">
        <v>34.121147225058962</v>
      </c>
      <c r="G3259" t="s">
        <v>57</v>
      </c>
      <c r="H3259" t="s">
        <v>84</v>
      </c>
      <c r="I3259" t="s">
        <v>84</v>
      </c>
      <c r="J3259" t="s">
        <v>84</v>
      </c>
      <c r="K3259" t="s">
        <v>84</v>
      </c>
      <c r="L3259" t="s">
        <v>84</v>
      </c>
      <c r="M3259" t="s">
        <v>84</v>
      </c>
      <c r="N3259" t="s">
        <v>84</v>
      </c>
      <c r="O3259" t="s">
        <v>84</v>
      </c>
      <c r="P3259" t="s">
        <v>84</v>
      </c>
      <c r="Q3259" t="s">
        <v>84</v>
      </c>
      <c r="R3259" t="s">
        <v>84</v>
      </c>
      <c r="S3259" t="s">
        <v>84</v>
      </c>
      <c r="T3259" t="s">
        <v>84</v>
      </c>
      <c r="U3259" t="s">
        <v>84</v>
      </c>
      <c r="V3259" t="s">
        <v>84</v>
      </c>
      <c r="W3259" t="s">
        <v>84</v>
      </c>
      <c r="X3259" t="s">
        <v>84</v>
      </c>
    </row>
    <row r="3260" spans="1:24" hidden="1" x14ac:dyDescent="0.3">
      <c r="A3260">
        <v>1.1949919918760994</v>
      </c>
      <c r="B3260">
        <v>0</v>
      </c>
      <c r="C3260" t="s">
        <v>85</v>
      </c>
      <c r="D3260">
        <v>0.2</v>
      </c>
      <c r="E3260" t="s">
        <v>90</v>
      </c>
      <c r="F3260">
        <v>-23.900401714570503</v>
      </c>
      <c r="G3260" t="s">
        <v>57</v>
      </c>
      <c r="H3260" t="s">
        <v>84</v>
      </c>
      <c r="I3260" t="s">
        <v>84</v>
      </c>
      <c r="J3260" t="s">
        <v>84</v>
      </c>
      <c r="K3260" t="s">
        <v>84</v>
      </c>
      <c r="L3260" t="s">
        <v>84</v>
      </c>
      <c r="M3260" t="s">
        <v>84</v>
      </c>
      <c r="N3260" t="s">
        <v>84</v>
      </c>
      <c r="O3260" t="s">
        <v>84</v>
      </c>
      <c r="P3260" t="s">
        <v>84</v>
      </c>
      <c r="Q3260" t="s">
        <v>84</v>
      </c>
      <c r="R3260" t="s">
        <v>84</v>
      </c>
      <c r="S3260" t="s">
        <v>84</v>
      </c>
      <c r="T3260" t="s">
        <v>84</v>
      </c>
      <c r="U3260" t="s">
        <v>84</v>
      </c>
      <c r="V3260" t="s">
        <v>84</v>
      </c>
      <c r="W3260" t="s">
        <v>84</v>
      </c>
      <c r="X3260" t="s">
        <v>84</v>
      </c>
    </row>
    <row r="3261" spans="1:24" hidden="1" x14ac:dyDescent="0.3">
      <c r="A3261">
        <v>1.1452065794968893</v>
      </c>
      <c r="B3261">
        <v>0</v>
      </c>
      <c r="C3261" t="s">
        <v>85</v>
      </c>
      <c r="D3261">
        <v>0.2</v>
      </c>
      <c r="E3261" t="s">
        <v>90</v>
      </c>
      <c r="F3261">
        <v>-27.070841272566433</v>
      </c>
      <c r="G3261" t="s">
        <v>57</v>
      </c>
      <c r="H3261" t="s">
        <v>84</v>
      </c>
      <c r="I3261" t="s">
        <v>84</v>
      </c>
      <c r="J3261" t="s">
        <v>84</v>
      </c>
      <c r="K3261" t="s">
        <v>84</v>
      </c>
      <c r="L3261" t="s">
        <v>84</v>
      </c>
      <c r="M3261" t="s">
        <v>84</v>
      </c>
      <c r="N3261" t="s">
        <v>84</v>
      </c>
      <c r="O3261" t="s">
        <v>84</v>
      </c>
      <c r="P3261" t="s">
        <v>84</v>
      </c>
      <c r="Q3261" t="s">
        <v>84</v>
      </c>
      <c r="R3261" t="s">
        <v>84</v>
      </c>
      <c r="S3261" t="s">
        <v>84</v>
      </c>
      <c r="T3261" t="s">
        <v>84</v>
      </c>
      <c r="U3261" t="s">
        <v>84</v>
      </c>
      <c r="V3261" t="s">
        <v>84</v>
      </c>
      <c r="W3261" t="s">
        <v>84</v>
      </c>
      <c r="X3261" t="s">
        <v>84</v>
      </c>
    </row>
    <row r="3262" spans="1:24" hidden="1" x14ac:dyDescent="0.3">
      <c r="A3262">
        <v>1.8007929861730696</v>
      </c>
      <c r="B3262">
        <v>0</v>
      </c>
      <c r="C3262" t="s">
        <v>85</v>
      </c>
      <c r="D3262">
        <v>0.2</v>
      </c>
      <c r="E3262" t="s">
        <v>90</v>
      </c>
      <c r="F3262">
        <v>14.678277155516115</v>
      </c>
      <c r="G3262" t="s">
        <v>57</v>
      </c>
      <c r="H3262" t="s">
        <v>84</v>
      </c>
      <c r="I3262" t="s">
        <v>84</v>
      </c>
      <c r="J3262" t="s">
        <v>84</v>
      </c>
      <c r="K3262" t="s">
        <v>84</v>
      </c>
      <c r="L3262" t="s">
        <v>84</v>
      </c>
      <c r="M3262" t="s">
        <v>84</v>
      </c>
      <c r="N3262" t="s">
        <v>84</v>
      </c>
      <c r="O3262" t="s">
        <v>84</v>
      </c>
      <c r="P3262" t="s">
        <v>84</v>
      </c>
      <c r="Q3262" t="s">
        <v>84</v>
      </c>
      <c r="R3262" t="s">
        <v>84</v>
      </c>
      <c r="S3262" t="s">
        <v>84</v>
      </c>
      <c r="T3262" t="s">
        <v>84</v>
      </c>
      <c r="U3262" t="s">
        <v>84</v>
      </c>
      <c r="V3262" t="s">
        <v>84</v>
      </c>
      <c r="W3262" t="s">
        <v>84</v>
      </c>
      <c r="X3262" t="s">
        <v>84</v>
      </c>
    </row>
    <row r="3263" spans="1:24" hidden="1" x14ac:dyDescent="0.3">
      <c r="A3263">
        <v>1.0627845186762634</v>
      </c>
      <c r="B3263">
        <v>0</v>
      </c>
      <c r="C3263" t="s">
        <v>85</v>
      </c>
      <c r="D3263">
        <v>0.2</v>
      </c>
      <c r="E3263" t="s">
        <v>90</v>
      </c>
      <c r="F3263">
        <v>-32.319651106396016</v>
      </c>
      <c r="G3263" t="s">
        <v>57</v>
      </c>
      <c r="H3263" t="s">
        <v>84</v>
      </c>
      <c r="I3263" t="s">
        <v>84</v>
      </c>
      <c r="J3263" t="s">
        <v>84</v>
      </c>
      <c r="K3263" t="s">
        <v>84</v>
      </c>
      <c r="L3263" t="s">
        <v>84</v>
      </c>
      <c r="M3263" t="s">
        <v>84</v>
      </c>
      <c r="N3263" t="s">
        <v>84</v>
      </c>
      <c r="O3263" t="s">
        <v>84</v>
      </c>
      <c r="P3263" t="s">
        <v>84</v>
      </c>
      <c r="Q3263" t="s">
        <v>84</v>
      </c>
      <c r="R3263" t="s">
        <v>84</v>
      </c>
      <c r="S3263" t="s">
        <v>84</v>
      </c>
      <c r="T3263" t="s">
        <v>84</v>
      </c>
      <c r="U3263" t="s">
        <v>84</v>
      </c>
      <c r="V3263" t="s">
        <v>84</v>
      </c>
      <c r="W3263" t="s">
        <v>84</v>
      </c>
      <c r="X3263" t="s">
        <v>84</v>
      </c>
    </row>
    <row r="3264" spans="1:24" hidden="1" x14ac:dyDescent="0.3">
      <c r="A3264">
        <v>1.8967817112112542</v>
      </c>
      <c r="B3264">
        <v>0</v>
      </c>
      <c r="C3264" t="s">
        <v>85</v>
      </c>
      <c r="D3264">
        <v>0.2</v>
      </c>
      <c r="E3264" t="s">
        <v>90</v>
      </c>
      <c r="F3264">
        <v>20.791040642632243</v>
      </c>
      <c r="G3264" t="s">
        <v>57</v>
      </c>
      <c r="H3264" t="s">
        <v>84</v>
      </c>
      <c r="I3264" t="s">
        <v>84</v>
      </c>
      <c r="J3264" t="s">
        <v>84</v>
      </c>
      <c r="K3264" t="s">
        <v>84</v>
      </c>
      <c r="L3264" t="s">
        <v>84</v>
      </c>
      <c r="M3264" t="s">
        <v>84</v>
      </c>
      <c r="N3264" t="s">
        <v>84</v>
      </c>
      <c r="O3264" t="s">
        <v>84</v>
      </c>
      <c r="P3264" t="s">
        <v>84</v>
      </c>
      <c r="Q3264" t="s">
        <v>84</v>
      </c>
      <c r="R3264" t="s">
        <v>84</v>
      </c>
      <c r="S3264" t="s">
        <v>84</v>
      </c>
      <c r="T3264" t="s">
        <v>84</v>
      </c>
      <c r="U3264" t="s">
        <v>84</v>
      </c>
      <c r="V3264" t="s">
        <v>84</v>
      </c>
      <c r="W3264" t="s">
        <v>84</v>
      </c>
      <c r="X3264" t="s">
        <v>84</v>
      </c>
    </row>
    <row r="3265" spans="1:24" hidden="1" x14ac:dyDescent="0.3">
      <c r="A3265">
        <v>1.418198559237861</v>
      </c>
      <c r="B3265">
        <v>0</v>
      </c>
      <c r="C3265" t="s">
        <v>85</v>
      </c>
      <c r="D3265">
        <v>0.2</v>
      </c>
      <c r="E3265" t="s">
        <v>90</v>
      </c>
      <c r="F3265">
        <v>-9.6861390028745493</v>
      </c>
      <c r="G3265" t="s">
        <v>57</v>
      </c>
      <c r="H3265" t="s">
        <v>84</v>
      </c>
      <c r="I3265" t="s">
        <v>84</v>
      </c>
      <c r="J3265" t="s">
        <v>84</v>
      </c>
      <c r="K3265" t="s">
        <v>84</v>
      </c>
      <c r="L3265" t="s">
        <v>84</v>
      </c>
      <c r="M3265" t="s">
        <v>84</v>
      </c>
      <c r="N3265" t="s">
        <v>84</v>
      </c>
      <c r="O3265" t="s">
        <v>84</v>
      </c>
      <c r="P3265" t="s">
        <v>84</v>
      </c>
      <c r="Q3265" t="s">
        <v>84</v>
      </c>
      <c r="R3265" t="s">
        <v>84</v>
      </c>
      <c r="S3265" t="s">
        <v>84</v>
      </c>
      <c r="T3265" t="s">
        <v>84</v>
      </c>
      <c r="U3265" t="s">
        <v>84</v>
      </c>
      <c r="V3265" t="s">
        <v>84</v>
      </c>
      <c r="W3265" t="s">
        <v>84</v>
      </c>
      <c r="X3265" t="s">
        <v>84</v>
      </c>
    </row>
    <row r="3266" spans="1:24" hidden="1" x14ac:dyDescent="0.3">
      <c r="A3266">
        <v>1.3475356881538956</v>
      </c>
      <c r="B3266">
        <v>0</v>
      </c>
      <c r="C3266" t="s">
        <v>85</v>
      </c>
      <c r="D3266">
        <v>0.2</v>
      </c>
      <c r="E3266" t="s">
        <v>90</v>
      </c>
      <c r="F3266">
        <v>-14.186098952181394</v>
      </c>
      <c r="G3266" t="s">
        <v>57</v>
      </c>
      <c r="H3266" t="s">
        <v>84</v>
      </c>
      <c r="I3266" t="s">
        <v>84</v>
      </c>
      <c r="J3266" t="s">
        <v>84</v>
      </c>
      <c r="K3266" t="s">
        <v>84</v>
      </c>
      <c r="L3266" t="s">
        <v>84</v>
      </c>
      <c r="M3266" t="s">
        <v>84</v>
      </c>
      <c r="N3266" t="s">
        <v>84</v>
      </c>
      <c r="O3266" t="s">
        <v>84</v>
      </c>
      <c r="P3266" t="s">
        <v>84</v>
      </c>
      <c r="Q3266" t="s">
        <v>84</v>
      </c>
      <c r="R3266" t="s">
        <v>84</v>
      </c>
      <c r="S3266" t="s">
        <v>84</v>
      </c>
      <c r="T3266" t="s">
        <v>84</v>
      </c>
      <c r="U3266" t="s">
        <v>84</v>
      </c>
      <c r="V3266" t="s">
        <v>84</v>
      </c>
      <c r="W3266" t="s">
        <v>84</v>
      </c>
      <c r="X3266" t="s">
        <v>84</v>
      </c>
    </row>
    <row r="3267" spans="1:24" hidden="1" x14ac:dyDescent="0.3">
      <c r="A3267">
        <v>1.6641681364435748</v>
      </c>
      <c r="B3267">
        <v>0</v>
      </c>
      <c r="C3267" t="s">
        <v>85</v>
      </c>
      <c r="D3267">
        <v>0.2</v>
      </c>
      <c r="E3267" t="s">
        <v>90</v>
      </c>
      <c r="F3267">
        <v>5.9777199543765347</v>
      </c>
      <c r="G3267" t="s">
        <v>57</v>
      </c>
      <c r="H3267" t="s">
        <v>84</v>
      </c>
      <c r="I3267" t="s">
        <v>84</v>
      </c>
      <c r="J3267" t="s">
        <v>84</v>
      </c>
      <c r="K3267" t="s">
        <v>84</v>
      </c>
      <c r="L3267" t="s">
        <v>84</v>
      </c>
      <c r="M3267" t="s">
        <v>84</v>
      </c>
      <c r="N3267" t="s">
        <v>84</v>
      </c>
      <c r="O3267" t="s">
        <v>84</v>
      </c>
      <c r="P3267" t="s">
        <v>84</v>
      </c>
      <c r="Q3267" t="s">
        <v>84</v>
      </c>
      <c r="R3267" t="s">
        <v>84</v>
      </c>
      <c r="S3267" t="s">
        <v>84</v>
      </c>
      <c r="T3267" t="s">
        <v>84</v>
      </c>
      <c r="U3267" t="s">
        <v>84</v>
      </c>
      <c r="V3267" t="s">
        <v>84</v>
      </c>
      <c r="W3267" t="s">
        <v>84</v>
      </c>
      <c r="X3267" t="s">
        <v>84</v>
      </c>
    </row>
    <row r="3268" spans="1:24" hidden="1" x14ac:dyDescent="0.3">
      <c r="A3268">
        <v>0.49221618517938864</v>
      </c>
      <c r="B3268">
        <v>0</v>
      </c>
      <c r="C3268" t="s">
        <v>85</v>
      </c>
      <c r="D3268">
        <v>0.2</v>
      </c>
      <c r="E3268" t="s">
        <v>90</v>
      </c>
      <c r="F3268">
        <v>-68.654640184717024</v>
      </c>
      <c r="G3268" t="s">
        <v>57</v>
      </c>
      <c r="H3268" t="s">
        <v>84</v>
      </c>
      <c r="I3268" t="s">
        <v>84</v>
      </c>
      <c r="J3268" t="s">
        <v>84</v>
      </c>
      <c r="K3268" t="s">
        <v>84</v>
      </c>
      <c r="L3268" t="s">
        <v>84</v>
      </c>
      <c r="M3268" t="s">
        <v>84</v>
      </c>
      <c r="N3268" t="s">
        <v>84</v>
      </c>
      <c r="O3268" t="s">
        <v>84</v>
      </c>
      <c r="P3268" t="s">
        <v>84</v>
      </c>
      <c r="Q3268" t="s">
        <v>84</v>
      </c>
      <c r="R3268" t="s">
        <v>84</v>
      </c>
      <c r="S3268" t="s">
        <v>84</v>
      </c>
      <c r="T3268" t="s">
        <v>84</v>
      </c>
      <c r="U3268" t="s">
        <v>84</v>
      </c>
      <c r="V3268" t="s">
        <v>84</v>
      </c>
      <c r="W3268" t="s">
        <v>84</v>
      </c>
      <c r="X3268" t="s">
        <v>84</v>
      </c>
    </row>
    <row r="3269" spans="1:24" hidden="1" x14ac:dyDescent="0.3">
      <c r="A3269">
        <v>0.89517099417680435</v>
      </c>
      <c r="B3269">
        <v>0</v>
      </c>
      <c r="C3269" t="s">
        <v>85</v>
      </c>
      <c r="D3269">
        <v>0.2</v>
      </c>
      <c r="E3269" t="s">
        <v>90</v>
      </c>
      <c r="F3269">
        <v>-42.993632160937125</v>
      </c>
      <c r="G3269" t="s">
        <v>57</v>
      </c>
      <c r="H3269" t="s">
        <v>84</v>
      </c>
      <c r="I3269" t="s">
        <v>84</v>
      </c>
      <c r="J3269" t="s">
        <v>84</v>
      </c>
      <c r="K3269" t="s">
        <v>84</v>
      </c>
      <c r="L3269" t="s">
        <v>84</v>
      </c>
      <c r="M3269" t="s">
        <v>84</v>
      </c>
      <c r="N3269" t="s">
        <v>84</v>
      </c>
      <c r="O3269" t="s">
        <v>84</v>
      </c>
      <c r="P3269" t="s">
        <v>84</v>
      </c>
      <c r="Q3269" t="s">
        <v>84</v>
      </c>
      <c r="R3269" t="s">
        <v>84</v>
      </c>
      <c r="S3269" t="s">
        <v>84</v>
      </c>
      <c r="T3269" t="s">
        <v>84</v>
      </c>
      <c r="U3269" t="s">
        <v>84</v>
      </c>
      <c r="V3269" t="s">
        <v>84</v>
      </c>
      <c r="W3269" t="s">
        <v>84</v>
      </c>
      <c r="X3269" t="s">
        <v>84</v>
      </c>
    </row>
    <row r="3270" spans="1:24" hidden="1" x14ac:dyDescent="0.3">
      <c r="A3270">
        <v>0.68152580933407536</v>
      </c>
      <c r="B3270">
        <v>0</v>
      </c>
      <c r="C3270" t="s">
        <v>85</v>
      </c>
      <c r="D3270">
        <v>0.2</v>
      </c>
      <c r="E3270" t="s">
        <v>90</v>
      </c>
      <c r="F3270">
        <v>-56.599005964842689</v>
      </c>
      <c r="G3270" t="s">
        <v>57</v>
      </c>
      <c r="H3270" t="s">
        <v>84</v>
      </c>
      <c r="I3270" t="s">
        <v>84</v>
      </c>
      <c r="J3270" t="s">
        <v>84</v>
      </c>
      <c r="K3270" t="s">
        <v>84</v>
      </c>
      <c r="L3270" t="s">
        <v>84</v>
      </c>
      <c r="M3270" t="s">
        <v>84</v>
      </c>
      <c r="N3270" t="s">
        <v>84</v>
      </c>
      <c r="O3270" t="s">
        <v>84</v>
      </c>
      <c r="P3270" t="s">
        <v>84</v>
      </c>
      <c r="Q3270" t="s">
        <v>84</v>
      </c>
      <c r="R3270" t="s">
        <v>84</v>
      </c>
      <c r="S3270" t="s">
        <v>84</v>
      </c>
      <c r="T3270" t="s">
        <v>84</v>
      </c>
      <c r="U3270" t="s">
        <v>84</v>
      </c>
      <c r="V3270" t="s">
        <v>84</v>
      </c>
      <c r="W3270" t="s">
        <v>84</v>
      </c>
      <c r="X3270" t="s">
        <v>84</v>
      </c>
    </row>
    <row r="3271" spans="1:24" hidden="1" x14ac:dyDescent="0.3">
      <c r="A3271">
        <v>1.5743613337501314</v>
      </c>
      <c r="B3271">
        <v>0</v>
      </c>
      <c r="C3271" t="s">
        <v>85</v>
      </c>
      <c r="D3271">
        <v>0.2</v>
      </c>
      <c r="E3271" t="s">
        <v>90</v>
      </c>
      <c r="F3271">
        <v>0.25863425779350457</v>
      </c>
      <c r="G3271" t="s">
        <v>57</v>
      </c>
      <c r="H3271" t="s">
        <v>84</v>
      </c>
      <c r="I3271" t="s">
        <v>84</v>
      </c>
      <c r="J3271" t="s">
        <v>84</v>
      </c>
      <c r="K3271" t="s">
        <v>84</v>
      </c>
      <c r="L3271" t="s">
        <v>84</v>
      </c>
      <c r="M3271" t="s">
        <v>84</v>
      </c>
      <c r="N3271" t="s">
        <v>84</v>
      </c>
      <c r="O3271" t="s">
        <v>84</v>
      </c>
      <c r="P3271" t="s">
        <v>84</v>
      </c>
      <c r="Q3271" t="s">
        <v>84</v>
      </c>
      <c r="R3271" t="s">
        <v>84</v>
      </c>
      <c r="S3271" t="s">
        <v>84</v>
      </c>
      <c r="T3271" t="s">
        <v>84</v>
      </c>
      <c r="U3271" t="s">
        <v>84</v>
      </c>
      <c r="V3271" t="s">
        <v>84</v>
      </c>
      <c r="W3271" t="s">
        <v>84</v>
      </c>
      <c r="X3271" t="s">
        <v>84</v>
      </c>
    </row>
    <row r="3272" spans="1:24" hidden="1" x14ac:dyDescent="0.3">
      <c r="A3272">
        <v>1.3844852473787712</v>
      </c>
      <c r="B3272">
        <v>0</v>
      </c>
      <c r="C3272" t="s">
        <v>85</v>
      </c>
      <c r="D3272">
        <v>0.2</v>
      </c>
      <c r="E3272" t="s">
        <v>90</v>
      </c>
      <c r="F3272">
        <v>-11.833073465021258</v>
      </c>
      <c r="G3272" t="s">
        <v>57</v>
      </c>
      <c r="H3272" t="s">
        <v>84</v>
      </c>
      <c r="I3272" t="s">
        <v>84</v>
      </c>
      <c r="J3272" t="s">
        <v>84</v>
      </c>
      <c r="K3272" t="s">
        <v>84</v>
      </c>
      <c r="L3272" t="s">
        <v>84</v>
      </c>
      <c r="M3272" t="s">
        <v>84</v>
      </c>
      <c r="N3272" t="s">
        <v>84</v>
      </c>
      <c r="O3272" t="s">
        <v>84</v>
      </c>
      <c r="P3272" t="s">
        <v>84</v>
      </c>
      <c r="Q3272" t="s">
        <v>84</v>
      </c>
      <c r="R3272" t="s">
        <v>84</v>
      </c>
      <c r="S3272" t="s">
        <v>84</v>
      </c>
      <c r="T3272" t="s">
        <v>84</v>
      </c>
      <c r="U3272" t="s">
        <v>84</v>
      </c>
      <c r="V3272" t="s">
        <v>84</v>
      </c>
      <c r="W3272" t="s">
        <v>84</v>
      </c>
      <c r="X3272" t="s">
        <v>84</v>
      </c>
    </row>
    <row r="3273" spans="1:24" hidden="1" x14ac:dyDescent="0.3">
      <c r="A3273">
        <v>0.94207434695675218</v>
      </c>
      <c r="B3273">
        <v>0</v>
      </c>
      <c r="C3273" t="s">
        <v>85</v>
      </c>
      <c r="D3273">
        <v>0.2</v>
      </c>
      <c r="E3273" t="s">
        <v>90</v>
      </c>
      <c r="F3273">
        <v>-40.006728207555739</v>
      </c>
      <c r="G3273" t="s">
        <v>57</v>
      </c>
      <c r="H3273" t="s">
        <v>84</v>
      </c>
      <c r="I3273" t="s">
        <v>84</v>
      </c>
      <c r="J3273" t="s">
        <v>84</v>
      </c>
      <c r="K3273" t="s">
        <v>84</v>
      </c>
      <c r="L3273" t="s">
        <v>84</v>
      </c>
      <c r="M3273" t="s">
        <v>84</v>
      </c>
      <c r="N3273" t="s">
        <v>84</v>
      </c>
      <c r="O3273" t="s">
        <v>84</v>
      </c>
      <c r="P3273" t="s">
        <v>84</v>
      </c>
      <c r="Q3273" t="s">
        <v>84</v>
      </c>
      <c r="R3273" t="s">
        <v>84</v>
      </c>
      <c r="S3273" t="s">
        <v>84</v>
      </c>
      <c r="T3273" t="s">
        <v>84</v>
      </c>
      <c r="U3273" t="s">
        <v>84</v>
      </c>
      <c r="V3273" t="s">
        <v>84</v>
      </c>
      <c r="W3273" t="s">
        <v>84</v>
      </c>
      <c r="X3273" t="s">
        <v>84</v>
      </c>
    </row>
    <row r="3274" spans="1:24" hidden="1" x14ac:dyDescent="0.3">
      <c r="A3274">
        <v>1.5359162858212325</v>
      </c>
      <c r="B3274">
        <v>0</v>
      </c>
      <c r="C3274" t="s">
        <v>85</v>
      </c>
      <c r="D3274">
        <v>0.2</v>
      </c>
      <c r="E3274" t="s">
        <v>90</v>
      </c>
      <c r="F3274">
        <v>-2.1896270890127689</v>
      </c>
      <c r="G3274" t="s">
        <v>57</v>
      </c>
      <c r="H3274" t="s">
        <v>84</v>
      </c>
      <c r="I3274" t="s">
        <v>84</v>
      </c>
      <c r="J3274" t="s">
        <v>84</v>
      </c>
      <c r="K3274" t="s">
        <v>84</v>
      </c>
      <c r="L3274" t="s">
        <v>84</v>
      </c>
      <c r="M3274" t="s">
        <v>84</v>
      </c>
      <c r="N3274" t="s">
        <v>84</v>
      </c>
      <c r="O3274" t="s">
        <v>84</v>
      </c>
      <c r="P3274" t="s">
        <v>84</v>
      </c>
      <c r="Q3274" t="s">
        <v>84</v>
      </c>
      <c r="R3274" t="s">
        <v>84</v>
      </c>
      <c r="S3274" t="s">
        <v>84</v>
      </c>
      <c r="T3274" t="s">
        <v>84</v>
      </c>
      <c r="U3274" t="s">
        <v>84</v>
      </c>
      <c r="V3274" t="s">
        <v>84</v>
      </c>
      <c r="W3274" t="s">
        <v>84</v>
      </c>
      <c r="X3274" t="s">
        <v>84</v>
      </c>
    </row>
    <row r="3275" spans="1:24" hidden="1" x14ac:dyDescent="0.3">
      <c r="A3275">
        <v>1.4539096293055509</v>
      </c>
      <c r="B3275">
        <v>0</v>
      </c>
      <c r="C3275" t="s">
        <v>85</v>
      </c>
      <c r="D3275">
        <v>0.2</v>
      </c>
      <c r="E3275" t="s">
        <v>90</v>
      </c>
      <c r="F3275">
        <v>-7.4119831047856533</v>
      </c>
      <c r="G3275" t="s">
        <v>57</v>
      </c>
      <c r="H3275" t="s">
        <v>84</v>
      </c>
      <c r="I3275" t="s">
        <v>84</v>
      </c>
      <c r="J3275" t="s">
        <v>84</v>
      </c>
      <c r="K3275" t="s">
        <v>84</v>
      </c>
      <c r="L3275" t="s">
        <v>84</v>
      </c>
      <c r="M3275" t="s">
        <v>84</v>
      </c>
      <c r="N3275" t="s">
        <v>84</v>
      </c>
      <c r="O3275" t="s">
        <v>84</v>
      </c>
      <c r="P3275" t="s">
        <v>84</v>
      </c>
      <c r="Q3275" t="s">
        <v>84</v>
      </c>
      <c r="R3275" t="s">
        <v>84</v>
      </c>
      <c r="S3275" t="s">
        <v>84</v>
      </c>
      <c r="T3275" t="s">
        <v>84</v>
      </c>
      <c r="U3275" t="s">
        <v>84</v>
      </c>
      <c r="V3275" t="s">
        <v>84</v>
      </c>
      <c r="W3275" t="s">
        <v>84</v>
      </c>
      <c r="X3275" t="s">
        <v>84</v>
      </c>
    </row>
    <row r="3276" spans="1:24" hidden="1" x14ac:dyDescent="0.3">
      <c r="A3276">
        <v>1.0459885260887261</v>
      </c>
      <c r="B3276">
        <v>0</v>
      </c>
      <c r="C3276" t="s">
        <v>85</v>
      </c>
      <c r="D3276">
        <v>0.2</v>
      </c>
      <c r="E3276" t="s">
        <v>90</v>
      </c>
      <c r="F3276">
        <v>-33.389255168520279</v>
      </c>
      <c r="G3276" t="s">
        <v>57</v>
      </c>
      <c r="H3276" t="s">
        <v>84</v>
      </c>
      <c r="I3276" t="s">
        <v>84</v>
      </c>
      <c r="J3276" t="s">
        <v>84</v>
      </c>
      <c r="K3276" t="s">
        <v>84</v>
      </c>
      <c r="L3276" t="s">
        <v>84</v>
      </c>
      <c r="M3276" t="s">
        <v>84</v>
      </c>
      <c r="N3276" t="s">
        <v>84</v>
      </c>
      <c r="O3276" t="s">
        <v>84</v>
      </c>
      <c r="P3276" t="s">
        <v>84</v>
      </c>
      <c r="Q3276" t="s">
        <v>84</v>
      </c>
      <c r="R3276" t="s">
        <v>84</v>
      </c>
      <c r="S3276" t="s">
        <v>84</v>
      </c>
      <c r="T3276" t="s">
        <v>84</v>
      </c>
      <c r="U3276" t="s">
        <v>84</v>
      </c>
      <c r="V3276" t="s">
        <v>84</v>
      </c>
      <c r="W3276" t="s">
        <v>84</v>
      </c>
      <c r="X3276" t="s">
        <v>84</v>
      </c>
    </row>
    <row r="3277" spans="1:24" hidden="1" x14ac:dyDescent="0.3">
      <c r="A3277">
        <v>1.8965343754019508</v>
      </c>
      <c r="B3277">
        <v>0</v>
      </c>
      <c r="C3277" t="s">
        <v>85</v>
      </c>
      <c r="D3277">
        <v>0.2</v>
      </c>
      <c r="E3277" t="s">
        <v>90</v>
      </c>
      <c r="F3277">
        <v>20.775289779147347</v>
      </c>
      <c r="G3277" t="s">
        <v>57</v>
      </c>
      <c r="H3277" t="s">
        <v>84</v>
      </c>
      <c r="I3277" t="s">
        <v>84</v>
      </c>
      <c r="J3277" t="s">
        <v>84</v>
      </c>
      <c r="K3277" t="s">
        <v>84</v>
      </c>
      <c r="L3277" t="s">
        <v>84</v>
      </c>
      <c r="M3277" t="s">
        <v>84</v>
      </c>
      <c r="N3277" t="s">
        <v>84</v>
      </c>
      <c r="O3277" t="s">
        <v>84</v>
      </c>
      <c r="P3277" t="s">
        <v>84</v>
      </c>
      <c r="Q3277" t="s">
        <v>84</v>
      </c>
      <c r="R3277" t="s">
        <v>84</v>
      </c>
      <c r="S3277" t="s">
        <v>84</v>
      </c>
      <c r="T3277" t="s">
        <v>84</v>
      </c>
      <c r="U3277" t="s">
        <v>84</v>
      </c>
      <c r="V3277" t="s">
        <v>84</v>
      </c>
      <c r="W3277" t="s">
        <v>84</v>
      </c>
      <c r="X3277" t="s">
        <v>84</v>
      </c>
    </row>
    <row r="3278" spans="1:24" hidden="1" x14ac:dyDescent="0.3">
      <c r="A3278">
        <v>0.84966444016610665</v>
      </c>
      <c r="B3278">
        <v>0</v>
      </c>
      <c r="C3278" t="s">
        <v>85</v>
      </c>
      <c r="D3278">
        <v>0.2</v>
      </c>
      <c r="E3278" t="s">
        <v>90</v>
      </c>
      <c r="F3278">
        <v>-45.891585036865145</v>
      </c>
      <c r="G3278" t="s">
        <v>57</v>
      </c>
      <c r="H3278" t="s">
        <v>84</v>
      </c>
      <c r="I3278" t="s">
        <v>84</v>
      </c>
      <c r="J3278" t="s">
        <v>84</v>
      </c>
      <c r="K3278" t="s">
        <v>84</v>
      </c>
      <c r="L3278" t="s">
        <v>84</v>
      </c>
      <c r="M3278" t="s">
        <v>84</v>
      </c>
      <c r="N3278" t="s">
        <v>84</v>
      </c>
      <c r="O3278" t="s">
        <v>84</v>
      </c>
      <c r="P3278" t="s">
        <v>84</v>
      </c>
      <c r="Q3278" t="s">
        <v>84</v>
      </c>
      <c r="R3278" t="s">
        <v>84</v>
      </c>
      <c r="S3278" t="s">
        <v>84</v>
      </c>
      <c r="T3278" t="s">
        <v>84</v>
      </c>
      <c r="U3278" t="s">
        <v>84</v>
      </c>
      <c r="V3278" t="s">
        <v>84</v>
      </c>
      <c r="W3278" t="s">
        <v>84</v>
      </c>
      <c r="X3278" t="s">
        <v>84</v>
      </c>
    </row>
    <row r="3279" spans="1:24" hidden="1" x14ac:dyDescent="0.3">
      <c r="A3279">
        <v>1.1092805545340132</v>
      </c>
      <c r="B3279">
        <v>0</v>
      </c>
      <c r="C3279" t="s">
        <v>86</v>
      </c>
      <c r="D3279">
        <v>0.2</v>
      </c>
      <c r="E3279" t="s">
        <v>90</v>
      </c>
      <c r="F3279">
        <v>-29.35868594956294</v>
      </c>
      <c r="G3279" t="s">
        <v>57</v>
      </c>
      <c r="H3279" t="s">
        <v>84</v>
      </c>
      <c r="I3279" t="s">
        <v>84</v>
      </c>
      <c r="J3279" t="s">
        <v>84</v>
      </c>
      <c r="K3279" t="s">
        <v>84</v>
      </c>
      <c r="L3279" t="s">
        <v>84</v>
      </c>
      <c r="M3279" t="s">
        <v>84</v>
      </c>
      <c r="N3279" t="s">
        <v>84</v>
      </c>
      <c r="O3279" t="s">
        <v>84</v>
      </c>
      <c r="P3279" t="s">
        <v>84</v>
      </c>
      <c r="Q3279" t="s">
        <v>84</v>
      </c>
      <c r="R3279" t="s">
        <v>84</v>
      </c>
      <c r="S3279" t="s">
        <v>84</v>
      </c>
      <c r="T3279" t="s">
        <v>84</v>
      </c>
      <c r="U3279" t="s">
        <v>84</v>
      </c>
      <c r="V3279" t="s">
        <v>84</v>
      </c>
      <c r="W3279" t="s">
        <v>84</v>
      </c>
      <c r="X3279" t="s">
        <v>84</v>
      </c>
    </row>
    <row r="3280" spans="1:24" hidden="1" x14ac:dyDescent="0.3">
      <c r="A3280">
        <v>0.65257969347157307</v>
      </c>
      <c r="B3280">
        <v>0</v>
      </c>
      <c r="C3280" t="s">
        <v>86</v>
      </c>
      <c r="D3280">
        <v>0.2</v>
      </c>
      <c r="E3280" t="s">
        <v>90</v>
      </c>
      <c r="F3280">
        <v>-58.442355379763541</v>
      </c>
      <c r="G3280" t="s">
        <v>57</v>
      </c>
      <c r="H3280" t="s">
        <v>84</v>
      </c>
      <c r="I3280" t="s">
        <v>84</v>
      </c>
      <c r="J3280" t="s">
        <v>84</v>
      </c>
      <c r="K3280" t="s">
        <v>84</v>
      </c>
      <c r="L3280" t="s">
        <v>84</v>
      </c>
      <c r="M3280" t="s">
        <v>84</v>
      </c>
      <c r="N3280" t="s">
        <v>84</v>
      </c>
      <c r="O3280" t="s">
        <v>84</v>
      </c>
      <c r="P3280" t="s">
        <v>84</v>
      </c>
      <c r="Q3280" t="s">
        <v>84</v>
      </c>
      <c r="R3280" t="s">
        <v>84</v>
      </c>
      <c r="S3280" t="s">
        <v>84</v>
      </c>
      <c r="T3280" t="s">
        <v>84</v>
      </c>
      <c r="U3280" t="s">
        <v>84</v>
      </c>
      <c r="V3280" t="s">
        <v>84</v>
      </c>
      <c r="W3280" t="s">
        <v>84</v>
      </c>
      <c r="X3280" t="s">
        <v>84</v>
      </c>
    </row>
    <row r="3281" spans="1:24" hidden="1" x14ac:dyDescent="0.3">
      <c r="A3281">
        <v>1.3861095096039615</v>
      </c>
      <c r="B3281">
        <v>0</v>
      </c>
      <c r="C3281" t="s">
        <v>86</v>
      </c>
      <c r="D3281">
        <v>0.2</v>
      </c>
      <c r="E3281" t="s">
        <v>90</v>
      </c>
      <c r="F3281">
        <v>-11.729637037256481</v>
      </c>
      <c r="G3281" t="s">
        <v>57</v>
      </c>
      <c r="H3281" t="s">
        <v>84</v>
      </c>
      <c r="I3281" t="s">
        <v>84</v>
      </c>
      <c r="J3281" t="s">
        <v>84</v>
      </c>
      <c r="K3281" t="s">
        <v>84</v>
      </c>
      <c r="L3281" t="s">
        <v>84</v>
      </c>
      <c r="M3281" t="s">
        <v>84</v>
      </c>
      <c r="N3281" t="s">
        <v>84</v>
      </c>
      <c r="O3281" t="s">
        <v>84</v>
      </c>
      <c r="P3281" t="s">
        <v>84</v>
      </c>
      <c r="Q3281" t="s">
        <v>84</v>
      </c>
      <c r="R3281" t="s">
        <v>84</v>
      </c>
      <c r="S3281" t="s">
        <v>84</v>
      </c>
      <c r="T3281" t="s">
        <v>84</v>
      </c>
      <c r="U3281" t="s">
        <v>84</v>
      </c>
      <c r="V3281" t="s">
        <v>84</v>
      </c>
      <c r="W3281" t="s">
        <v>84</v>
      </c>
      <c r="X3281" t="s">
        <v>84</v>
      </c>
    </row>
    <row r="3282" spans="1:24" hidden="1" x14ac:dyDescent="0.3">
      <c r="A3282">
        <v>0.50885916715484947</v>
      </c>
      <c r="B3282">
        <v>0</v>
      </c>
      <c r="C3282" t="s">
        <v>86</v>
      </c>
      <c r="D3282">
        <v>0.2</v>
      </c>
      <c r="E3282" t="s">
        <v>90</v>
      </c>
      <c r="F3282">
        <v>-67.594780159533244</v>
      </c>
      <c r="G3282" t="s">
        <v>57</v>
      </c>
      <c r="H3282" t="s">
        <v>84</v>
      </c>
      <c r="I3282" t="s">
        <v>84</v>
      </c>
      <c r="J3282" t="s">
        <v>84</v>
      </c>
      <c r="K3282" t="s">
        <v>84</v>
      </c>
      <c r="L3282" t="s">
        <v>84</v>
      </c>
      <c r="M3282" t="s">
        <v>84</v>
      </c>
      <c r="N3282" t="s">
        <v>84</v>
      </c>
      <c r="O3282" t="s">
        <v>84</v>
      </c>
      <c r="P3282" t="s">
        <v>84</v>
      </c>
      <c r="Q3282" t="s">
        <v>84</v>
      </c>
      <c r="R3282" t="s">
        <v>84</v>
      </c>
      <c r="S3282" t="s">
        <v>84</v>
      </c>
      <c r="T3282" t="s">
        <v>84</v>
      </c>
      <c r="U3282" t="s">
        <v>84</v>
      </c>
      <c r="V3282" t="s">
        <v>84</v>
      </c>
      <c r="W3282" t="s">
        <v>84</v>
      </c>
      <c r="X3282" t="s">
        <v>84</v>
      </c>
    </row>
    <row r="3283" spans="1:24" hidden="1" x14ac:dyDescent="0.3">
      <c r="A3283">
        <v>0.83052343668429096</v>
      </c>
      <c r="B3283">
        <v>0</v>
      </c>
      <c r="C3283" t="s">
        <v>86</v>
      </c>
      <c r="D3283">
        <v>0.2</v>
      </c>
      <c r="E3283" t="s">
        <v>90</v>
      </c>
      <c r="F3283">
        <v>-47.110524314825767</v>
      </c>
      <c r="G3283" t="s">
        <v>57</v>
      </c>
      <c r="H3283" t="s">
        <v>84</v>
      </c>
      <c r="I3283" t="s">
        <v>84</v>
      </c>
      <c r="J3283" t="s">
        <v>84</v>
      </c>
      <c r="K3283" t="s">
        <v>84</v>
      </c>
      <c r="L3283" t="s">
        <v>84</v>
      </c>
      <c r="M3283" t="s">
        <v>84</v>
      </c>
      <c r="N3283" t="s">
        <v>84</v>
      </c>
      <c r="O3283" t="s">
        <v>84</v>
      </c>
      <c r="P3283" t="s">
        <v>84</v>
      </c>
      <c r="Q3283" t="s">
        <v>84</v>
      </c>
      <c r="R3283" t="s">
        <v>84</v>
      </c>
      <c r="S3283" t="s">
        <v>84</v>
      </c>
      <c r="T3283" t="s">
        <v>84</v>
      </c>
      <c r="U3283" t="s">
        <v>84</v>
      </c>
      <c r="V3283" t="s">
        <v>84</v>
      </c>
      <c r="W3283" t="s">
        <v>84</v>
      </c>
      <c r="X3283" t="s">
        <v>84</v>
      </c>
    </row>
    <row r="3284" spans="1:24" hidden="1" x14ac:dyDescent="0.3">
      <c r="A3284">
        <v>1.0755388910127948</v>
      </c>
      <c r="B3284">
        <v>0</v>
      </c>
      <c r="C3284" t="s">
        <v>86</v>
      </c>
      <c r="D3284">
        <v>0.2</v>
      </c>
      <c r="E3284" t="s">
        <v>90</v>
      </c>
      <c r="F3284">
        <v>-31.507425905063062</v>
      </c>
      <c r="G3284" t="s">
        <v>57</v>
      </c>
      <c r="H3284" t="s">
        <v>84</v>
      </c>
      <c r="I3284" t="s">
        <v>84</v>
      </c>
      <c r="J3284" t="s">
        <v>84</v>
      </c>
      <c r="K3284" t="s">
        <v>84</v>
      </c>
      <c r="L3284" t="s">
        <v>84</v>
      </c>
      <c r="M3284" t="s">
        <v>84</v>
      </c>
      <c r="N3284" t="s">
        <v>84</v>
      </c>
      <c r="O3284" t="s">
        <v>84</v>
      </c>
      <c r="P3284" t="s">
        <v>84</v>
      </c>
      <c r="Q3284" t="s">
        <v>84</v>
      </c>
      <c r="R3284" t="s">
        <v>84</v>
      </c>
      <c r="S3284" t="s">
        <v>84</v>
      </c>
      <c r="T3284" t="s">
        <v>84</v>
      </c>
      <c r="U3284" t="s">
        <v>84</v>
      </c>
      <c r="V3284" t="s">
        <v>84</v>
      </c>
      <c r="W3284" t="s">
        <v>84</v>
      </c>
      <c r="X3284" t="s">
        <v>84</v>
      </c>
    </row>
    <row r="3285" spans="1:24" hidden="1" x14ac:dyDescent="0.3">
      <c r="A3285">
        <v>2.1080852958840093</v>
      </c>
      <c r="B3285">
        <v>0</v>
      </c>
      <c r="C3285" t="s">
        <v>86</v>
      </c>
      <c r="D3285">
        <v>0.2</v>
      </c>
      <c r="E3285" t="s">
        <v>90</v>
      </c>
      <c r="F3285">
        <v>34.247296432784132</v>
      </c>
      <c r="G3285" t="s">
        <v>57</v>
      </c>
      <c r="H3285" t="s">
        <v>84</v>
      </c>
      <c r="I3285" t="s">
        <v>84</v>
      </c>
      <c r="J3285" t="s">
        <v>84</v>
      </c>
      <c r="K3285" t="s">
        <v>84</v>
      </c>
      <c r="L3285" t="s">
        <v>84</v>
      </c>
      <c r="M3285" t="s">
        <v>84</v>
      </c>
      <c r="N3285" t="s">
        <v>84</v>
      </c>
      <c r="O3285" t="s">
        <v>84</v>
      </c>
      <c r="P3285" t="s">
        <v>84</v>
      </c>
      <c r="Q3285" t="s">
        <v>84</v>
      </c>
      <c r="R3285" t="s">
        <v>84</v>
      </c>
      <c r="S3285" t="s">
        <v>84</v>
      </c>
      <c r="T3285" t="s">
        <v>84</v>
      </c>
      <c r="U3285" t="s">
        <v>84</v>
      </c>
      <c r="V3285" t="s">
        <v>84</v>
      </c>
      <c r="W3285" t="s">
        <v>84</v>
      </c>
      <c r="X3285" t="s">
        <v>84</v>
      </c>
    </row>
    <row r="3286" spans="1:24" hidden="1" x14ac:dyDescent="0.3">
      <c r="A3286">
        <v>0.79582527667656677</v>
      </c>
      <c r="B3286">
        <v>0</v>
      </c>
      <c r="C3286" t="s">
        <v>86</v>
      </c>
      <c r="D3286">
        <v>0.2</v>
      </c>
      <c r="E3286" t="s">
        <v>90</v>
      </c>
      <c r="F3286">
        <v>-49.320175974236342</v>
      </c>
      <c r="G3286" t="s">
        <v>57</v>
      </c>
      <c r="H3286" t="s">
        <v>84</v>
      </c>
      <c r="I3286" t="s">
        <v>84</v>
      </c>
      <c r="J3286" t="s">
        <v>84</v>
      </c>
      <c r="K3286" t="s">
        <v>84</v>
      </c>
      <c r="L3286" t="s">
        <v>84</v>
      </c>
      <c r="M3286" t="s">
        <v>84</v>
      </c>
      <c r="N3286" t="s">
        <v>84</v>
      </c>
      <c r="O3286" t="s">
        <v>84</v>
      </c>
      <c r="P3286" t="s">
        <v>84</v>
      </c>
      <c r="Q3286" t="s">
        <v>84</v>
      </c>
      <c r="R3286" t="s">
        <v>84</v>
      </c>
      <c r="S3286" t="s">
        <v>84</v>
      </c>
      <c r="T3286" t="s">
        <v>84</v>
      </c>
      <c r="U3286" t="s">
        <v>84</v>
      </c>
      <c r="V3286" t="s">
        <v>84</v>
      </c>
      <c r="W3286" t="s">
        <v>84</v>
      </c>
      <c r="X3286" t="s">
        <v>84</v>
      </c>
    </row>
    <row r="3287" spans="1:24" hidden="1" x14ac:dyDescent="0.3">
      <c r="A3287">
        <v>0.66709433348379843</v>
      </c>
      <c r="B3287">
        <v>0</v>
      </c>
      <c r="C3287" t="s">
        <v>86</v>
      </c>
      <c r="D3287">
        <v>0.2</v>
      </c>
      <c r="E3287" t="s">
        <v>90</v>
      </c>
      <c r="F3287">
        <v>-57.518032638107464</v>
      </c>
      <c r="G3287" t="s">
        <v>57</v>
      </c>
      <c r="H3287" t="s">
        <v>84</v>
      </c>
      <c r="I3287" t="s">
        <v>84</v>
      </c>
      <c r="J3287" t="s">
        <v>84</v>
      </c>
      <c r="K3287" t="s">
        <v>84</v>
      </c>
      <c r="L3287" t="s">
        <v>84</v>
      </c>
      <c r="M3287" t="s">
        <v>84</v>
      </c>
      <c r="N3287" t="s">
        <v>84</v>
      </c>
      <c r="O3287" t="s">
        <v>84</v>
      </c>
      <c r="P3287" t="s">
        <v>84</v>
      </c>
      <c r="Q3287" t="s">
        <v>84</v>
      </c>
      <c r="R3287" t="s">
        <v>84</v>
      </c>
      <c r="S3287" t="s">
        <v>84</v>
      </c>
      <c r="T3287" t="s">
        <v>84</v>
      </c>
      <c r="U3287" t="s">
        <v>84</v>
      </c>
      <c r="V3287" t="s">
        <v>84</v>
      </c>
      <c r="W3287" t="s">
        <v>84</v>
      </c>
      <c r="X3287" t="s">
        <v>84</v>
      </c>
    </row>
    <row r="3288" spans="1:24" hidden="1" x14ac:dyDescent="0.3">
      <c r="A3288">
        <v>0.27968345500517955</v>
      </c>
      <c r="B3288">
        <v>0</v>
      </c>
      <c r="C3288" t="s">
        <v>86</v>
      </c>
      <c r="D3288">
        <v>0.2</v>
      </c>
      <c r="E3288" t="s">
        <v>90</v>
      </c>
      <c r="F3288">
        <v>-82.189170540331162</v>
      </c>
      <c r="G3288" t="s">
        <v>57</v>
      </c>
      <c r="H3288" t="s">
        <v>84</v>
      </c>
      <c r="I3288" t="s">
        <v>84</v>
      </c>
      <c r="J3288" t="s">
        <v>84</v>
      </c>
      <c r="K3288" t="s">
        <v>84</v>
      </c>
      <c r="L3288" t="s">
        <v>84</v>
      </c>
      <c r="M3288" t="s">
        <v>84</v>
      </c>
      <c r="N3288" t="s">
        <v>84</v>
      </c>
      <c r="O3288" t="s">
        <v>84</v>
      </c>
      <c r="P3288" t="s">
        <v>84</v>
      </c>
      <c r="Q3288" t="s">
        <v>84</v>
      </c>
      <c r="R3288" t="s">
        <v>84</v>
      </c>
      <c r="S3288" t="s">
        <v>84</v>
      </c>
      <c r="T3288" t="s">
        <v>84</v>
      </c>
      <c r="U3288" t="s">
        <v>84</v>
      </c>
      <c r="V3288" t="s">
        <v>84</v>
      </c>
      <c r="W3288" t="s">
        <v>84</v>
      </c>
      <c r="X3288" t="s">
        <v>84</v>
      </c>
    </row>
    <row r="3289" spans="1:24" hidden="1" x14ac:dyDescent="0.3">
      <c r="A3289">
        <v>1.5307685179459418</v>
      </c>
      <c r="B3289">
        <v>0</v>
      </c>
      <c r="C3289" t="s">
        <v>86</v>
      </c>
      <c r="D3289">
        <v>0.2</v>
      </c>
      <c r="E3289" t="s">
        <v>90</v>
      </c>
      <c r="F3289">
        <v>-2.5174477522803418</v>
      </c>
      <c r="G3289" t="s">
        <v>57</v>
      </c>
      <c r="H3289" t="s">
        <v>84</v>
      </c>
      <c r="I3289" t="s">
        <v>84</v>
      </c>
      <c r="J3289" t="s">
        <v>84</v>
      </c>
      <c r="K3289" t="s">
        <v>84</v>
      </c>
      <c r="L3289" t="s">
        <v>84</v>
      </c>
      <c r="M3289" t="s">
        <v>84</v>
      </c>
      <c r="N3289" t="s">
        <v>84</v>
      </c>
      <c r="O3289" t="s">
        <v>84</v>
      </c>
      <c r="P3289" t="s">
        <v>84</v>
      </c>
      <c r="Q3289" t="s">
        <v>84</v>
      </c>
      <c r="R3289" t="s">
        <v>84</v>
      </c>
      <c r="S3289" t="s">
        <v>84</v>
      </c>
      <c r="T3289" t="s">
        <v>84</v>
      </c>
      <c r="U3289" t="s">
        <v>84</v>
      </c>
      <c r="V3289" t="s">
        <v>84</v>
      </c>
      <c r="W3289" t="s">
        <v>84</v>
      </c>
      <c r="X3289" t="s">
        <v>84</v>
      </c>
    </row>
    <row r="3290" spans="1:24" hidden="1" x14ac:dyDescent="0.3">
      <c r="A3290">
        <v>1.2970696039053087</v>
      </c>
      <c r="B3290">
        <v>0</v>
      </c>
      <c r="C3290" t="s">
        <v>86</v>
      </c>
      <c r="D3290">
        <v>0.2</v>
      </c>
      <c r="E3290" t="s">
        <v>90</v>
      </c>
      <c r="F3290">
        <v>-17.399885123523617</v>
      </c>
      <c r="G3290" t="s">
        <v>57</v>
      </c>
      <c r="H3290" t="s">
        <v>84</v>
      </c>
      <c r="I3290" t="s">
        <v>84</v>
      </c>
      <c r="J3290" t="s">
        <v>84</v>
      </c>
      <c r="K3290" t="s">
        <v>84</v>
      </c>
      <c r="L3290" t="s">
        <v>84</v>
      </c>
      <c r="M3290" t="s">
        <v>84</v>
      </c>
      <c r="N3290" t="s">
        <v>84</v>
      </c>
      <c r="O3290" t="s">
        <v>84</v>
      </c>
      <c r="P3290" t="s">
        <v>84</v>
      </c>
      <c r="Q3290" t="s">
        <v>84</v>
      </c>
      <c r="R3290" t="s">
        <v>84</v>
      </c>
      <c r="S3290" t="s">
        <v>84</v>
      </c>
      <c r="T3290" t="s">
        <v>84</v>
      </c>
      <c r="U3290" t="s">
        <v>84</v>
      </c>
      <c r="V3290" t="s">
        <v>84</v>
      </c>
      <c r="W3290" t="s">
        <v>84</v>
      </c>
      <c r="X3290" t="s">
        <v>84</v>
      </c>
    </row>
    <row r="3291" spans="1:24" hidden="1" x14ac:dyDescent="0.3">
      <c r="A3291">
        <v>1.1700959910949362</v>
      </c>
      <c r="B3291">
        <v>0</v>
      </c>
      <c r="C3291" t="s">
        <v>86</v>
      </c>
      <c r="D3291">
        <v>0.2</v>
      </c>
      <c r="E3291" t="s">
        <v>90</v>
      </c>
      <c r="F3291">
        <v>-25.485831300074114</v>
      </c>
      <c r="G3291" t="s">
        <v>57</v>
      </c>
      <c r="H3291" t="s">
        <v>84</v>
      </c>
      <c r="I3291" t="s">
        <v>84</v>
      </c>
      <c r="J3291" t="s">
        <v>84</v>
      </c>
      <c r="K3291" t="s">
        <v>84</v>
      </c>
      <c r="L3291" t="s">
        <v>84</v>
      </c>
      <c r="M3291" t="s">
        <v>84</v>
      </c>
      <c r="N3291" t="s">
        <v>84</v>
      </c>
      <c r="O3291" t="s">
        <v>84</v>
      </c>
      <c r="P3291" t="s">
        <v>84</v>
      </c>
      <c r="Q3291" t="s">
        <v>84</v>
      </c>
      <c r="R3291" t="s">
        <v>84</v>
      </c>
      <c r="S3291" t="s">
        <v>84</v>
      </c>
      <c r="T3291" t="s">
        <v>84</v>
      </c>
      <c r="U3291" t="s">
        <v>84</v>
      </c>
      <c r="V3291" t="s">
        <v>84</v>
      </c>
      <c r="W3291" t="s">
        <v>84</v>
      </c>
      <c r="X3291" t="s">
        <v>84</v>
      </c>
    </row>
    <row r="3292" spans="1:24" hidden="1" x14ac:dyDescent="0.3">
      <c r="A3292">
        <v>1.5308918138724319</v>
      </c>
      <c r="B3292">
        <v>0</v>
      </c>
      <c r="C3292" t="s">
        <v>86</v>
      </c>
      <c r="D3292">
        <v>0.2</v>
      </c>
      <c r="E3292" t="s">
        <v>90</v>
      </c>
      <c r="F3292">
        <v>-2.5095960088879918</v>
      </c>
      <c r="G3292" t="s">
        <v>57</v>
      </c>
      <c r="H3292" t="s">
        <v>84</v>
      </c>
      <c r="I3292" t="s">
        <v>84</v>
      </c>
      <c r="J3292" t="s">
        <v>84</v>
      </c>
      <c r="K3292" t="s">
        <v>84</v>
      </c>
      <c r="L3292" t="s">
        <v>84</v>
      </c>
      <c r="M3292" t="s">
        <v>84</v>
      </c>
      <c r="N3292" t="s">
        <v>84</v>
      </c>
      <c r="O3292" t="s">
        <v>84</v>
      </c>
      <c r="P3292" t="s">
        <v>84</v>
      </c>
      <c r="Q3292" t="s">
        <v>84</v>
      </c>
      <c r="R3292" t="s">
        <v>84</v>
      </c>
      <c r="S3292" t="s">
        <v>84</v>
      </c>
      <c r="T3292" t="s">
        <v>84</v>
      </c>
      <c r="U3292" t="s">
        <v>84</v>
      </c>
      <c r="V3292" t="s">
        <v>84</v>
      </c>
      <c r="W3292" t="s">
        <v>84</v>
      </c>
      <c r="X3292" t="s">
        <v>84</v>
      </c>
    </row>
    <row r="3293" spans="1:24" hidden="1" x14ac:dyDescent="0.3">
      <c r="A3293">
        <v>1.2481100867250083</v>
      </c>
      <c r="B3293">
        <v>0</v>
      </c>
      <c r="C3293" t="s">
        <v>86</v>
      </c>
      <c r="D3293">
        <v>0.2</v>
      </c>
      <c r="E3293" t="s">
        <v>90</v>
      </c>
      <c r="F3293">
        <v>-20.517729941730352</v>
      </c>
      <c r="G3293" t="s">
        <v>57</v>
      </c>
      <c r="H3293" t="s">
        <v>84</v>
      </c>
      <c r="I3293" t="s">
        <v>84</v>
      </c>
      <c r="J3293" t="s">
        <v>84</v>
      </c>
      <c r="K3293" t="s">
        <v>84</v>
      </c>
      <c r="L3293" t="s">
        <v>84</v>
      </c>
      <c r="M3293" t="s">
        <v>84</v>
      </c>
      <c r="N3293" t="s">
        <v>84</v>
      </c>
      <c r="O3293" t="s">
        <v>84</v>
      </c>
      <c r="P3293" t="s">
        <v>84</v>
      </c>
      <c r="Q3293" t="s">
        <v>84</v>
      </c>
      <c r="R3293" t="s">
        <v>84</v>
      </c>
      <c r="S3293" t="s">
        <v>84</v>
      </c>
      <c r="T3293" t="s">
        <v>84</v>
      </c>
      <c r="U3293" t="s">
        <v>84</v>
      </c>
      <c r="V3293" t="s">
        <v>84</v>
      </c>
      <c r="W3293" t="s">
        <v>84</v>
      </c>
      <c r="X3293" t="s">
        <v>84</v>
      </c>
    </row>
    <row r="3294" spans="1:24" hidden="1" x14ac:dyDescent="0.3">
      <c r="A3294">
        <v>1.094255119078664</v>
      </c>
      <c r="B3294">
        <v>0</v>
      </c>
      <c r="C3294" t="s">
        <v>86</v>
      </c>
      <c r="D3294">
        <v>0.2</v>
      </c>
      <c r="E3294" t="s">
        <v>90</v>
      </c>
      <c r="F3294">
        <v>-30.315537217177358</v>
      </c>
      <c r="G3294" t="s">
        <v>57</v>
      </c>
      <c r="H3294" t="s">
        <v>84</v>
      </c>
      <c r="I3294" t="s">
        <v>84</v>
      </c>
      <c r="J3294" t="s">
        <v>84</v>
      </c>
      <c r="K3294" t="s">
        <v>84</v>
      </c>
      <c r="L3294" t="s">
        <v>84</v>
      </c>
      <c r="M3294" t="s">
        <v>84</v>
      </c>
      <c r="N3294" t="s">
        <v>84</v>
      </c>
      <c r="O3294" t="s">
        <v>84</v>
      </c>
      <c r="P3294" t="s">
        <v>84</v>
      </c>
      <c r="Q3294" t="s">
        <v>84</v>
      </c>
      <c r="R3294" t="s">
        <v>84</v>
      </c>
      <c r="S3294" t="s">
        <v>84</v>
      </c>
      <c r="T3294" t="s">
        <v>84</v>
      </c>
      <c r="U3294" t="s">
        <v>84</v>
      </c>
      <c r="V3294" t="s">
        <v>84</v>
      </c>
      <c r="W3294" t="s">
        <v>84</v>
      </c>
      <c r="X3294" t="s">
        <v>84</v>
      </c>
    </row>
    <row r="3295" spans="1:24" hidden="1" x14ac:dyDescent="0.3">
      <c r="A3295">
        <v>1.5732807997394023</v>
      </c>
      <c r="B3295">
        <v>0</v>
      </c>
      <c r="C3295" t="s">
        <v>86</v>
      </c>
      <c r="D3295">
        <v>0.2</v>
      </c>
      <c r="E3295" t="s">
        <v>90</v>
      </c>
      <c r="F3295">
        <v>0.18982358399046295</v>
      </c>
      <c r="G3295" t="s">
        <v>57</v>
      </c>
      <c r="H3295" t="s">
        <v>84</v>
      </c>
      <c r="I3295" t="s">
        <v>84</v>
      </c>
      <c r="J3295" t="s">
        <v>84</v>
      </c>
      <c r="K3295" t="s">
        <v>84</v>
      </c>
      <c r="L3295" t="s">
        <v>84</v>
      </c>
      <c r="M3295" t="s">
        <v>84</v>
      </c>
      <c r="N3295" t="s">
        <v>84</v>
      </c>
      <c r="O3295" t="s">
        <v>84</v>
      </c>
      <c r="P3295" t="s">
        <v>84</v>
      </c>
      <c r="Q3295" t="s">
        <v>84</v>
      </c>
      <c r="R3295" t="s">
        <v>84</v>
      </c>
      <c r="S3295" t="s">
        <v>84</v>
      </c>
      <c r="T3295" t="s">
        <v>84</v>
      </c>
      <c r="U3295" t="s">
        <v>84</v>
      </c>
      <c r="V3295" t="s">
        <v>84</v>
      </c>
      <c r="W3295" t="s">
        <v>84</v>
      </c>
      <c r="X3295" t="s">
        <v>84</v>
      </c>
    </row>
    <row r="3296" spans="1:24" hidden="1" x14ac:dyDescent="0.3">
      <c r="A3296">
        <v>1.7080231560862138</v>
      </c>
      <c r="B3296">
        <v>0</v>
      </c>
      <c r="C3296" t="s">
        <v>86</v>
      </c>
      <c r="D3296">
        <v>0.2</v>
      </c>
      <c r="E3296" t="s">
        <v>90</v>
      </c>
      <c r="F3296">
        <v>8.77049965523873</v>
      </c>
      <c r="G3296" t="s">
        <v>57</v>
      </c>
      <c r="H3296" t="s">
        <v>84</v>
      </c>
      <c r="I3296" t="s">
        <v>84</v>
      </c>
      <c r="J3296" t="s">
        <v>84</v>
      </c>
      <c r="K3296" t="s">
        <v>84</v>
      </c>
      <c r="L3296" t="s">
        <v>84</v>
      </c>
      <c r="M3296" t="s">
        <v>84</v>
      </c>
      <c r="N3296" t="s">
        <v>84</v>
      </c>
      <c r="O3296" t="s">
        <v>84</v>
      </c>
      <c r="P3296" t="s">
        <v>84</v>
      </c>
      <c r="Q3296" t="s">
        <v>84</v>
      </c>
      <c r="R3296" t="s">
        <v>84</v>
      </c>
      <c r="S3296" t="s">
        <v>84</v>
      </c>
      <c r="T3296" t="s">
        <v>84</v>
      </c>
      <c r="U3296" t="s">
        <v>84</v>
      </c>
      <c r="V3296" t="s">
        <v>84</v>
      </c>
      <c r="W3296" t="s">
        <v>84</v>
      </c>
      <c r="X3296" t="s">
        <v>84</v>
      </c>
    </row>
    <row r="3297" spans="1:24" hidden="1" x14ac:dyDescent="0.3">
      <c r="A3297">
        <v>1.0505675303467281</v>
      </c>
      <c r="B3297">
        <v>0</v>
      </c>
      <c r="C3297" t="s">
        <v>86</v>
      </c>
      <c r="D3297">
        <v>0.2</v>
      </c>
      <c r="E3297" t="s">
        <v>90</v>
      </c>
      <c r="F3297">
        <v>-33.097654566214857</v>
      </c>
      <c r="G3297" t="s">
        <v>57</v>
      </c>
      <c r="H3297" t="s">
        <v>84</v>
      </c>
      <c r="I3297" t="s">
        <v>84</v>
      </c>
      <c r="J3297" t="s">
        <v>84</v>
      </c>
      <c r="K3297" t="s">
        <v>84</v>
      </c>
      <c r="L3297" t="s">
        <v>84</v>
      </c>
      <c r="M3297" t="s">
        <v>84</v>
      </c>
      <c r="N3297" t="s">
        <v>84</v>
      </c>
      <c r="O3297" t="s">
        <v>84</v>
      </c>
      <c r="P3297" t="s">
        <v>84</v>
      </c>
      <c r="Q3297" t="s">
        <v>84</v>
      </c>
      <c r="R3297" t="s">
        <v>84</v>
      </c>
      <c r="S3297" t="s">
        <v>84</v>
      </c>
      <c r="T3297" t="s">
        <v>84</v>
      </c>
      <c r="U3297" t="s">
        <v>84</v>
      </c>
      <c r="V3297" t="s">
        <v>84</v>
      </c>
      <c r="W3297" t="s">
        <v>84</v>
      </c>
      <c r="X3297" t="s">
        <v>84</v>
      </c>
    </row>
    <row r="3298" spans="1:24" hidden="1" x14ac:dyDescent="0.3">
      <c r="A3298">
        <v>1.2800570916186722</v>
      </c>
      <c r="B3298">
        <v>0</v>
      </c>
      <c r="C3298" t="s">
        <v>86</v>
      </c>
      <c r="D3298">
        <v>0.2</v>
      </c>
      <c r="E3298" t="s">
        <v>90</v>
      </c>
      <c r="F3298">
        <v>-18.483277614553131</v>
      </c>
      <c r="G3298" t="s">
        <v>57</v>
      </c>
      <c r="H3298" t="s">
        <v>84</v>
      </c>
      <c r="I3298" t="s">
        <v>84</v>
      </c>
      <c r="J3298" t="s">
        <v>84</v>
      </c>
      <c r="K3298" t="s">
        <v>84</v>
      </c>
      <c r="L3298" t="s">
        <v>84</v>
      </c>
      <c r="M3298" t="s">
        <v>84</v>
      </c>
      <c r="N3298" t="s">
        <v>84</v>
      </c>
      <c r="O3298" t="s">
        <v>84</v>
      </c>
      <c r="P3298" t="s">
        <v>84</v>
      </c>
      <c r="Q3298" t="s">
        <v>84</v>
      </c>
      <c r="R3298" t="s">
        <v>84</v>
      </c>
      <c r="S3298" t="s">
        <v>84</v>
      </c>
      <c r="T3298" t="s">
        <v>84</v>
      </c>
      <c r="U3298" t="s">
        <v>84</v>
      </c>
      <c r="V3298" t="s">
        <v>84</v>
      </c>
      <c r="W3298" t="s">
        <v>84</v>
      </c>
      <c r="X3298" t="s">
        <v>84</v>
      </c>
    </row>
    <row r="3299" spans="1:24" hidden="1" x14ac:dyDescent="0.3">
      <c r="A3299">
        <v>0.93765510001578534</v>
      </c>
      <c r="B3299">
        <v>0</v>
      </c>
      <c r="C3299" t="s">
        <v>86</v>
      </c>
      <c r="D3299">
        <v>0.2</v>
      </c>
      <c r="E3299" t="s">
        <v>90</v>
      </c>
      <c r="F3299">
        <v>-40.288155128587825</v>
      </c>
      <c r="G3299" t="s">
        <v>57</v>
      </c>
      <c r="H3299" t="s">
        <v>84</v>
      </c>
      <c r="I3299" t="s">
        <v>84</v>
      </c>
      <c r="J3299" t="s">
        <v>84</v>
      </c>
      <c r="K3299" t="s">
        <v>84</v>
      </c>
      <c r="L3299" t="s">
        <v>84</v>
      </c>
      <c r="M3299" t="s">
        <v>84</v>
      </c>
      <c r="N3299" t="s">
        <v>84</v>
      </c>
      <c r="O3299" t="s">
        <v>84</v>
      </c>
      <c r="P3299" t="s">
        <v>84</v>
      </c>
      <c r="Q3299" t="s">
        <v>84</v>
      </c>
      <c r="R3299" t="s">
        <v>84</v>
      </c>
      <c r="S3299" t="s">
        <v>84</v>
      </c>
      <c r="T3299" t="s">
        <v>84</v>
      </c>
      <c r="U3299" t="s">
        <v>84</v>
      </c>
      <c r="V3299" t="s">
        <v>84</v>
      </c>
      <c r="W3299" t="s">
        <v>84</v>
      </c>
      <c r="X3299" t="s">
        <v>84</v>
      </c>
    </row>
    <row r="3300" spans="1:24" hidden="1" x14ac:dyDescent="0.3">
      <c r="A3300">
        <v>1.928157385283318</v>
      </c>
      <c r="B3300">
        <v>0</v>
      </c>
      <c r="C3300" t="s">
        <v>86</v>
      </c>
      <c r="D3300">
        <v>0.2</v>
      </c>
      <c r="E3300" t="s">
        <v>90</v>
      </c>
      <c r="F3300">
        <v>22.789109423888302</v>
      </c>
      <c r="G3300" t="s">
        <v>57</v>
      </c>
      <c r="H3300" t="s">
        <v>84</v>
      </c>
      <c r="I3300" t="s">
        <v>84</v>
      </c>
      <c r="J3300" t="s">
        <v>84</v>
      </c>
      <c r="K3300" t="s">
        <v>84</v>
      </c>
      <c r="L3300" t="s">
        <v>84</v>
      </c>
      <c r="M3300" t="s">
        <v>84</v>
      </c>
      <c r="N3300" t="s">
        <v>84</v>
      </c>
      <c r="O3300" t="s">
        <v>84</v>
      </c>
      <c r="P3300" t="s">
        <v>84</v>
      </c>
      <c r="Q3300" t="s">
        <v>84</v>
      </c>
      <c r="R3300" t="s">
        <v>84</v>
      </c>
      <c r="S3300" t="s">
        <v>84</v>
      </c>
      <c r="T3300" t="s">
        <v>84</v>
      </c>
      <c r="U3300" t="s">
        <v>84</v>
      </c>
      <c r="V3300" t="s">
        <v>84</v>
      </c>
      <c r="W3300" t="s">
        <v>84</v>
      </c>
      <c r="X3300" t="s">
        <v>84</v>
      </c>
    </row>
    <row r="3301" spans="1:24" hidden="1" x14ac:dyDescent="0.3">
      <c r="A3301">
        <v>1.9663825462570972</v>
      </c>
      <c r="B3301">
        <v>0</v>
      </c>
      <c r="C3301" t="s">
        <v>86</v>
      </c>
      <c r="D3301">
        <v>0.2</v>
      </c>
      <c r="E3301" t="s">
        <v>90</v>
      </c>
      <c r="F3301">
        <v>25.22336790785819</v>
      </c>
      <c r="G3301" t="s">
        <v>57</v>
      </c>
      <c r="H3301" t="s">
        <v>84</v>
      </c>
      <c r="I3301" t="s">
        <v>84</v>
      </c>
      <c r="J3301" t="s">
        <v>84</v>
      </c>
      <c r="K3301" t="s">
        <v>84</v>
      </c>
      <c r="L3301" t="s">
        <v>84</v>
      </c>
      <c r="M3301" t="s">
        <v>84</v>
      </c>
      <c r="N3301" t="s">
        <v>84</v>
      </c>
      <c r="O3301" t="s">
        <v>84</v>
      </c>
      <c r="P3301" t="s">
        <v>84</v>
      </c>
      <c r="Q3301" t="s">
        <v>84</v>
      </c>
      <c r="R3301" t="s">
        <v>84</v>
      </c>
      <c r="S3301" t="s">
        <v>84</v>
      </c>
      <c r="T3301" t="s">
        <v>84</v>
      </c>
      <c r="U3301" t="s">
        <v>84</v>
      </c>
      <c r="V3301" t="s">
        <v>84</v>
      </c>
      <c r="W3301" t="s">
        <v>84</v>
      </c>
      <c r="X3301" t="s">
        <v>84</v>
      </c>
    </row>
    <row r="3302" spans="1:24" hidden="1" x14ac:dyDescent="0.3">
      <c r="A3302">
        <v>1.0496554782637697</v>
      </c>
      <c r="B3302">
        <v>0</v>
      </c>
      <c r="C3302" t="s">
        <v>86</v>
      </c>
      <c r="D3302">
        <v>0.2</v>
      </c>
      <c r="E3302" t="s">
        <v>90</v>
      </c>
      <c r="F3302">
        <v>-33.155735957220294</v>
      </c>
      <c r="G3302" t="s">
        <v>57</v>
      </c>
      <c r="H3302" t="s">
        <v>84</v>
      </c>
      <c r="I3302" t="s">
        <v>84</v>
      </c>
      <c r="J3302" t="s">
        <v>84</v>
      </c>
      <c r="K3302" t="s">
        <v>84</v>
      </c>
      <c r="L3302" t="s">
        <v>84</v>
      </c>
      <c r="M3302" t="s">
        <v>84</v>
      </c>
      <c r="N3302" t="s">
        <v>84</v>
      </c>
      <c r="O3302" t="s">
        <v>84</v>
      </c>
      <c r="P3302" t="s">
        <v>84</v>
      </c>
      <c r="Q3302" t="s">
        <v>84</v>
      </c>
      <c r="R3302" t="s">
        <v>84</v>
      </c>
      <c r="S3302" t="s">
        <v>84</v>
      </c>
      <c r="T3302" t="s">
        <v>84</v>
      </c>
      <c r="U3302" t="s">
        <v>84</v>
      </c>
      <c r="V3302" t="s">
        <v>84</v>
      </c>
      <c r="W3302" t="s">
        <v>84</v>
      </c>
      <c r="X3302" t="s">
        <v>84</v>
      </c>
    </row>
    <row r="3303" spans="1:24" hidden="1" x14ac:dyDescent="0.3">
      <c r="A3303">
        <v>1.0362670762337847</v>
      </c>
      <c r="B3303">
        <v>0</v>
      </c>
      <c r="C3303" t="s">
        <v>86</v>
      </c>
      <c r="D3303">
        <v>0.2</v>
      </c>
      <c r="E3303" t="s">
        <v>90</v>
      </c>
      <c r="F3303">
        <v>-34.0083375002366</v>
      </c>
      <c r="G3303" t="s">
        <v>57</v>
      </c>
      <c r="H3303" t="s">
        <v>84</v>
      </c>
      <c r="I3303" t="s">
        <v>84</v>
      </c>
      <c r="J3303" t="s">
        <v>84</v>
      </c>
      <c r="K3303" t="s">
        <v>84</v>
      </c>
      <c r="L3303" t="s">
        <v>84</v>
      </c>
      <c r="M3303" t="s">
        <v>84</v>
      </c>
      <c r="N3303" t="s">
        <v>84</v>
      </c>
      <c r="O3303" t="s">
        <v>84</v>
      </c>
      <c r="P3303" t="s">
        <v>84</v>
      </c>
      <c r="Q3303" t="s">
        <v>84</v>
      </c>
      <c r="R3303" t="s">
        <v>84</v>
      </c>
      <c r="S3303" t="s">
        <v>84</v>
      </c>
      <c r="T3303" t="s">
        <v>84</v>
      </c>
      <c r="U3303" t="s">
        <v>84</v>
      </c>
      <c r="V3303" t="s">
        <v>84</v>
      </c>
      <c r="W3303" t="s">
        <v>84</v>
      </c>
      <c r="X3303" t="s">
        <v>84</v>
      </c>
    </row>
    <row r="3304" spans="1:24" hidden="1" x14ac:dyDescent="0.3">
      <c r="A3304">
        <v>1.7614529369117284</v>
      </c>
      <c r="B3304">
        <v>0</v>
      </c>
      <c r="C3304" t="s">
        <v>86</v>
      </c>
      <c r="D3304">
        <v>0.2</v>
      </c>
      <c r="E3304" t="s">
        <v>90</v>
      </c>
      <c r="F3304">
        <v>12.17302024528615</v>
      </c>
      <c r="G3304" t="s">
        <v>57</v>
      </c>
      <c r="H3304" t="s">
        <v>84</v>
      </c>
      <c r="I3304" t="s">
        <v>84</v>
      </c>
      <c r="J3304" t="s">
        <v>84</v>
      </c>
      <c r="K3304" t="s">
        <v>84</v>
      </c>
      <c r="L3304" t="s">
        <v>84</v>
      </c>
      <c r="M3304" t="s">
        <v>84</v>
      </c>
      <c r="N3304" t="s">
        <v>84</v>
      </c>
      <c r="O3304" t="s">
        <v>84</v>
      </c>
      <c r="P3304" t="s">
        <v>84</v>
      </c>
      <c r="Q3304" t="s">
        <v>84</v>
      </c>
      <c r="R3304" t="s">
        <v>84</v>
      </c>
      <c r="S3304" t="s">
        <v>84</v>
      </c>
      <c r="T3304" t="s">
        <v>84</v>
      </c>
      <c r="U3304" t="s">
        <v>84</v>
      </c>
      <c r="V3304" t="s">
        <v>84</v>
      </c>
      <c r="W3304" t="s">
        <v>84</v>
      </c>
      <c r="X3304" t="s">
        <v>84</v>
      </c>
    </row>
    <row r="3305" spans="1:24" hidden="1" x14ac:dyDescent="0.3">
      <c r="A3305">
        <v>0.46359082852787881</v>
      </c>
      <c r="B3305">
        <v>0</v>
      </c>
      <c r="C3305" t="s">
        <v>86</v>
      </c>
      <c r="D3305">
        <v>0.2</v>
      </c>
      <c r="E3305" t="s">
        <v>90</v>
      </c>
      <c r="F3305">
        <v>-70.47756297982049</v>
      </c>
      <c r="G3305" t="s">
        <v>57</v>
      </c>
      <c r="H3305" t="s">
        <v>84</v>
      </c>
      <c r="I3305" t="s">
        <v>84</v>
      </c>
      <c r="J3305" t="s">
        <v>84</v>
      </c>
      <c r="K3305" t="s">
        <v>84</v>
      </c>
      <c r="L3305" t="s">
        <v>84</v>
      </c>
      <c r="M3305" t="s">
        <v>84</v>
      </c>
      <c r="N3305" t="s">
        <v>84</v>
      </c>
      <c r="O3305" t="s">
        <v>84</v>
      </c>
      <c r="P3305" t="s">
        <v>84</v>
      </c>
      <c r="Q3305" t="s">
        <v>84</v>
      </c>
      <c r="R3305" t="s">
        <v>84</v>
      </c>
      <c r="S3305" t="s">
        <v>84</v>
      </c>
      <c r="T3305" t="s">
        <v>84</v>
      </c>
      <c r="U3305" t="s">
        <v>84</v>
      </c>
      <c r="V3305" t="s">
        <v>84</v>
      </c>
      <c r="W3305" t="s">
        <v>84</v>
      </c>
      <c r="X3305" t="s">
        <v>84</v>
      </c>
    </row>
    <row r="3306" spans="1:24" hidden="1" x14ac:dyDescent="0.3">
      <c r="A3306">
        <v>0.4780226101479218</v>
      </c>
      <c r="B3306">
        <v>0</v>
      </c>
      <c r="C3306" t="s">
        <v>86</v>
      </c>
      <c r="D3306">
        <v>0.2</v>
      </c>
      <c r="E3306" t="s">
        <v>90</v>
      </c>
      <c r="F3306">
        <v>-69.558516834495208</v>
      </c>
      <c r="G3306" t="s">
        <v>57</v>
      </c>
      <c r="H3306" t="s">
        <v>84</v>
      </c>
      <c r="I3306" t="s">
        <v>84</v>
      </c>
      <c r="J3306" t="s">
        <v>84</v>
      </c>
      <c r="K3306" t="s">
        <v>84</v>
      </c>
      <c r="L3306" t="s">
        <v>84</v>
      </c>
      <c r="M3306" t="s">
        <v>84</v>
      </c>
      <c r="N3306" t="s">
        <v>84</v>
      </c>
      <c r="O3306" t="s">
        <v>84</v>
      </c>
      <c r="P3306" t="s">
        <v>84</v>
      </c>
      <c r="Q3306" t="s">
        <v>84</v>
      </c>
      <c r="R3306" t="s">
        <v>84</v>
      </c>
      <c r="S3306" t="s">
        <v>84</v>
      </c>
      <c r="T3306" t="s">
        <v>84</v>
      </c>
      <c r="U3306" t="s">
        <v>84</v>
      </c>
      <c r="V3306" t="s">
        <v>84</v>
      </c>
      <c r="W3306" t="s">
        <v>84</v>
      </c>
      <c r="X3306" t="s">
        <v>84</v>
      </c>
    </row>
    <row r="3307" spans="1:24" hidden="1" x14ac:dyDescent="0.3">
      <c r="A3307">
        <v>0.61411426316118634</v>
      </c>
      <c r="B3307">
        <v>0</v>
      </c>
      <c r="C3307" t="s">
        <v>86</v>
      </c>
      <c r="D3307">
        <v>0.2</v>
      </c>
      <c r="E3307" t="s">
        <v>90</v>
      </c>
      <c r="F3307">
        <v>-60.891914719404802</v>
      </c>
      <c r="G3307" t="s">
        <v>57</v>
      </c>
      <c r="H3307" t="s">
        <v>84</v>
      </c>
      <c r="I3307" t="s">
        <v>84</v>
      </c>
      <c r="J3307" t="s">
        <v>84</v>
      </c>
      <c r="K3307" t="s">
        <v>84</v>
      </c>
      <c r="L3307" t="s">
        <v>84</v>
      </c>
      <c r="M3307" t="s">
        <v>84</v>
      </c>
      <c r="N3307" t="s">
        <v>84</v>
      </c>
      <c r="O3307" t="s">
        <v>84</v>
      </c>
      <c r="P3307" t="s">
        <v>84</v>
      </c>
      <c r="Q3307" t="s">
        <v>84</v>
      </c>
      <c r="R3307" t="s">
        <v>84</v>
      </c>
      <c r="S3307" t="s">
        <v>84</v>
      </c>
      <c r="T3307" t="s">
        <v>84</v>
      </c>
      <c r="U3307" t="s">
        <v>84</v>
      </c>
      <c r="V3307" t="s">
        <v>84</v>
      </c>
      <c r="W3307" t="s">
        <v>84</v>
      </c>
      <c r="X3307" t="s">
        <v>84</v>
      </c>
    </row>
    <row r="3308" spans="1:24" hidden="1" x14ac:dyDescent="0.3">
      <c r="A3308">
        <v>1.2068523579744641</v>
      </c>
      <c r="B3308">
        <v>0</v>
      </c>
      <c r="C3308" t="s">
        <v>82</v>
      </c>
      <c r="D3308">
        <v>0.3</v>
      </c>
      <c r="E3308" t="s">
        <v>90</v>
      </c>
      <c r="F3308">
        <v>-23.145108706969108</v>
      </c>
      <c r="G3308" t="s">
        <v>57</v>
      </c>
      <c r="H3308" t="s">
        <v>84</v>
      </c>
      <c r="I3308" t="s">
        <v>84</v>
      </c>
      <c r="J3308" t="s">
        <v>84</v>
      </c>
      <c r="K3308" t="s">
        <v>84</v>
      </c>
      <c r="L3308" t="s">
        <v>84</v>
      </c>
      <c r="M3308" t="s">
        <v>84</v>
      </c>
      <c r="N3308" t="s">
        <v>84</v>
      </c>
      <c r="O3308" t="s">
        <v>84</v>
      </c>
      <c r="P3308" t="s">
        <v>84</v>
      </c>
      <c r="Q3308" t="s">
        <v>84</v>
      </c>
      <c r="R3308" t="s">
        <v>84</v>
      </c>
      <c r="S3308" t="s">
        <v>84</v>
      </c>
      <c r="T3308" t="s">
        <v>84</v>
      </c>
      <c r="U3308" t="s">
        <v>84</v>
      </c>
      <c r="V3308" t="s">
        <v>84</v>
      </c>
      <c r="W3308" t="s">
        <v>84</v>
      </c>
      <c r="X3308" t="s">
        <v>84</v>
      </c>
    </row>
    <row r="3309" spans="1:24" hidden="1" x14ac:dyDescent="0.3">
      <c r="A3309">
        <v>2.0038762899392237</v>
      </c>
      <c r="B3309">
        <v>0</v>
      </c>
      <c r="C3309" t="s">
        <v>82</v>
      </c>
      <c r="D3309">
        <v>0.3</v>
      </c>
      <c r="E3309" t="s">
        <v>90</v>
      </c>
      <c r="F3309">
        <v>27.61104820347855</v>
      </c>
      <c r="G3309" t="s">
        <v>57</v>
      </c>
      <c r="H3309" t="s">
        <v>84</v>
      </c>
      <c r="I3309" t="s">
        <v>84</v>
      </c>
      <c r="J3309" t="s">
        <v>84</v>
      </c>
      <c r="K3309" t="s">
        <v>84</v>
      </c>
      <c r="L3309" t="s">
        <v>84</v>
      </c>
      <c r="M3309" t="s">
        <v>84</v>
      </c>
      <c r="N3309" t="s">
        <v>84</v>
      </c>
      <c r="O3309" t="s">
        <v>84</v>
      </c>
      <c r="P3309" t="s">
        <v>84</v>
      </c>
      <c r="Q3309" t="s">
        <v>84</v>
      </c>
      <c r="R3309" t="s">
        <v>84</v>
      </c>
      <c r="S3309" t="s">
        <v>84</v>
      </c>
      <c r="T3309" t="s">
        <v>84</v>
      </c>
      <c r="U3309" t="s">
        <v>84</v>
      </c>
      <c r="V3309" t="s">
        <v>84</v>
      </c>
      <c r="W3309" t="s">
        <v>84</v>
      </c>
      <c r="X3309" t="s">
        <v>84</v>
      </c>
    </row>
    <row r="3310" spans="1:24" hidden="1" x14ac:dyDescent="0.3">
      <c r="A3310">
        <v>1.9596454357541546</v>
      </c>
      <c r="B3310">
        <v>0</v>
      </c>
      <c r="C3310" t="s">
        <v>82</v>
      </c>
      <c r="D3310">
        <v>0.3</v>
      </c>
      <c r="E3310" t="s">
        <v>90</v>
      </c>
      <c r="F3310">
        <v>24.794334570091994</v>
      </c>
      <c r="G3310" t="s">
        <v>57</v>
      </c>
      <c r="H3310" t="s">
        <v>84</v>
      </c>
      <c r="I3310" t="s">
        <v>84</v>
      </c>
      <c r="J3310" t="s">
        <v>84</v>
      </c>
      <c r="K3310" t="s">
        <v>84</v>
      </c>
      <c r="L3310" t="s">
        <v>84</v>
      </c>
      <c r="M3310" t="s">
        <v>84</v>
      </c>
      <c r="N3310" t="s">
        <v>84</v>
      </c>
      <c r="O3310" t="s">
        <v>84</v>
      </c>
      <c r="P3310" t="s">
        <v>84</v>
      </c>
      <c r="Q3310" t="s">
        <v>84</v>
      </c>
      <c r="R3310" t="s">
        <v>84</v>
      </c>
      <c r="S3310" t="s">
        <v>84</v>
      </c>
      <c r="T3310" t="s">
        <v>84</v>
      </c>
      <c r="U3310" t="s">
        <v>84</v>
      </c>
      <c r="V3310" t="s">
        <v>84</v>
      </c>
      <c r="W3310" t="s">
        <v>84</v>
      </c>
      <c r="X3310" t="s">
        <v>84</v>
      </c>
    </row>
    <row r="3311" spans="1:24" hidden="1" x14ac:dyDescent="0.3">
      <c r="A3311">
        <v>2.0959127839998168</v>
      </c>
      <c r="B3311">
        <v>0</v>
      </c>
      <c r="C3311" t="s">
        <v>82</v>
      </c>
      <c r="D3311">
        <v>0.3</v>
      </c>
      <c r="E3311" t="s">
        <v>90</v>
      </c>
      <c r="F3311">
        <v>33.472125326359091</v>
      </c>
      <c r="G3311" t="s">
        <v>57</v>
      </c>
      <c r="H3311" t="s">
        <v>84</v>
      </c>
      <c r="I3311" t="s">
        <v>84</v>
      </c>
      <c r="J3311" t="s">
        <v>84</v>
      </c>
      <c r="K3311" t="s">
        <v>84</v>
      </c>
      <c r="L3311" t="s">
        <v>84</v>
      </c>
      <c r="M3311" t="s">
        <v>84</v>
      </c>
      <c r="N3311" t="s">
        <v>84</v>
      </c>
      <c r="O3311" t="s">
        <v>84</v>
      </c>
      <c r="P3311" t="s">
        <v>84</v>
      </c>
      <c r="Q3311" t="s">
        <v>84</v>
      </c>
      <c r="R3311" t="s">
        <v>84</v>
      </c>
      <c r="S3311" t="s">
        <v>84</v>
      </c>
      <c r="T3311" t="s">
        <v>84</v>
      </c>
      <c r="U3311" t="s">
        <v>84</v>
      </c>
      <c r="V3311" t="s">
        <v>84</v>
      </c>
      <c r="W3311" t="s">
        <v>84</v>
      </c>
      <c r="X3311" t="s">
        <v>84</v>
      </c>
    </row>
    <row r="3312" spans="1:24" hidden="1" x14ac:dyDescent="0.3">
      <c r="A3312">
        <v>1.552305961207622</v>
      </c>
      <c r="B3312">
        <v>0</v>
      </c>
      <c r="C3312" t="s">
        <v>82</v>
      </c>
      <c r="D3312">
        <v>0.3</v>
      </c>
      <c r="E3312" t="s">
        <v>90</v>
      </c>
      <c r="F3312">
        <v>-1.1458981591019577</v>
      </c>
      <c r="G3312" t="s">
        <v>57</v>
      </c>
      <c r="H3312" t="s">
        <v>84</v>
      </c>
      <c r="I3312" t="s">
        <v>84</v>
      </c>
      <c r="J3312" t="s">
        <v>84</v>
      </c>
      <c r="K3312" t="s">
        <v>84</v>
      </c>
      <c r="L3312" t="s">
        <v>84</v>
      </c>
      <c r="M3312" t="s">
        <v>84</v>
      </c>
      <c r="N3312" t="s">
        <v>84</v>
      </c>
      <c r="O3312" t="s">
        <v>84</v>
      </c>
      <c r="P3312" t="s">
        <v>84</v>
      </c>
      <c r="Q3312" t="s">
        <v>84</v>
      </c>
      <c r="R3312" t="s">
        <v>84</v>
      </c>
      <c r="S3312" t="s">
        <v>84</v>
      </c>
      <c r="T3312" t="s">
        <v>84</v>
      </c>
      <c r="U3312" t="s">
        <v>84</v>
      </c>
      <c r="V3312" t="s">
        <v>84</v>
      </c>
      <c r="W3312" t="s">
        <v>84</v>
      </c>
      <c r="X3312" t="s">
        <v>84</v>
      </c>
    </row>
    <row r="3313" spans="1:24" hidden="1" x14ac:dyDescent="0.3">
      <c r="A3313">
        <v>1.294218611007752</v>
      </c>
      <c r="B3313">
        <v>0</v>
      </c>
      <c r="C3313" t="s">
        <v>82</v>
      </c>
      <c r="D3313">
        <v>0.3</v>
      </c>
      <c r="E3313" t="s">
        <v>90</v>
      </c>
      <c r="F3313">
        <v>-17.581442335365725</v>
      </c>
      <c r="G3313" t="s">
        <v>57</v>
      </c>
      <c r="H3313" t="s">
        <v>84</v>
      </c>
      <c r="I3313" t="s">
        <v>84</v>
      </c>
      <c r="J3313" t="s">
        <v>84</v>
      </c>
      <c r="K3313" t="s">
        <v>84</v>
      </c>
      <c r="L3313" t="s">
        <v>84</v>
      </c>
      <c r="M3313" t="s">
        <v>84</v>
      </c>
      <c r="N3313" t="s">
        <v>84</v>
      </c>
      <c r="O3313" t="s">
        <v>84</v>
      </c>
      <c r="P3313" t="s">
        <v>84</v>
      </c>
      <c r="Q3313" t="s">
        <v>84</v>
      </c>
      <c r="R3313" t="s">
        <v>84</v>
      </c>
      <c r="S3313" t="s">
        <v>84</v>
      </c>
      <c r="T3313" t="s">
        <v>84</v>
      </c>
      <c r="U3313" t="s">
        <v>84</v>
      </c>
      <c r="V3313" t="s">
        <v>84</v>
      </c>
      <c r="W3313" t="s">
        <v>84</v>
      </c>
      <c r="X3313" t="s">
        <v>84</v>
      </c>
    </row>
    <row r="3314" spans="1:24" hidden="1" x14ac:dyDescent="0.3">
      <c r="A3314">
        <v>1.5042251200249679</v>
      </c>
      <c r="B3314">
        <v>0</v>
      </c>
      <c r="C3314" t="s">
        <v>82</v>
      </c>
      <c r="D3314">
        <v>0.3</v>
      </c>
      <c r="E3314" t="s">
        <v>90</v>
      </c>
      <c r="F3314">
        <v>-4.2077870454710657</v>
      </c>
      <c r="G3314" t="s">
        <v>57</v>
      </c>
      <c r="H3314" t="s">
        <v>84</v>
      </c>
      <c r="I3314" t="s">
        <v>84</v>
      </c>
      <c r="J3314" t="s">
        <v>84</v>
      </c>
      <c r="K3314" t="s">
        <v>84</v>
      </c>
      <c r="L3314" t="s">
        <v>84</v>
      </c>
      <c r="M3314" t="s">
        <v>84</v>
      </c>
      <c r="N3314" t="s">
        <v>84</v>
      </c>
      <c r="O3314" t="s">
        <v>84</v>
      </c>
      <c r="P3314" t="s">
        <v>84</v>
      </c>
      <c r="Q3314" t="s">
        <v>84</v>
      </c>
      <c r="R3314" t="s">
        <v>84</v>
      </c>
      <c r="S3314" t="s">
        <v>84</v>
      </c>
      <c r="T3314" t="s">
        <v>84</v>
      </c>
      <c r="U3314" t="s">
        <v>84</v>
      </c>
      <c r="V3314" t="s">
        <v>84</v>
      </c>
      <c r="W3314" t="s">
        <v>84</v>
      </c>
      <c r="X3314" t="s">
        <v>84</v>
      </c>
    </row>
    <row r="3315" spans="1:24" hidden="1" x14ac:dyDescent="0.3">
      <c r="A3315">
        <v>1.3278697311810312</v>
      </c>
      <c r="B3315">
        <v>0</v>
      </c>
      <c r="C3315" t="s">
        <v>82</v>
      </c>
      <c r="D3315">
        <v>0.3</v>
      </c>
      <c r="E3315" t="s">
        <v>90</v>
      </c>
      <c r="F3315">
        <v>-15.438468370309415</v>
      </c>
      <c r="G3315" t="s">
        <v>57</v>
      </c>
      <c r="H3315" t="s">
        <v>84</v>
      </c>
      <c r="I3315" t="s">
        <v>84</v>
      </c>
      <c r="J3315" t="s">
        <v>84</v>
      </c>
      <c r="K3315" t="s">
        <v>84</v>
      </c>
      <c r="L3315" t="s">
        <v>84</v>
      </c>
      <c r="M3315" t="s">
        <v>84</v>
      </c>
      <c r="N3315" t="s">
        <v>84</v>
      </c>
      <c r="O3315" t="s">
        <v>84</v>
      </c>
      <c r="P3315" t="s">
        <v>84</v>
      </c>
      <c r="Q3315" t="s">
        <v>84</v>
      </c>
      <c r="R3315" t="s">
        <v>84</v>
      </c>
      <c r="S3315" t="s">
        <v>84</v>
      </c>
      <c r="T3315" t="s">
        <v>84</v>
      </c>
      <c r="U3315" t="s">
        <v>84</v>
      </c>
      <c r="V3315" t="s">
        <v>84</v>
      </c>
      <c r="W3315" t="s">
        <v>84</v>
      </c>
      <c r="X3315" t="s">
        <v>84</v>
      </c>
    </row>
    <row r="3316" spans="1:24" hidden="1" x14ac:dyDescent="0.3">
      <c r="A3316">
        <v>1.4048696990819249</v>
      </c>
      <c r="B3316">
        <v>0</v>
      </c>
      <c r="C3316" t="s">
        <v>82</v>
      </c>
      <c r="D3316">
        <v>0.3</v>
      </c>
      <c r="E3316" t="s">
        <v>90</v>
      </c>
      <c r="F3316">
        <v>-10.534948794375284</v>
      </c>
      <c r="G3316" t="s">
        <v>57</v>
      </c>
      <c r="H3316" t="s">
        <v>84</v>
      </c>
      <c r="I3316" t="s">
        <v>84</v>
      </c>
      <c r="J3316" t="s">
        <v>84</v>
      </c>
      <c r="K3316" t="s">
        <v>84</v>
      </c>
      <c r="L3316" t="s">
        <v>84</v>
      </c>
      <c r="M3316" t="s">
        <v>84</v>
      </c>
      <c r="N3316" t="s">
        <v>84</v>
      </c>
      <c r="O3316" t="s">
        <v>84</v>
      </c>
      <c r="P3316" t="s">
        <v>84</v>
      </c>
      <c r="Q3316" t="s">
        <v>84</v>
      </c>
      <c r="R3316" t="s">
        <v>84</v>
      </c>
      <c r="S3316" t="s">
        <v>84</v>
      </c>
      <c r="T3316" t="s">
        <v>84</v>
      </c>
      <c r="U3316" t="s">
        <v>84</v>
      </c>
      <c r="V3316" t="s">
        <v>84</v>
      </c>
      <c r="W3316" t="s">
        <v>84</v>
      </c>
      <c r="X3316" t="s">
        <v>84</v>
      </c>
    </row>
    <row r="3317" spans="1:24" hidden="1" x14ac:dyDescent="0.3">
      <c r="A3317">
        <v>1.6967916230267066</v>
      </c>
      <c r="B3317">
        <v>0</v>
      </c>
      <c r="C3317" t="s">
        <v>82</v>
      </c>
      <c r="D3317">
        <v>0.3</v>
      </c>
      <c r="E3317" t="s">
        <v>90</v>
      </c>
      <c r="F3317">
        <v>8.0552520554484222</v>
      </c>
      <c r="G3317" t="s">
        <v>57</v>
      </c>
      <c r="H3317" t="s">
        <v>84</v>
      </c>
      <c r="I3317" t="s">
        <v>84</v>
      </c>
      <c r="J3317" t="s">
        <v>84</v>
      </c>
      <c r="K3317" t="s">
        <v>84</v>
      </c>
      <c r="L3317" t="s">
        <v>84</v>
      </c>
      <c r="M3317" t="s">
        <v>84</v>
      </c>
      <c r="N3317" t="s">
        <v>84</v>
      </c>
      <c r="O3317" t="s">
        <v>84</v>
      </c>
      <c r="P3317" t="s">
        <v>84</v>
      </c>
      <c r="Q3317" t="s">
        <v>84</v>
      </c>
      <c r="R3317" t="s">
        <v>84</v>
      </c>
      <c r="S3317" t="s">
        <v>84</v>
      </c>
      <c r="T3317" t="s">
        <v>84</v>
      </c>
      <c r="U3317" t="s">
        <v>84</v>
      </c>
      <c r="V3317" t="s">
        <v>84</v>
      </c>
      <c r="W3317" t="s">
        <v>84</v>
      </c>
      <c r="X3317" t="s">
        <v>84</v>
      </c>
    </row>
    <row r="3318" spans="1:24" hidden="1" x14ac:dyDescent="0.3">
      <c r="A3318">
        <v>1.6872266711949153</v>
      </c>
      <c r="B3318">
        <v>0</v>
      </c>
      <c r="C3318" t="s">
        <v>82</v>
      </c>
      <c r="D3318">
        <v>0.3</v>
      </c>
      <c r="E3318" t="s">
        <v>90</v>
      </c>
      <c r="F3318">
        <v>7.4461358463297005</v>
      </c>
      <c r="G3318" t="s">
        <v>57</v>
      </c>
      <c r="H3318" t="s">
        <v>84</v>
      </c>
      <c r="I3318" t="s">
        <v>84</v>
      </c>
      <c r="J3318" t="s">
        <v>84</v>
      </c>
      <c r="K3318" t="s">
        <v>84</v>
      </c>
      <c r="L3318" t="s">
        <v>84</v>
      </c>
      <c r="M3318" t="s">
        <v>84</v>
      </c>
      <c r="N3318" t="s">
        <v>84</v>
      </c>
      <c r="O3318" t="s">
        <v>84</v>
      </c>
      <c r="P3318" t="s">
        <v>84</v>
      </c>
      <c r="Q3318" t="s">
        <v>84</v>
      </c>
      <c r="R3318" t="s">
        <v>84</v>
      </c>
      <c r="S3318" t="s">
        <v>84</v>
      </c>
      <c r="T3318" t="s">
        <v>84</v>
      </c>
      <c r="U3318" t="s">
        <v>84</v>
      </c>
      <c r="V3318" t="s">
        <v>84</v>
      </c>
      <c r="W3318" t="s">
        <v>84</v>
      </c>
      <c r="X3318" t="s">
        <v>84</v>
      </c>
    </row>
    <row r="3319" spans="1:24" hidden="1" x14ac:dyDescent="0.3">
      <c r="A3319">
        <v>1.4498329751521692</v>
      </c>
      <c r="B3319">
        <v>0</v>
      </c>
      <c r="C3319" t="s">
        <v>82</v>
      </c>
      <c r="D3319">
        <v>0.3</v>
      </c>
      <c r="E3319" t="s">
        <v>90</v>
      </c>
      <c r="F3319">
        <v>-7.6715929980150781</v>
      </c>
      <c r="G3319" t="s">
        <v>57</v>
      </c>
      <c r="H3319" t="s">
        <v>84</v>
      </c>
      <c r="I3319" t="s">
        <v>84</v>
      </c>
      <c r="J3319" t="s">
        <v>84</v>
      </c>
      <c r="K3319" t="s">
        <v>84</v>
      </c>
      <c r="L3319" t="s">
        <v>84</v>
      </c>
      <c r="M3319" t="s">
        <v>84</v>
      </c>
      <c r="N3319" t="s">
        <v>84</v>
      </c>
      <c r="O3319" t="s">
        <v>84</v>
      </c>
      <c r="P3319" t="s">
        <v>84</v>
      </c>
      <c r="Q3319" t="s">
        <v>84</v>
      </c>
      <c r="R3319" t="s">
        <v>84</v>
      </c>
      <c r="S3319" t="s">
        <v>84</v>
      </c>
      <c r="T3319" t="s">
        <v>84</v>
      </c>
      <c r="U3319" t="s">
        <v>84</v>
      </c>
      <c r="V3319" t="s">
        <v>84</v>
      </c>
      <c r="W3319" t="s">
        <v>84</v>
      </c>
      <c r="X3319" t="s">
        <v>84</v>
      </c>
    </row>
    <row r="3320" spans="1:24" hidden="1" x14ac:dyDescent="0.3">
      <c r="A3320">
        <v>1.2883654061886787</v>
      </c>
      <c r="B3320">
        <v>0</v>
      </c>
      <c r="C3320" t="s">
        <v>82</v>
      </c>
      <c r="D3320">
        <v>0.3</v>
      </c>
      <c r="E3320" t="s">
        <v>90</v>
      </c>
      <c r="F3320">
        <v>-17.954186703898703</v>
      </c>
      <c r="G3320" t="s">
        <v>57</v>
      </c>
      <c r="H3320" t="s">
        <v>84</v>
      </c>
      <c r="I3320" t="s">
        <v>84</v>
      </c>
      <c r="J3320" t="s">
        <v>84</v>
      </c>
      <c r="K3320" t="s">
        <v>84</v>
      </c>
      <c r="L3320" t="s">
        <v>84</v>
      </c>
      <c r="M3320" t="s">
        <v>84</v>
      </c>
      <c r="N3320" t="s">
        <v>84</v>
      </c>
      <c r="O3320" t="s">
        <v>84</v>
      </c>
      <c r="P3320" t="s">
        <v>84</v>
      </c>
      <c r="Q3320" t="s">
        <v>84</v>
      </c>
      <c r="R3320" t="s">
        <v>84</v>
      </c>
      <c r="S3320" t="s">
        <v>84</v>
      </c>
      <c r="T3320" t="s">
        <v>84</v>
      </c>
      <c r="U3320" t="s">
        <v>84</v>
      </c>
      <c r="V3320" t="s">
        <v>84</v>
      </c>
      <c r="W3320" t="s">
        <v>84</v>
      </c>
      <c r="X3320" t="s">
        <v>84</v>
      </c>
    </row>
    <row r="3321" spans="1:24" hidden="1" x14ac:dyDescent="0.3">
      <c r="A3321">
        <v>2.0591774486785481</v>
      </c>
      <c r="B3321">
        <v>0</v>
      </c>
      <c r="C3321" t="s">
        <v>82</v>
      </c>
      <c r="D3321">
        <v>0.3</v>
      </c>
      <c r="E3321" t="s">
        <v>90</v>
      </c>
      <c r="F3321">
        <v>31.132742067028474</v>
      </c>
      <c r="G3321" t="s">
        <v>57</v>
      </c>
      <c r="H3321" t="s">
        <v>84</v>
      </c>
      <c r="I3321" t="s">
        <v>84</v>
      </c>
      <c r="J3321" t="s">
        <v>84</v>
      </c>
      <c r="K3321" t="s">
        <v>84</v>
      </c>
      <c r="L3321" t="s">
        <v>84</v>
      </c>
      <c r="M3321" t="s">
        <v>84</v>
      </c>
      <c r="N3321" t="s">
        <v>84</v>
      </c>
      <c r="O3321" t="s">
        <v>84</v>
      </c>
      <c r="P3321" t="s">
        <v>84</v>
      </c>
      <c r="Q3321" t="s">
        <v>84</v>
      </c>
      <c r="R3321" t="s">
        <v>84</v>
      </c>
      <c r="S3321" t="s">
        <v>84</v>
      </c>
      <c r="T3321" t="s">
        <v>84</v>
      </c>
      <c r="U3321" t="s">
        <v>84</v>
      </c>
      <c r="V3321" t="s">
        <v>84</v>
      </c>
      <c r="W3321" t="s">
        <v>84</v>
      </c>
      <c r="X3321" t="s">
        <v>84</v>
      </c>
    </row>
    <row r="3322" spans="1:24" hidden="1" x14ac:dyDescent="0.3">
      <c r="A3322">
        <v>1.3368438377258438</v>
      </c>
      <c r="B3322">
        <v>0</v>
      </c>
      <c r="C3322" t="s">
        <v>82</v>
      </c>
      <c r="D3322">
        <v>0.3</v>
      </c>
      <c r="E3322" t="s">
        <v>90</v>
      </c>
      <c r="F3322">
        <v>-14.866978429227295</v>
      </c>
      <c r="G3322" t="s">
        <v>57</v>
      </c>
      <c r="H3322" t="s">
        <v>84</v>
      </c>
      <c r="I3322" t="s">
        <v>84</v>
      </c>
      <c r="J3322" t="s">
        <v>84</v>
      </c>
      <c r="K3322" t="s">
        <v>84</v>
      </c>
      <c r="L3322" t="s">
        <v>84</v>
      </c>
      <c r="M3322" t="s">
        <v>84</v>
      </c>
      <c r="N3322" t="s">
        <v>84</v>
      </c>
      <c r="O3322" t="s">
        <v>84</v>
      </c>
      <c r="P3322" t="s">
        <v>84</v>
      </c>
      <c r="Q3322" t="s">
        <v>84</v>
      </c>
      <c r="R3322" t="s">
        <v>84</v>
      </c>
      <c r="S3322" t="s">
        <v>84</v>
      </c>
      <c r="T3322" t="s">
        <v>84</v>
      </c>
      <c r="U3322" t="s">
        <v>84</v>
      </c>
      <c r="V3322" t="s">
        <v>84</v>
      </c>
      <c r="W3322" t="s">
        <v>84</v>
      </c>
      <c r="X3322" t="s">
        <v>84</v>
      </c>
    </row>
    <row r="3323" spans="1:24" hidden="1" x14ac:dyDescent="0.3">
      <c r="A3323">
        <v>2.2754730688123082</v>
      </c>
      <c r="B3323">
        <v>0</v>
      </c>
      <c r="C3323" t="s">
        <v>82</v>
      </c>
      <c r="D3323">
        <v>0.3</v>
      </c>
      <c r="E3323" t="s">
        <v>90</v>
      </c>
      <c r="F3323">
        <v>44.906901153429793</v>
      </c>
      <c r="G3323" t="s">
        <v>57</v>
      </c>
      <c r="H3323" t="s">
        <v>84</v>
      </c>
      <c r="I3323" t="s">
        <v>84</v>
      </c>
      <c r="J3323" t="s">
        <v>84</v>
      </c>
      <c r="K3323" t="s">
        <v>84</v>
      </c>
      <c r="L3323" t="s">
        <v>84</v>
      </c>
      <c r="M3323" t="s">
        <v>84</v>
      </c>
      <c r="N3323" t="s">
        <v>84</v>
      </c>
      <c r="O3323" t="s">
        <v>84</v>
      </c>
      <c r="P3323" t="s">
        <v>84</v>
      </c>
      <c r="Q3323" t="s">
        <v>84</v>
      </c>
      <c r="R3323" t="s">
        <v>84</v>
      </c>
      <c r="S3323" t="s">
        <v>84</v>
      </c>
      <c r="T3323" t="s">
        <v>84</v>
      </c>
      <c r="U3323" t="s">
        <v>84</v>
      </c>
      <c r="V3323" t="s">
        <v>84</v>
      </c>
      <c r="W3323" t="s">
        <v>84</v>
      </c>
      <c r="X3323" t="s">
        <v>84</v>
      </c>
    </row>
    <row r="3324" spans="1:24" hidden="1" x14ac:dyDescent="0.3">
      <c r="A3324">
        <v>1.134286518410426</v>
      </c>
      <c r="B3324">
        <v>0</v>
      </c>
      <c r="C3324" t="s">
        <v>82</v>
      </c>
      <c r="D3324">
        <v>0.3</v>
      </c>
      <c r="E3324" t="s">
        <v>90</v>
      </c>
      <c r="F3324">
        <v>-27.766253683345472</v>
      </c>
      <c r="G3324" t="s">
        <v>57</v>
      </c>
      <c r="H3324" t="s">
        <v>84</v>
      </c>
      <c r="I3324" t="s">
        <v>84</v>
      </c>
      <c r="J3324" t="s">
        <v>84</v>
      </c>
      <c r="K3324" t="s">
        <v>84</v>
      </c>
      <c r="L3324" t="s">
        <v>84</v>
      </c>
      <c r="M3324" t="s">
        <v>84</v>
      </c>
      <c r="N3324" t="s">
        <v>84</v>
      </c>
      <c r="O3324" t="s">
        <v>84</v>
      </c>
      <c r="P3324" t="s">
        <v>84</v>
      </c>
      <c r="Q3324" t="s">
        <v>84</v>
      </c>
      <c r="R3324" t="s">
        <v>84</v>
      </c>
      <c r="S3324" t="s">
        <v>84</v>
      </c>
      <c r="T3324" t="s">
        <v>84</v>
      </c>
      <c r="U3324" t="s">
        <v>84</v>
      </c>
      <c r="V3324" t="s">
        <v>84</v>
      </c>
      <c r="W3324" t="s">
        <v>84</v>
      </c>
      <c r="X3324" t="s">
        <v>84</v>
      </c>
    </row>
    <row r="3325" spans="1:24" hidden="1" x14ac:dyDescent="0.3">
      <c r="A3325">
        <v>1.4464151624274508</v>
      </c>
      <c r="B3325">
        <v>0</v>
      </c>
      <c r="C3325" t="s">
        <v>82</v>
      </c>
      <c r="D3325">
        <v>0.3</v>
      </c>
      <c r="E3325" t="s">
        <v>90</v>
      </c>
      <c r="F3325">
        <v>-7.8892464861841178</v>
      </c>
      <c r="G3325" t="s">
        <v>57</v>
      </c>
      <c r="H3325" t="s">
        <v>84</v>
      </c>
      <c r="I3325" t="s">
        <v>84</v>
      </c>
      <c r="J3325" t="s">
        <v>84</v>
      </c>
      <c r="K3325" t="s">
        <v>84</v>
      </c>
      <c r="L3325" t="s">
        <v>84</v>
      </c>
      <c r="M3325" t="s">
        <v>84</v>
      </c>
      <c r="N3325" t="s">
        <v>84</v>
      </c>
      <c r="O3325" t="s">
        <v>84</v>
      </c>
      <c r="P3325" t="s">
        <v>84</v>
      </c>
      <c r="Q3325" t="s">
        <v>84</v>
      </c>
      <c r="R3325" t="s">
        <v>84</v>
      </c>
      <c r="S3325" t="s">
        <v>84</v>
      </c>
      <c r="T3325" t="s">
        <v>84</v>
      </c>
      <c r="U3325" t="s">
        <v>84</v>
      </c>
      <c r="V3325" t="s">
        <v>84</v>
      </c>
      <c r="W3325" t="s">
        <v>84</v>
      </c>
      <c r="X3325" t="s">
        <v>84</v>
      </c>
    </row>
    <row r="3326" spans="1:24" hidden="1" x14ac:dyDescent="0.3">
      <c r="A3326">
        <v>1.9614531551341798</v>
      </c>
      <c r="B3326">
        <v>0</v>
      </c>
      <c r="C3326" t="s">
        <v>82</v>
      </c>
      <c r="D3326">
        <v>0.3</v>
      </c>
      <c r="E3326" t="s">
        <v>90</v>
      </c>
      <c r="F3326">
        <v>24.909453934546253</v>
      </c>
      <c r="G3326" t="s">
        <v>57</v>
      </c>
      <c r="H3326" t="s">
        <v>84</v>
      </c>
      <c r="I3326" t="s">
        <v>84</v>
      </c>
      <c r="J3326" t="s">
        <v>84</v>
      </c>
      <c r="K3326" t="s">
        <v>84</v>
      </c>
      <c r="L3326" t="s">
        <v>84</v>
      </c>
      <c r="M3326" t="s">
        <v>84</v>
      </c>
      <c r="N3326" t="s">
        <v>84</v>
      </c>
      <c r="O3326" t="s">
        <v>84</v>
      </c>
      <c r="P3326" t="s">
        <v>84</v>
      </c>
      <c r="Q3326" t="s">
        <v>84</v>
      </c>
      <c r="R3326" t="s">
        <v>84</v>
      </c>
      <c r="S3326" t="s">
        <v>84</v>
      </c>
      <c r="T3326" t="s">
        <v>84</v>
      </c>
      <c r="U3326" t="s">
        <v>84</v>
      </c>
      <c r="V3326" t="s">
        <v>84</v>
      </c>
      <c r="W3326" t="s">
        <v>84</v>
      </c>
      <c r="X3326" t="s">
        <v>84</v>
      </c>
    </row>
    <row r="3327" spans="1:24" hidden="1" x14ac:dyDescent="0.3">
      <c r="A3327">
        <v>2.0774373119569867</v>
      </c>
      <c r="B3327">
        <v>0</v>
      </c>
      <c r="C3327" t="s">
        <v>82</v>
      </c>
      <c r="D3327">
        <v>0.3</v>
      </c>
      <c r="E3327" t="s">
        <v>90</v>
      </c>
      <c r="F3327">
        <v>32.295568487358253</v>
      </c>
      <c r="G3327" t="s">
        <v>57</v>
      </c>
      <c r="H3327" t="s">
        <v>84</v>
      </c>
      <c r="I3327" t="s">
        <v>84</v>
      </c>
      <c r="J3327" t="s">
        <v>84</v>
      </c>
      <c r="K3327" t="s">
        <v>84</v>
      </c>
      <c r="L3327" t="s">
        <v>84</v>
      </c>
      <c r="M3327" t="s">
        <v>84</v>
      </c>
      <c r="N3327" t="s">
        <v>84</v>
      </c>
      <c r="O3327" t="s">
        <v>84</v>
      </c>
      <c r="P3327" t="s">
        <v>84</v>
      </c>
      <c r="Q3327" t="s">
        <v>84</v>
      </c>
      <c r="R3327" t="s">
        <v>84</v>
      </c>
      <c r="S3327" t="s">
        <v>84</v>
      </c>
      <c r="T3327" t="s">
        <v>84</v>
      </c>
      <c r="U3327" t="s">
        <v>84</v>
      </c>
      <c r="V3327" t="s">
        <v>84</v>
      </c>
      <c r="W3327" t="s">
        <v>84</v>
      </c>
      <c r="X3327" t="s">
        <v>84</v>
      </c>
    </row>
    <row r="3328" spans="1:24" hidden="1" x14ac:dyDescent="0.3">
      <c r="A3328">
        <v>1.7252750414350568</v>
      </c>
      <c r="B3328">
        <v>0</v>
      </c>
      <c r="C3328" t="s">
        <v>82</v>
      </c>
      <c r="D3328">
        <v>0.3</v>
      </c>
      <c r="E3328" t="s">
        <v>90</v>
      </c>
      <c r="F3328">
        <v>9.8691359253045139</v>
      </c>
      <c r="G3328" t="s">
        <v>57</v>
      </c>
      <c r="H3328" t="s">
        <v>84</v>
      </c>
      <c r="I3328" t="s">
        <v>84</v>
      </c>
      <c r="J3328" t="s">
        <v>84</v>
      </c>
      <c r="K3328" t="s">
        <v>84</v>
      </c>
      <c r="L3328" t="s">
        <v>84</v>
      </c>
      <c r="M3328" t="s">
        <v>84</v>
      </c>
      <c r="N3328" t="s">
        <v>84</v>
      </c>
      <c r="O3328" t="s">
        <v>84</v>
      </c>
      <c r="P3328" t="s">
        <v>84</v>
      </c>
      <c r="Q3328" t="s">
        <v>84</v>
      </c>
      <c r="R3328" t="s">
        <v>84</v>
      </c>
      <c r="S3328" t="s">
        <v>84</v>
      </c>
      <c r="T3328" t="s">
        <v>84</v>
      </c>
      <c r="U3328" t="s">
        <v>84</v>
      </c>
      <c r="V3328" t="s">
        <v>84</v>
      </c>
      <c r="W3328" t="s">
        <v>84</v>
      </c>
      <c r="X3328" t="s">
        <v>84</v>
      </c>
    </row>
    <row r="3329" spans="1:24" hidden="1" x14ac:dyDescent="0.3">
      <c r="A3329">
        <v>2.0152628311929588</v>
      </c>
      <c r="B3329">
        <v>0</v>
      </c>
      <c r="C3329" t="s">
        <v>82</v>
      </c>
      <c r="D3329">
        <v>0.3</v>
      </c>
      <c r="E3329" t="s">
        <v>90</v>
      </c>
      <c r="F3329">
        <v>28.336167050433598</v>
      </c>
      <c r="G3329" t="s">
        <v>57</v>
      </c>
      <c r="H3329" t="s">
        <v>84</v>
      </c>
      <c r="I3329" t="s">
        <v>84</v>
      </c>
      <c r="J3329" t="s">
        <v>84</v>
      </c>
      <c r="K3329" t="s">
        <v>84</v>
      </c>
      <c r="L3329" t="s">
        <v>84</v>
      </c>
      <c r="M3329" t="s">
        <v>84</v>
      </c>
      <c r="N3329" t="s">
        <v>84</v>
      </c>
      <c r="O3329" t="s">
        <v>84</v>
      </c>
      <c r="P3329" t="s">
        <v>84</v>
      </c>
      <c r="Q3329" t="s">
        <v>84</v>
      </c>
      <c r="R3329" t="s">
        <v>84</v>
      </c>
      <c r="S3329" t="s">
        <v>84</v>
      </c>
      <c r="T3329" t="s">
        <v>84</v>
      </c>
      <c r="U3329" t="s">
        <v>84</v>
      </c>
      <c r="V3329" t="s">
        <v>84</v>
      </c>
      <c r="W3329" t="s">
        <v>84</v>
      </c>
      <c r="X3329" t="s">
        <v>84</v>
      </c>
    </row>
    <row r="3330" spans="1:24" hidden="1" x14ac:dyDescent="0.3">
      <c r="A3330">
        <v>1.9196609086557923</v>
      </c>
      <c r="B3330">
        <v>0</v>
      </c>
      <c r="C3330" t="s">
        <v>82</v>
      </c>
      <c r="D3330">
        <v>0.3</v>
      </c>
      <c r="E3330" t="s">
        <v>90</v>
      </c>
      <c r="F3330">
        <v>22.248035958466041</v>
      </c>
      <c r="G3330" t="s">
        <v>57</v>
      </c>
      <c r="H3330" t="s">
        <v>84</v>
      </c>
      <c r="I3330" t="s">
        <v>84</v>
      </c>
      <c r="J3330" t="s">
        <v>84</v>
      </c>
      <c r="K3330" t="s">
        <v>84</v>
      </c>
      <c r="L3330" t="s">
        <v>84</v>
      </c>
      <c r="M3330" t="s">
        <v>84</v>
      </c>
      <c r="N3330" t="s">
        <v>84</v>
      </c>
      <c r="O3330" t="s">
        <v>84</v>
      </c>
      <c r="P3330" t="s">
        <v>84</v>
      </c>
      <c r="Q3330" t="s">
        <v>84</v>
      </c>
      <c r="R3330" t="s">
        <v>84</v>
      </c>
      <c r="S3330" t="s">
        <v>84</v>
      </c>
      <c r="T3330" t="s">
        <v>84</v>
      </c>
      <c r="U3330" t="s">
        <v>84</v>
      </c>
      <c r="V3330" t="s">
        <v>84</v>
      </c>
      <c r="W3330" t="s">
        <v>84</v>
      </c>
      <c r="X3330" t="s">
        <v>84</v>
      </c>
    </row>
    <row r="3331" spans="1:24" hidden="1" x14ac:dyDescent="0.3">
      <c r="A3331">
        <v>1.3513740905802032</v>
      </c>
      <c r="B3331">
        <v>0</v>
      </c>
      <c r="C3331" t="s">
        <v>82</v>
      </c>
      <c r="D3331">
        <v>0.3</v>
      </c>
      <c r="E3331" t="s">
        <v>90</v>
      </c>
      <c r="F3331">
        <v>-13.941661429013363</v>
      </c>
      <c r="G3331" t="s">
        <v>57</v>
      </c>
      <c r="H3331" t="s">
        <v>84</v>
      </c>
      <c r="I3331" t="s">
        <v>84</v>
      </c>
      <c r="J3331" t="s">
        <v>84</v>
      </c>
      <c r="K3331" t="s">
        <v>84</v>
      </c>
      <c r="L3331" t="s">
        <v>84</v>
      </c>
      <c r="M3331" t="s">
        <v>84</v>
      </c>
      <c r="N3331" t="s">
        <v>84</v>
      </c>
      <c r="O3331" t="s">
        <v>84</v>
      </c>
      <c r="P3331" t="s">
        <v>84</v>
      </c>
      <c r="Q3331" t="s">
        <v>84</v>
      </c>
      <c r="R3331" t="s">
        <v>84</v>
      </c>
      <c r="S3331" t="s">
        <v>84</v>
      </c>
      <c r="T3331" t="s">
        <v>84</v>
      </c>
      <c r="U3331" t="s">
        <v>84</v>
      </c>
      <c r="V3331" t="s">
        <v>84</v>
      </c>
      <c r="W3331" t="s">
        <v>84</v>
      </c>
      <c r="X3331" t="s">
        <v>84</v>
      </c>
    </row>
    <row r="3332" spans="1:24" hidden="1" x14ac:dyDescent="0.3">
      <c r="A3332">
        <v>1.3935519636616476</v>
      </c>
      <c r="B3332">
        <v>0</v>
      </c>
      <c r="C3332" t="s">
        <v>82</v>
      </c>
      <c r="D3332">
        <v>0.3</v>
      </c>
      <c r="E3332" t="s">
        <v>90</v>
      </c>
      <c r="F3332">
        <v>-11.255685941434914</v>
      </c>
      <c r="G3332" t="s">
        <v>57</v>
      </c>
      <c r="H3332" t="s">
        <v>84</v>
      </c>
      <c r="I3332" t="s">
        <v>84</v>
      </c>
      <c r="J3332" t="s">
        <v>84</v>
      </c>
      <c r="K3332" t="s">
        <v>84</v>
      </c>
      <c r="L3332" t="s">
        <v>84</v>
      </c>
      <c r="M3332" t="s">
        <v>84</v>
      </c>
      <c r="N3332" t="s">
        <v>84</v>
      </c>
      <c r="O3332" t="s">
        <v>84</v>
      </c>
      <c r="P3332" t="s">
        <v>84</v>
      </c>
      <c r="Q3332" t="s">
        <v>84</v>
      </c>
      <c r="R3332" t="s">
        <v>84</v>
      </c>
      <c r="S3332" t="s">
        <v>84</v>
      </c>
      <c r="T3332" t="s">
        <v>84</v>
      </c>
      <c r="U3332" t="s">
        <v>84</v>
      </c>
      <c r="V3332" t="s">
        <v>84</v>
      </c>
      <c r="W3332" t="s">
        <v>84</v>
      </c>
      <c r="X3332" t="s">
        <v>84</v>
      </c>
    </row>
    <row r="3333" spans="1:24" hidden="1" x14ac:dyDescent="0.3">
      <c r="A3333">
        <v>1.7411789063687997</v>
      </c>
      <c r="B3333">
        <v>0</v>
      </c>
      <c r="C3333" t="s">
        <v>82</v>
      </c>
      <c r="D3333">
        <v>0.3</v>
      </c>
      <c r="E3333" t="s">
        <v>90</v>
      </c>
      <c r="F3333">
        <v>10.881927425893119</v>
      </c>
      <c r="G3333" t="s">
        <v>57</v>
      </c>
      <c r="H3333" t="s">
        <v>84</v>
      </c>
      <c r="I3333" t="s">
        <v>84</v>
      </c>
      <c r="J3333" t="s">
        <v>84</v>
      </c>
      <c r="K3333" t="s">
        <v>84</v>
      </c>
      <c r="L3333" t="s">
        <v>84</v>
      </c>
      <c r="M3333" t="s">
        <v>84</v>
      </c>
      <c r="N3333" t="s">
        <v>84</v>
      </c>
      <c r="O3333" t="s">
        <v>84</v>
      </c>
      <c r="P3333" t="s">
        <v>84</v>
      </c>
      <c r="Q3333" t="s">
        <v>84</v>
      </c>
      <c r="R3333" t="s">
        <v>84</v>
      </c>
      <c r="S3333" t="s">
        <v>84</v>
      </c>
      <c r="T3333" t="s">
        <v>84</v>
      </c>
      <c r="U3333" t="s">
        <v>84</v>
      </c>
      <c r="V3333" t="s">
        <v>84</v>
      </c>
      <c r="W3333" t="s">
        <v>84</v>
      </c>
      <c r="X3333" t="s">
        <v>84</v>
      </c>
    </row>
    <row r="3334" spans="1:24" hidden="1" x14ac:dyDescent="0.3">
      <c r="A3334">
        <v>2.3275530670313782</v>
      </c>
      <c r="B3334">
        <v>0</v>
      </c>
      <c r="C3334" t="s">
        <v>82</v>
      </c>
      <c r="D3334">
        <v>0.3</v>
      </c>
      <c r="E3334" t="s">
        <v>90</v>
      </c>
      <c r="F3334">
        <v>48.223464753956449</v>
      </c>
      <c r="G3334" t="s">
        <v>57</v>
      </c>
      <c r="H3334" t="s">
        <v>84</v>
      </c>
      <c r="I3334" t="s">
        <v>84</v>
      </c>
      <c r="J3334" t="s">
        <v>84</v>
      </c>
      <c r="K3334" t="s">
        <v>84</v>
      </c>
      <c r="L3334" t="s">
        <v>84</v>
      </c>
      <c r="M3334" t="s">
        <v>84</v>
      </c>
      <c r="N3334" t="s">
        <v>84</v>
      </c>
      <c r="O3334" t="s">
        <v>84</v>
      </c>
      <c r="P3334" t="s">
        <v>84</v>
      </c>
      <c r="Q3334" t="s">
        <v>84</v>
      </c>
      <c r="R3334" t="s">
        <v>84</v>
      </c>
      <c r="S3334" t="s">
        <v>84</v>
      </c>
      <c r="T3334" t="s">
        <v>84</v>
      </c>
      <c r="U3334" t="s">
        <v>84</v>
      </c>
      <c r="V3334" t="s">
        <v>84</v>
      </c>
      <c r="W3334" t="s">
        <v>84</v>
      </c>
      <c r="X3334" t="s">
        <v>84</v>
      </c>
    </row>
    <row r="3335" spans="1:24" hidden="1" x14ac:dyDescent="0.3">
      <c r="A3335">
        <v>1.0269811978030068</v>
      </c>
      <c r="B3335">
        <v>0</v>
      </c>
      <c r="C3335" t="s">
        <v>82</v>
      </c>
      <c r="D3335">
        <v>0.3</v>
      </c>
      <c r="E3335" t="s">
        <v>90</v>
      </c>
      <c r="F3335">
        <v>-34.599681729414336</v>
      </c>
      <c r="G3335" t="s">
        <v>57</v>
      </c>
      <c r="H3335" t="s">
        <v>84</v>
      </c>
      <c r="I3335" t="s">
        <v>84</v>
      </c>
      <c r="J3335" t="s">
        <v>84</v>
      </c>
      <c r="K3335" t="s">
        <v>84</v>
      </c>
      <c r="L3335" t="s">
        <v>84</v>
      </c>
      <c r="M3335" t="s">
        <v>84</v>
      </c>
      <c r="N3335" t="s">
        <v>84</v>
      </c>
      <c r="O3335" t="s">
        <v>84</v>
      </c>
      <c r="P3335" t="s">
        <v>84</v>
      </c>
      <c r="Q3335" t="s">
        <v>84</v>
      </c>
      <c r="R3335" t="s">
        <v>84</v>
      </c>
      <c r="S3335" t="s">
        <v>84</v>
      </c>
      <c r="T3335" t="s">
        <v>84</v>
      </c>
      <c r="U3335" t="s">
        <v>84</v>
      </c>
      <c r="V3335" t="s">
        <v>84</v>
      </c>
      <c r="W3335" t="s">
        <v>84</v>
      </c>
      <c r="X3335" t="s">
        <v>84</v>
      </c>
    </row>
    <row r="3336" spans="1:24" hidden="1" x14ac:dyDescent="0.3">
      <c r="A3336">
        <v>2.2164767879889387</v>
      </c>
      <c r="B3336">
        <v>0</v>
      </c>
      <c r="C3336" t="s">
        <v>82</v>
      </c>
      <c r="D3336">
        <v>0.3</v>
      </c>
      <c r="E3336" t="s">
        <v>90</v>
      </c>
      <c r="F3336">
        <v>41.149894159647118</v>
      </c>
      <c r="G3336" t="s">
        <v>57</v>
      </c>
      <c r="H3336" t="s">
        <v>84</v>
      </c>
      <c r="I3336" t="s">
        <v>84</v>
      </c>
      <c r="J3336" t="s">
        <v>84</v>
      </c>
      <c r="K3336" t="s">
        <v>84</v>
      </c>
      <c r="L3336" t="s">
        <v>84</v>
      </c>
      <c r="M3336" t="s">
        <v>84</v>
      </c>
      <c r="N3336" t="s">
        <v>84</v>
      </c>
      <c r="O3336" t="s">
        <v>84</v>
      </c>
      <c r="P3336" t="s">
        <v>84</v>
      </c>
      <c r="Q3336" t="s">
        <v>84</v>
      </c>
      <c r="R3336" t="s">
        <v>84</v>
      </c>
      <c r="S3336" t="s">
        <v>84</v>
      </c>
      <c r="T3336" t="s">
        <v>84</v>
      </c>
      <c r="U3336" t="s">
        <v>84</v>
      </c>
      <c r="V3336" t="s">
        <v>84</v>
      </c>
      <c r="W3336" t="s">
        <v>84</v>
      </c>
      <c r="X3336" t="s">
        <v>84</v>
      </c>
    </row>
    <row r="3337" spans="1:24" hidden="1" x14ac:dyDescent="0.3">
      <c r="A3337">
        <v>2.0557517728787933</v>
      </c>
      <c r="B3337">
        <v>0</v>
      </c>
      <c r="C3337" t="s">
        <v>85</v>
      </c>
      <c r="D3337">
        <v>0.3</v>
      </c>
      <c r="E3337" t="s">
        <v>90</v>
      </c>
      <c r="F3337">
        <v>30.914587841736818</v>
      </c>
      <c r="G3337" t="s">
        <v>57</v>
      </c>
      <c r="H3337" t="s">
        <v>84</v>
      </c>
      <c r="I3337" t="s">
        <v>84</v>
      </c>
      <c r="J3337" t="s">
        <v>84</v>
      </c>
      <c r="K3337" t="s">
        <v>84</v>
      </c>
      <c r="L3337" t="s">
        <v>84</v>
      </c>
      <c r="M3337" t="s">
        <v>84</v>
      </c>
      <c r="N3337" t="s">
        <v>84</v>
      </c>
      <c r="O3337" t="s">
        <v>84</v>
      </c>
      <c r="P3337" t="s">
        <v>84</v>
      </c>
      <c r="Q3337" t="s">
        <v>84</v>
      </c>
      <c r="R3337" t="s">
        <v>84</v>
      </c>
      <c r="S3337" t="s">
        <v>84</v>
      </c>
      <c r="T3337" t="s">
        <v>84</v>
      </c>
      <c r="U3337" t="s">
        <v>84</v>
      </c>
      <c r="V3337" t="s">
        <v>84</v>
      </c>
      <c r="W3337" t="s">
        <v>84</v>
      </c>
      <c r="X3337" t="s">
        <v>84</v>
      </c>
    </row>
    <row r="3338" spans="1:24" hidden="1" x14ac:dyDescent="0.3">
      <c r="A3338">
        <v>1.6373985066738554</v>
      </c>
      <c r="B3338">
        <v>0</v>
      </c>
      <c r="C3338" t="s">
        <v>85</v>
      </c>
      <c r="D3338">
        <v>0.3</v>
      </c>
      <c r="E3338" t="s">
        <v>90</v>
      </c>
      <c r="F3338">
        <v>4.2729737422056564</v>
      </c>
      <c r="G3338" t="s">
        <v>57</v>
      </c>
      <c r="H3338" t="s">
        <v>84</v>
      </c>
      <c r="I3338" t="s">
        <v>84</v>
      </c>
      <c r="J3338" t="s">
        <v>84</v>
      </c>
      <c r="K3338" t="s">
        <v>84</v>
      </c>
      <c r="L3338" t="s">
        <v>84</v>
      </c>
      <c r="M3338" t="s">
        <v>84</v>
      </c>
      <c r="N3338" t="s">
        <v>84</v>
      </c>
      <c r="O3338" t="s">
        <v>84</v>
      </c>
      <c r="P3338" t="s">
        <v>84</v>
      </c>
      <c r="Q3338" t="s">
        <v>84</v>
      </c>
      <c r="R3338" t="s">
        <v>84</v>
      </c>
      <c r="S3338" t="s">
        <v>84</v>
      </c>
      <c r="T3338" t="s">
        <v>84</v>
      </c>
      <c r="U3338" t="s">
        <v>84</v>
      </c>
      <c r="V3338" t="s">
        <v>84</v>
      </c>
      <c r="W3338" t="s">
        <v>84</v>
      </c>
      <c r="X3338" t="s">
        <v>84</v>
      </c>
    </row>
    <row r="3339" spans="1:24" hidden="1" x14ac:dyDescent="0.3">
      <c r="A3339">
        <v>0.72331950892149677</v>
      </c>
      <c r="B3339">
        <v>0</v>
      </c>
      <c r="C3339" t="s">
        <v>85</v>
      </c>
      <c r="D3339">
        <v>0.3</v>
      </c>
      <c r="E3339" t="s">
        <v>90</v>
      </c>
      <c r="F3339">
        <v>-53.937495451729177</v>
      </c>
      <c r="G3339" t="s">
        <v>57</v>
      </c>
      <c r="H3339" t="s">
        <v>84</v>
      </c>
      <c r="I3339" t="s">
        <v>84</v>
      </c>
      <c r="J3339" t="s">
        <v>84</v>
      </c>
      <c r="K3339" t="s">
        <v>84</v>
      </c>
      <c r="L3339" t="s">
        <v>84</v>
      </c>
      <c r="M3339" t="s">
        <v>84</v>
      </c>
      <c r="N3339" t="s">
        <v>84</v>
      </c>
      <c r="O3339" t="s">
        <v>84</v>
      </c>
      <c r="P3339" t="s">
        <v>84</v>
      </c>
      <c r="Q3339" t="s">
        <v>84</v>
      </c>
      <c r="R3339" t="s">
        <v>84</v>
      </c>
      <c r="S3339" t="s">
        <v>84</v>
      </c>
      <c r="T3339" t="s">
        <v>84</v>
      </c>
      <c r="U3339" t="s">
        <v>84</v>
      </c>
      <c r="V3339" t="s">
        <v>84</v>
      </c>
      <c r="W3339" t="s">
        <v>84</v>
      </c>
      <c r="X3339" t="s">
        <v>84</v>
      </c>
    </row>
    <row r="3340" spans="1:24" hidden="1" x14ac:dyDescent="0.3">
      <c r="A3340">
        <v>1.4798392110032286</v>
      </c>
      <c r="B3340">
        <v>0</v>
      </c>
      <c r="C3340" t="s">
        <v>85</v>
      </c>
      <c r="D3340">
        <v>0.3</v>
      </c>
      <c r="E3340" t="s">
        <v>90</v>
      </c>
      <c r="F3340">
        <v>-5.760732917071353</v>
      </c>
      <c r="G3340" t="s">
        <v>57</v>
      </c>
      <c r="H3340" t="s">
        <v>84</v>
      </c>
      <c r="I3340" t="s">
        <v>84</v>
      </c>
      <c r="J3340" t="s">
        <v>84</v>
      </c>
      <c r="K3340" t="s">
        <v>84</v>
      </c>
      <c r="L3340" t="s">
        <v>84</v>
      </c>
      <c r="M3340" t="s">
        <v>84</v>
      </c>
      <c r="N3340" t="s">
        <v>84</v>
      </c>
      <c r="O3340" t="s">
        <v>84</v>
      </c>
      <c r="P3340" t="s">
        <v>84</v>
      </c>
      <c r="Q3340" t="s">
        <v>84</v>
      </c>
      <c r="R3340" t="s">
        <v>84</v>
      </c>
      <c r="S3340" t="s">
        <v>84</v>
      </c>
      <c r="T3340" t="s">
        <v>84</v>
      </c>
      <c r="U3340" t="s">
        <v>84</v>
      </c>
      <c r="V3340" t="s">
        <v>84</v>
      </c>
      <c r="W3340" t="s">
        <v>84</v>
      </c>
      <c r="X3340" t="s">
        <v>84</v>
      </c>
    </row>
    <row r="3341" spans="1:24" hidden="1" x14ac:dyDescent="0.3">
      <c r="A3341">
        <v>2.4800104461530026</v>
      </c>
      <c r="B3341">
        <v>0</v>
      </c>
      <c r="C3341" t="s">
        <v>85</v>
      </c>
      <c r="D3341">
        <v>0.3</v>
      </c>
      <c r="E3341" t="s">
        <v>90</v>
      </c>
      <c r="F3341">
        <v>57.932270658664109</v>
      </c>
      <c r="G3341" t="s">
        <v>57</v>
      </c>
      <c r="H3341" t="s">
        <v>84</v>
      </c>
      <c r="I3341" t="s">
        <v>84</v>
      </c>
      <c r="J3341" t="s">
        <v>84</v>
      </c>
      <c r="K3341" t="s">
        <v>84</v>
      </c>
      <c r="L3341" t="s">
        <v>84</v>
      </c>
      <c r="M3341" t="s">
        <v>84</v>
      </c>
      <c r="N3341" t="s">
        <v>84</v>
      </c>
      <c r="O3341" t="s">
        <v>84</v>
      </c>
      <c r="P3341" t="s">
        <v>84</v>
      </c>
      <c r="Q3341" t="s">
        <v>84</v>
      </c>
      <c r="R3341" t="s">
        <v>84</v>
      </c>
      <c r="S3341" t="s">
        <v>84</v>
      </c>
      <c r="T3341" t="s">
        <v>84</v>
      </c>
      <c r="U3341" t="s">
        <v>84</v>
      </c>
      <c r="V3341" t="s">
        <v>84</v>
      </c>
      <c r="W3341" t="s">
        <v>84</v>
      </c>
      <c r="X3341" t="s">
        <v>84</v>
      </c>
    </row>
    <row r="3342" spans="1:24" hidden="1" x14ac:dyDescent="0.3">
      <c r="A3342">
        <v>2.338201237765817</v>
      </c>
      <c r="B3342">
        <v>0</v>
      </c>
      <c r="C3342" t="s">
        <v>85</v>
      </c>
      <c r="D3342">
        <v>0.3</v>
      </c>
      <c r="E3342" t="s">
        <v>90</v>
      </c>
      <c r="F3342">
        <v>48.901562616431058</v>
      </c>
      <c r="G3342" t="s">
        <v>57</v>
      </c>
      <c r="H3342" t="s">
        <v>84</v>
      </c>
      <c r="I3342" t="s">
        <v>84</v>
      </c>
      <c r="J3342" t="s">
        <v>84</v>
      </c>
      <c r="K3342" t="s">
        <v>84</v>
      </c>
      <c r="L3342" t="s">
        <v>84</v>
      </c>
      <c r="M3342" t="s">
        <v>84</v>
      </c>
      <c r="N3342" t="s">
        <v>84</v>
      </c>
      <c r="O3342" t="s">
        <v>84</v>
      </c>
      <c r="P3342" t="s">
        <v>84</v>
      </c>
      <c r="Q3342" t="s">
        <v>84</v>
      </c>
      <c r="R3342" t="s">
        <v>84</v>
      </c>
      <c r="S3342" t="s">
        <v>84</v>
      </c>
      <c r="T3342" t="s">
        <v>84</v>
      </c>
      <c r="U3342" t="s">
        <v>84</v>
      </c>
      <c r="V3342" t="s">
        <v>84</v>
      </c>
      <c r="W3342" t="s">
        <v>84</v>
      </c>
      <c r="X3342" t="s">
        <v>84</v>
      </c>
    </row>
    <row r="3343" spans="1:24" hidden="1" x14ac:dyDescent="0.3">
      <c r="A3343">
        <v>2.3417148120261713</v>
      </c>
      <c r="B3343">
        <v>0</v>
      </c>
      <c r="C3343" t="s">
        <v>85</v>
      </c>
      <c r="D3343">
        <v>0.3</v>
      </c>
      <c r="E3343" t="s">
        <v>90</v>
      </c>
      <c r="F3343">
        <v>49.125314400189211</v>
      </c>
      <c r="G3343" t="s">
        <v>57</v>
      </c>
      <c r="H3343" t="s">
        <v>84</v>
      </c>
      <c r="I3343" t="s">
        <v>84</v>
      </c>
      <c r="J3343" t="s">
        <v>84</v>
      </c>
      <c r="K3343" t="s">
        <v>84</v>
      </c>
      <c r="L3343" t="s">
        <v>84</v>
      </c>
      <c r="M3343" t="s">
        <v>84</v>
      </c>
      <c r="N3343" t="s">
        <v>84</v>
      </c>
      <c r="O3343" t="s">
        <v>84</v>
      </c>
      <c r="P3343" t="s">
        <v>84</v>
      </c>
      <c r="Q3343" t="s">
        <v>84</v>
      </c>
      <c r="R3343" t="s">
        <v>84</v>
      </c>
      <c r="S3343" t="s">
        <v>84</v>
      </c>
      <c r="T3343" t="s">
        <v>84</v>
      </c>
      <c r="U3343" t="s">
        <v>84</v>
      </c>
      <c r="V3343" t="s">
        <v>84</v>
      </c>
      <c r="W3343" t="s">
        <v>84</v>
      </c>
      <c r="X3343" t="s">
        <v>84</v>
      </c>
    </row>
    <row r="3344" spans="1:24" hidden="1" x14ac:dyDescent="0.3">
      <c r="A3344">
        <v>2.8126296661161363</v>
      </c>
      <c r="B3344">
        <v>0</v>
      </c>
      <c r="C3344" t="s">
        <v>85</v>
      </c>
      <c r="D3344">
        <v>0.3</v>
      </c>
      <c r="E3344" t="s">
        <v>90</v>
      </c>
      <c r="F3344">
        <v>79.114160741013578</v>
      </c>
      <c r="G3344" t="s">
        <v>57</v>
      </c>
      <c r="H3344" t="s">
        <v>84</v>
      </c>
      <c r="I3344" t="s">
        <v>84</v>
      </c>
      <c r="J3344" t="s">
        <v>84</v>
      </c>
      <c r="K3344" t="s">
        <v>84</v>
      </c>
      <c r="L3344" t="s">
        <v>84</v>
      </c>
      <c r="M3344" t="s">
        <v>84</v>
      </c>
      <c r="N3344" t="s">
        <v>84</v>
      </c>
      <c r="O3344" t="s">
        <v>84</v>
      </c>
      <c r="P3344" t="s">
        <v>84</v>
      </c>
      <c r="Q3344" t="s">
        <v>84</v>
      </c>
      <c r="R3344" t="s">
        <v>84</v>
      </c>
      <c r="S3344" t="s">
        <v>84</v>
      </c>
      <c r="T3344" t="s">
        <v>84</v>
      </c>
      <c r="U3344" t="s">
        <v>84</v>
      </c>
      <c r="V3344" t="s">
        <v>84</v>
      </c>
      <c r="W3344" t="s">
        <v>84</v>
      </c>
      <c r="X3344" t="s">
        <v>84</v>
      </c>
    </row>
    <row r="3345" spans="1:24" hidden="1" x14ac:dyDescent="0.3">
      <c r="A3345">
        <v>1.4321133676700069</v>
      </c>
      <c r="B3345">
        <v>0</v>
      </c>
      <c r="C3345" t="s">
        <v>85</v>
      </c>
      <c r="D3345">
        <v>0.3</v>
      </c>
      <c r="E3345" t="s">
        <v>90</v>
      </c>
      <c r="F3345">
        <v>-8.8000147952616175</v>
      </c>
      <c r="G3345" t="s">
        <v>57</v>
      </c>
      <c r="H3345" t="s">
        <v>84</v>
      </c>
      <c r="I3345" t="s">
        <v>84</v>
      </c>
      <c r="J3345" t="s">
        <v>84</v>
      </c>
      <c r="K3345" t="s">
        <v>84</v>
      </c>
      <c r="L3345" t="s">
        <v>84</v>
      </c>
      <c r="M3345" t="s">
        <v>84</v>
      </c>
      <c r="N3345" t="s">
        <v>84</v>
      </c>
      <c r="O3345" t="s">
        <v>84</v>
      </c>
      <c r="P3345" t="s">
        <v>84</v>
      </c>
      <c r="Q3345" t="s">
        <v>84</v>
      </c>
      <c r="R3345" t="s">
        <v>84</v>
      </c>
      <c r="S3345" t="s">
        <v>84</v>
      </c>
      <c r="T3345" t="s">
        <v>84</v>
      </c>
      <c r="U3345" t="s">
        <v>84</v>
      </c>
      <c r="V3345" t="s">
        <v>84</v>
      </c>
      <c r="W3345" t="s">
        <v>84</v>
      </c>
      <c r="X3345" t="s">
        <v>84</v>
      </c>
    </row>
    <row r="3346" spans="1:24" hidden="1" x14ac:dyDescent="0.3">
      <c r="A3346">
        <v>2.546255196927778</v>
      </c>
      <c r="B3346">
        <v>0</v>
      </c>
      <c r="C3346" t="s">
        <v>85</v>
      </c>
      <c r="D3346">
        <v>0.3</v>
      </c>
      <c r="E3346" t="s">
        <v>90</v>
      </c>
      <c r="F3346">
        <v>62.150875433215177</v>
      </c>
      <c r="G3346" t="s">
        <v>57</v>
      </c>
      <c r="H3346" t="s">
        <v>84</v>
      </c>
      <c r="I3346" t="s">
        <v>84</v>
      </c>
      <c r="J3346" t="s">
        <v>84</v>
      </c>
      <c r="K3346" t="s">
        <v>84</v>
      </c>
      <c r="L3346" t="s">
        <v>84</v>
      </c>
      <c r="M3346" t="s">
        <v>84</v>
      </c>
      <c r="N3346" t="s">
        <v>84</v>
      </c>
      <c r="O3346" t="s">
        <v>84</v>
      </c>
      <c r="P3346" t="s">
        <v>84</v>
      </c>
      <c r="Q3346" t="s">
        <v>84</v>
      </c>
      <c r="R3346" t="s">
        <v>84</v>
      </c>
      <c r="S3346" t="s">
        <v>84</v>
      </c>
      <c r="T3346" t="s">
        <v>84</v>
      </c>
      <c r="U3346" t="s">
        <v>84</v>
      </c>
      <c r="V3346" t="s">
        <v>84</v>
      </c>
      <c r="W3346" t="s">
        <v>84</v>
      </c>
      <c r="X3346" t="s">
        <v>84</v>
      </c>
    </row>
    <row r="3347" spans="1:24" hidden="1" x14ac:dyDescent="0.3">
      <c r="A3347">
        <v>1.679145221745274</v>
      </c>
      <c r="B3347">
        <v>0</v>
      </c>
      <c r="C3347" t="s">
        <v>85</v>
      </c>
      <c r="D3347">
        <v>0.3</v>
      </c>
      <c r="E3347" t="s">
        <v>90</v>
      </c>
      <c r="F3347">
        <v>6.9314921827213913</v>
      </c>
      <c r="G3347" t="s">
        <v>57</v>
      </c>
      <c r="H3347" t="s">
        <v>84</v>
      </c>
      <c r="I3347" t="s">
        <v>84</v>
      </c>
      <c r="J3347" t="s">
        <v>84</v>
      </c>
      <c r="K3347" t="s">
        <v>84</v>
      </c>
      <c r="L3347" t="s">
        <v>84</v>
      </c>
      <c r="M3347" t="s">
        <v>84</v>
      </c>
      <c r="N3347" t="s">
        <v>84</v>
      </c>
      <c r="O3347" t="s">
        <v>84</v>
      </c>
      <c r="P3347" t="s">
        <v>84</v>
      </c>
      <c r="Q3347" t="s">
        <v>84</v>
      </c>
      <c r="R3347" t="s">
        <v>84</v>
      </c>
      <c r="S3347" t="s">
        <v>84</v>
      </c>
      <c r="T3347" t="s">
        <v>84</v>
      </c>
      <c r="U3347" t="s">
        <v>84</v>
      </c>
      <c r="V3347" t="s">
        <v>84</v>
      </c>
      <c r="W3347" t="s">
        <v>84</v>
      </c>
      <c r="X3347" t="s">
        <v>84</v>
      </c>
    </row>
    <row r="3348" spans="1:24" hidden="1" x14ac:dyDescent="0.3">
      <c r="A3348">
        <v>1.3409263080767506</v>
      </c>
      <c r="B3348">
        <v>0</v>
      </c>
      <c r="C3348" t="s">
        <v>85</v>
      </c>
      <c r="D3348">
        <v>0.3</v>
      </c>
      <c r="E3348" t="s">
        <v>90</v>
      </c>
      <c r="F3348">
        <v>-14.60699814833149</v>
      </c>
      <c r="G3348" t="s">
        <v>57</v>
      </c>
      <c r="H3348" t="s">
        <v>84</v>
      </c>
      <c r="I3348" t="s">
        <v>84</v>
      </c>
      <c r="J3348" t="s">
        <v>84</v>
      </c>
      <c r="K3348" t="s">
        <v>84</v>
      </c>
      <c r="L3348" t="s">
        <v>84</v>
      </c>
      <c r="M3348" t="s">
        <v>84</v>
      </c>
      <c r="N3348" t="s">
        <v>84</v>
      </c>
      <c r="O3348" t="s">
        <v>84</v>
      </c>
      <c r="P3348" t="s">
        <v>84</v>
      </c>
      <c r="Q3348" t="s">
        <v>84</v>
      </c>
      <c r="R3348" t="s">
        <v>84</v>
      </c>
      <c r="S3348" t="s">
        <v>84</v>
      </c>
      <c r="T3348" t="s">
        <v>84</v>
      </c>
      <c r="U3348" t="s">
        <v>84</v>
      </c>
      <c r="V3348" t="s">
        <v>84</v>
      </c>
      <c r="W3348" t="s">
        <v>84</v>
      </c>
      <c r="X3348" t="s">
        <v>84</v>
      </c>
    </row>
    <row r="3349" spans="1:24" hidden="1" x14ac:dyDescent="0.3">
      <c r="A3349">
        <v>2.0271112767195403</v>
      </c>
      <c r="B3349">
        <v>0</v>
      </c>
      <c r="C3349" t="s">
        <v>85</v>
      </c>
      <c r="D3349">
        <v>0.3</v>
      </c>
      <c r="E3349" t="s">
        <v>90</v>
      </c>
      <c r="F3349">
        <v>29.09070093100301</v>
      </c>
      <c r="G3349" t="s">
        <v>57</v>
      </c>
      <c r="H3349" t="s">
        <v>84</v>
      </c>
      <c r="I3349" t="s">
        <v>84</v>
      </c>
      <c r="J3349" t="s">
        <v>84</v>
      </c>
      <c r="K3349" t="s">
        <v>84</v>
      </c>
      <c r="L3349" t="s">
        <v>84</v>
      </c>
      <c r="M3349" t="s">
        <v>84</v>
      </c>
      <c r="N3349" t="s">
        <v>84</v>
      </c>
      <c r="O3349" t="s">
        <v>84</v>
      </c>
      <c r="P3349" t="s">
        <v>84</v>
      </c>
      <c r="Q3349" t="s">
        <v>84</v>
      </c>
      <c r="R3349" t="s">
        <v>84</v>
      </c>
      <c r="S3349" t="s">
        <v>84</v>
      </c>
      <c r="T3349" t="s">
        <v>84</v>
      </c>
      <c r="U3349" t="s">
        <v>84</v>
      </c>
      <c r="V3349" t="s">
        <v>84</v>
      </c>
      <c r="W3349" t="s">
        <v>84</v>
      </c>
      <c r="X3349" t="s">
        <v>84</v>
      </c>
    </row>
    <row r="3350" spans="1:24" hidden="1" x14ac:dyDescent="0.3">
      <c r="A3350">
        <v>1.5155215261573305</v>
      </c>
      <c r="B3350">
        <v>0</v>
      </c>
      <c r="C3350" t="s">
        <v>85</v>
      </c>
      <c r="D3350">
        <v>0.3</v>
      </c>
      <c r="E3350" t="s">
        <v>90</v>
      </c>
      <c r="F3350">
        <v>-3.4884081922352124</v>
      </c>
      <c r="G3350" t="s">
        <v>57</v>
      </c>
      <c r="H3350" t="s">
        <v>84</v>
      </c>
      <c r="I3350" t="s">
        <v>84</v>
      </c>
      <c r="J3350" t="s">
        <v>84</v>
      </c>
      <c r="K3350" t="s">
        <v>84</v>
      </c>
      <c r="L3350" t="s">
        <v>84</v>
      </c>
      <c r="M3350" t="s">
        <v>84</v>
      </c>
      <c r="N3350" t="s">
        <v>84</v>
      </c>
      <c r="O3350" t="s">
        <v>84</v>
      </c>
      <c r="P3350" t="s">
        <v>84</v>
      </c>
      <c r="Q3350" t="s">
        <v>84</v>
      </c>
      <c r="R3350" t="s">
        <v>84</v>
      </c>
      <c r="S3350" t="s">
        <v>84</v>
      </c>
      <c r="T3350" t="s">
        <v>84</v>
      </c>
      <c r="U3350" t="s">
        <v>84</v>
      </c>
      <c r="V3350" t="s">
        <v>84</v>
      </c>
      <c r="W3350" t="s">
        <v>84</v>
      </c>
      <c r="X3350" t="s">
        <v>84</v>
      </c>
    </row>
    <row r="3351" spans="1:24" hidden="1" x14ac:dyDescent="0.3">
      <c r="A3351">
        <v>2.1349458181303684</v>
      </c>
      <c r="B3351">
        <v>0</v>
      </c>
      <c r="C3351" t="s">
        <v>85</v>
      </c>
      <c r="D3351">
        <v>0.3</v>
      </c>
      <c r="E3351" t="s">
        <v>90</v>
      </c>
      <c r="F3351">
        <v>35.957830868647292</v>
      </c>
      <c r="G3351" t="s">
        <v>57</v>
      </c>
      <c r="H3351" t="s">
        <v>84</v>
      </c>
      <c r="I3351" t="s">
        <v>84</v>
      </c>
      <c r="J3351" t="s">
        <v>84</v>
      </c>
      <c r="K3351" t="s">
        <v>84</v>
      </c>
      <c r="L3351" t="s">
        <v>84</v>
      </c>
      <c r="M3351" t="s">
        <v>84</v>
      </c>
      <c r="N3351" t="s">
        <v>84</v>
      </c>
      <c r="O3351" t="s">
        <v>84</v>
      </c>
      <c r="P3351" t="s">
        <v>84</v>
      </c>
      <c r="Q3351" t="s">
        <v>84</v>
      </c>
      <c r="R3351" t="s">
        <v>84</v>
      </c>
      <c r="S3351" t="s">
        <v>84</v>
      </c>
      <c r="T3351" t="s">
        <v>84</v>
      </c>
      <c r="U3351" t="s">
        <v>84</v>
      </c>
      <c r="V3351" t="s">
        <v>84</v>
      </c>
      <c r="W3351" t="s">
        <v>84</v>
      </c>
      <c r="X3351" t="s">
        <v>84</v>
      </c>
    </row>
    <row r="3352" spans="1:24" hidden="1" x14ac:dyDescent="0.3">
      <c r="A3352">
        <v>1.7986938062510383</v>
      </c>
      <c r="B3352">
        <v>0</v>
      </c>
      <c r="C3352" t="s">
        <v>85</v>
      </c>
      <c r="D3352">
        <v>0.3</v>
      </c>
      <c r="E3352" t="s">
        <v>90</v>
      </c>
      <c r="F3352">
        <v>14.54459697198231</v>
      </c>
      <c r="G3352" t="s">
        <v>57</v>
      </c>
      <c r="H3352" t="s">
        <v>84</v>
      </c>
      <c r="I3352" t="s">
        <v>84</v>
      </c>
      <c r="J3352" t="s">
        <v>84</v>
      </c>
      <c r="K3352" t="s">
        <v>84</v>
      </c>
      <c r="L3352" t="s">
        <v>84</v>
      </c>
      <c r="M3352" t="s">
        <v>84</v>
      </c>
      <c r="N3352" t="s">
        <v>84</v>
      </c>
      <c r="O3352" t="s">
        <v>84</v>
      </c>
      <c r="P3352" t="s">
        <v>84</v>
      </c>
      <c r="Q3352" t="s">
        <v>84</v>
      </c>
      <c r="R3352" t="s">
        <v>84</v>
      </c>
      <c r="S3352" t="s">
        <v>84</v>
      </c>
      <c r="T3352" t="s">
        <v>84</v>
      </c>
      <c r="U3352" t="s">
        <v>84</v>
      </c>
      <c r="V3352" t="s">
        <v>84</v>
      </c>
      <c r="W3352" t="s">
        <v>84</v>
      </c>
      <c r="X3352" t="s">
        <v>84</v>
      </c>
    </row>
    <row r="3353" spans="1:24" hidden="1" x14ac:dyDescent="0.3">
      <c r="A3353">
        <v>1.6829685539405592</v>
      </c>
      <c r="B3353">
        <v>0</v>
      </c>
      <c r="C3353" t="s">
        <v>85</v>
      </c>
      <c r="D3353">
        <v>0.3</v>
      </c>
      <c r="E3353" t="s">
        <v>90</v>
      </c>
      <c r="F3353">
        <v>7.1749700019460736</v>
      </c>
      <c r="G3353" t="s">
        <v>57</v>
      </c>
      <c r="H3353" t="s">
        <v>84</v>
      </c>
      <c r="I3353" t="s">
        <v>84</v>
      </c>
      <c r="J3353" t="s">
        <v>84</v>
      </c>
      <c r="K3353" t="s">
        <v>84</v>
      </c>
      <c r="L3353" t="s">
        <v>84</v>
      </c>
      <c r="M3353" t="s">
        <v>84</v>
      </c>
      <c r="N3353" t="s">
        <v>84</v>
      </c>
      <c r="O3353" t="s">
        <v>84</v>
      </c>
      <c r="P3353" t="s">
        <v>84</v>
      </c>
      <c r="Q3353" t="s">
        <v>84</v>
      </c>
      <c r="R3353" t="s">
        <v>84</v>
      </c>
      <c r="S3353" t="s">
        <v>84</v>
      </c>
      <c r="T3353" t="s">
        <v>84</v>
      </c>
      <c r="U3353" t="s">
        <v>84</v>
      </c>
      <c r="V3353" t="s">
        <v>84</v>
      </c>
      <c r="W3353" t="s">
        <v>84</v>
      </c>
      <c r="X3353" t="s">
        <v>84</v>
      </c>
    </row>
    <row r="3354" spans="1:24" hidden="1" x14ac:dyDescent="0.3">
      <c r="A3354">
        <v>2.1700628567219273</v>
      </c>
      <c r="B3354">
        <v>0</v>
      </c>
      <c r="C3354" t="s">
        <v>85</v>
      </c>
      <c r="D3354">
        <v>0.3</v>
      </c>
      <c r="E3354" t="s">
        <v>90</v>
      </c>
      <c r="F3354">
        <v>38.194157595486679</v>
      </c>
      <c r="G3354" t="s">
        <v>57</v>
      </c>
      <c r="H3354" t="s">
        <v>84</v>
      </c>
      <c r="I3354" t="s">
        <v>84</v>
      </c>
      <c r="J3354" t="s">
        <v>84</v>
      </c>
      <c r="K3354" t="s">
        <v>84</v>
      </c>
      <c r="L3354" t="s">
        <v>84</v>
      </c>
      <c r="M3354" t="s">
        <v>84</v>
      </c>
      <c r="N3354" t="s">
        <v>84</v>
      </c>
      <c r="O3354" t="s">
        <v>84</v>
      </c>
      <c r="P3354" t="s">
        <v>84</v>
      </c>
      <c r="Q3354" t="s">
        <v>84</v>
      </c>
      <c r="R3354" t="s">
        <v>84</v>
      </c>
      <c r="S3354" t="s">
        <v>84</v>
      </c>
      <c r="T3354" t="s">
        <v>84</v>
      </c>
      <c r="U3354" t="s">
        <v>84</v>
      </c>
      <c r="V3354" t="s">
        <v>84</v>
      </c>
      <c r="W3354" t="s">
        <v>84</v>
      </c>
      <c r="X3354" t="s">
        <v>84</v>
      </c>
    </row>
    <row r="3355" spans="1:24" hidden="1" x14ac:dyDescent="0.3">
      <c r="A3355">
        <v>1.1089276328268822</v>
      </c>
      <c r="B3355">
        <v>0</v>
      </c>
      <c r="C3355" t="s">
        <v>85</v>
      </c>
      <c r="D3355">
        <v>0.3</v>
      </c>
      <c r="E3355" t="s">
        <v>90</v>
      </c>
      <c r="F3355">
        <v>-29.381160744642287</v>
      </c>
      <c r="G3355" t="s">
        <v>57</v>
      </c>
      <c r="H3355" t="s">
        <v>84</v>
      </c>
      <c r="I3355" t="s">
        <v>84</v>
      </c>
      <c r="J3355" t="s">
        <v>84</v>
      </c>
      <c r="K3355" t="s">
        <v>84</v>
      </c>
      <c r="L3355" t="s">
        <v>84</v>
      </c>
      <c r="M3355" t="s">
        <v>84</v>
      </c>
      <c r="N3355" t="s">
        <v>84</v>
      </c>
      <c r="O3355" t="s">
        <v>84</v>
      </c>
      <c r="P3355" t="s">
        <v>84</v>
      </c>
      <c r="Q3355" t="s">
        <v>84</v>
      </c>
      <c r="R3355" t="s">
        <v>84</v>
      </c>
      <c r="S3355" t="s">
        <v>84</v>
      </c>
      <c r="T3355" t="s">
        <v>84</v>
      </c>
      <c r="U3355" t="s">
        <v>84</v>
      </c>
      <c r="V3355" t="s">
        <v>84</v>
      </c>
      <c r="W3355" t="s">
        <v>84</v>
      </c>
      <c r="X3355" t="s">
        <v>84</v>
      </c>
    </row>
    <row r="3356" spans="1:24" hidden="1" x14ac:dyDescent="0.3">
      <c r="A3356">
        <v>1.4264182843973259</v>
      </c>
      <c r="B3356">
        <v>0</v>
      </c>
      <c r="C3356" t="s">
        <v>85</v>
      </c>
      <c r="D3356">
        <v>0.3</v>
      </c>
      <c r="E3356" t="s">
        <v>90</v>
      </c>
      <c r="F3356">
        <v>-9.1626896518292149</v>
      </c>
      <c r="G3356" t="s">
        <v>57</v>
      </c>
      <c r="H3356" t="s">
        <v>84</v>
      </c>
      <c r="I3356" t="s">
        <v>84</v>
      </c>
      <c r="J3356" t="s">
        <v>84</v>
      </c>
      <c r="K3356" t="s">
        <v>84</v>
      </c>
      <c r="L3356" t="s">
        <v>84</v>
      </c>
      <c r="M3356" t="s">
        <v>84</v>
      </c>
      <c r="N3356" t="s">
        <v>84</v>
      </c>
      <c r="O3356" t="s">
        <v>84</v>
      </c>
      <c r="P3356" t="s">
        <v>84</v>
      </c>
      <c r="Q3356" t="s">
        <v>84</v>
      </c>
      <c r="R3356" t="s">
        <v>84</v>
      </c>
      <c r="S3356" t="s">
        <v>84</v>
      </c>
      <c r="T3356" t="s">
        <v>84</v>
      </c>
      <c r="U3356" t="s">
        <v>84</v>
      </c>
      <c r="V3356" t="s">
        <v>84</v>
      </c>
      <c r="W3356" t="s">
        <v>84</v>
      </c>
      <c r="X3356" t="s">
        <v>84</v>
      </c>
    </row>
    <row r="3357" spans="1:24" hidden="1" x14ac:dyDescent="0.3">
      <c r="A3357">
        <v>0.80374025012958583</v>
      </c>
      <c r="B3357">
        <v>0</v>
      </c>
      <c r="C3357" t="s">
        <v>85</v>
      </c>
      <c r="D3357">
        <v>0.3</v>
      </c>
      <c r="E3357" t="s">
        <v>90</v>
      </c>
      <c r="F3357">
        <v>-48.816133851519723</v>
      </c>
      <c r="G3357" t="s">
        <v>57</v>
      </c>
      <c r="H3357" t="s">
        <v>84</v>
      </c>
      <c r="I3357" t="s">
        <v>84</v>
      </c>
      <c r="J3357" t="s">
        <v>84</v>
      </c>
      <c r="K3357" t="s">
        <v>84</v>
      </c>
      <c r="L3357" t="s">
        <v>84</v>
      </c>
      <c r="M3357" t="s">
        <v>84</v>
      </c>
      <c r="N3357" t="s">
        <v>84</v>
      </c>
      <c r="O3357" t="s">
        <v>84</v>
      </c>
      <c r="P3357" t="s">
        <v>84</v>
      </c>
      <c r="Q3357" t="s">
        <v>84</v>
      </c>
      <c r="R3357" t="s">
        <v>84</v>
      </c>
      <c r="S3357" t="s">
        <v>84</v>
      </c>
      <c r="T3357" t="s">
        <v>84</v>
      </c>
      <c r="U3357" t="s">
        <v>84</v>
      </c>
      <c r="V3357" t="s">
        <v>84</v>
      </c>
      <c r="W3357" t="s">
        <v>84</v>
      </c>
      <c r="X3357" t="s">
        <v>84</v>
      </c>
    </row>
    <row r="3358" spans="1:24" hidden="1" x14ac:dyDescent="0.3">
      <c r="A3358">
        <v>2.069512508138454</v>
      </c>
      <c r="B3358">
        <v>0</v>
      </c>
      <c r="C3358" t="s">
        <v>85</v>
      </c>
      <c r="D3358">
        <v>0.3</v>
      </c>
      <c r="E3358" t="s">
        <v>90</v>
      </c>
      <c r="F3358">
        <v>31.790900346332162</v>
      </c>
      <c r="G3358" t="s">
        <v>57</v>
      </c>
      <c r="H3358" t="s">
        <v>84</v>
      </c>
      <c r="I3358" t="s">
        <v>84</v>
      </c>
      <c r="J3358" t="s">
        <v>84</v>
      </c>
      <c r="K3358" t="s">
        <v>84</v>
      </c>
      <c r="L3358" t="s">
        <v>84</v>
      </c>
      <c r="M3358" t="s">
        <v>84</v>
      </c>
      <c r="N3358" t="s">
        <v>84</v>
      </c>
      <c r="O3358" t="s">
        <v>84</v>
      </c>
      <c r="P3358" t="s">
        <v>84</v>
      </c>
      <c r="Q3358" t="s">
        <v>84</v>
      </c>
      <c r="R3358" t="s">
        <v>84</v>
      </c>
      <c r="S3358" t="s">
        <v>84</v>
      </c>
      <c r="T3358" t="s">
        <v>84</v>
      </c>
      <c r="U3358" t="s">
        <v>84</v>
      </c>
      <c r="V3358" t="s">
        <v>84</v>
      </c>
      <c r="W3358" t="s">
        <v>84</v>
      </c>
      <c r="X3358" t="s">
        <v>84</v>
      </c>
    </row>
    <row r="3359" spans="1:24" hidden="1" x14ac:dyDescent="0.3">
      <c r="A3359">
        <v>1.7072828211192774</v>
      </c>
      <c r="B3359">
        <v>0</v>
      </c>
      <c r="C3359" t="s">
        <v>85</v>
      </c>
      <c r="D3359">
        <v>0.3</v>
      </c>
      <c r="E3359" t="s">
        <v>90</v>
      </c>
      <c r="F3359">
        <v>8.7233535706092713</v>
      </c>
      <c r="G3359" t="s">
        <v>57</v>
      </c>
      <c r="H3359" t="s">
        <v>84</v>
      </c>
      <c r="I3359" t="s">
        <v>84</v>
      </c>
      <c r="J3359" t="s">
        <v>84</v>
      </c>
      <c r="K3359" t="s">
        <v>84</v>
      </c>
      <c r="L3359" t="s">
        <v>84</v>
      </c>
      <c r="M3359" t="s">
        <v>84</v>
      </c>
      <c r="N3359" t="s">
        <v>84</v>
      </c>
      <c r="O3359" t="s">
        <v>84</v>
      </c>
      <c r="P3359" t="s">
        <v>84</v>
      </c>
      <c r="Q3359" t="s">
        <v>84</v>
      </c>
      <c r="R3359" t="s">
        <v>84</v>
      </c>
      <c r="S3359" t="s">
        <v>84</v>
      </c>
      <c r="T3359" t="s">
        <v>84</v>
      </c>
      <c r="U3359" t="s">
        <v>84</v>
      </c>
      <c r="V3359" t="s">
        <v>84</v>
      </c>
      <c r="W3359" t="s">
        <v>84</v>
      </c>
      <c r="X3359" t="s">
        <v>84</v>
      </c>
    </row>
    <row r="3360" spans="1:24" hidden="1" x14ac:dyDescent="0.3">
      <c r="A3360">
        <v>1.2457291576939125</v>
      </c>
      <c r="B3360">
        <v>0</v>
      </c>
      <c r="C3360" t="s">
        <v>85</v>
      </c>
      <c r="D3360">
        <v>0.3</v>
      </c>
      <c r="E3360" t="s">
        <v>90</v>
      </c>
      <c r="F3360">
        <v>-20.669352499910055</v>
      </c>
      <c r="G3360" t="s">
        <v>57</v>
      </c>
      <c r="H3360" t="s">
        <v>84</v>
      </c>
      <c r="I3360" t="s">
        <v>84</v>
      </c>
      <c r="J3360" t="s">
        <v>84</v>
      </c>
      <c r="K3360" t="s">
        <v>84</v>
      </c>
      <c r="L3360" t="s">
        <v>84</v>
      </c>
      <c r="M3360" t="s">
        <v>84</v>
      </c>
      <c r="N3360" t="s">
        <v>84</v>
      </c>
      <c r="O3360" t="s">
        <v>84</v>
      </c>
      <c r="P3360" t="s">
        <v>84</v>
      </c>
      <c r="Q3360" t="s">
        <v>84</v>
      </c>
      <c r="R3360" t="s">
        <v>84</v>
      </c>
      <c r="S3360" t="s">
        <v>84</v>
      </c>
      <c r="T3360" t="s">
        <v>84</v>
      </c>
      <c r="U3360" t="s">
        <v>84</v>
      </c>
      <c r="V3360" t="s">
        <v>84</v>
      </c>
      <c r="W3360" t="s">
        <v>84</v>
      </c>
      <c r="X3360" t="s">
        <v>84</v>
      </c>
    </row>
    <row r="3361" spans="1:24" hidden="1" x14ac:dyDescent="0.3">
      <c r="A3361">
        <v>1.7132149525775788</v>
      </c>
      <c r="B3361">
        <v>0</v>
      </c>
      <c r="C3361" t="s">
        <v>85</v>
      </c>
      <c r="D3361">
        <v>0.3</v>
      </c>
      <c r="E3361" t="s">
        <v>90</v>
      </c>
      <c r="F3361">
        <v>9.1011241531923073</v>
      </c>
      <c r="G3361" t="s">
        <v>57</v>
      </c>
      <c r="H3361" t="s">
        <v>84</v>
      </c>
      <c r="I3361" t="s">
        <v>84</v>
      </c>
      <c r="J3361" t="s">
        <v>84</v>
      </c>
      <c r="K3361" t="s">
        <v>84</v>
      </c>
      <c r="L3361" t="s">
        <v>84</v>
      </c>
      <c r="M3361" t="s">
        <v>84</v>
      </c>
      <c r="N3361" t="s">
        <v>84</v>
      </c>
      <c r="O3361" t="s">
        <v>84</v>
      </c>
      <c r="P3361" t="s">
        <v>84</v>
      </c>
      <c r="Q3361" t="s">
        <v>84</v>
      </c>
      <c r="R3361" t="s">
        <v>84</v>
      </c>
      <c r="S3361" t="s">
        <v>84</v>
      </c>
      <c r="T3361" t="s">
        <v>84</v>
      </c>
      <c r="U3361" t="s">
        <v>84</v>
      </c>
      <c r="V3361" t="s">
        <v>84</v>
      </c>
      <c r="W3361" t="s">
        <v>84</v>
      </c>
      <c r="X3361" t="s">
        <v>84</v>
      </c>
    </row>
    <row r="3362" spans="1:24" hidden="1" x14ac:dyDescent="0.3">
      <c r="A3362">
        <v>2.0071328884427904</v>
      </c>
      <c r="B3362">
        <v>0</v>
      </c>
      <c r="C3362" t="s">
        <v>85</v>
      </c>
      <c r="D3362">
        <v>0.3</v>
      </c>
      <c r="E3362" t="s">
        <v>90</v>
      </c>
      <c r="F3362">
        <v>27.818435231662125</v>
      </c>
      <c r="G3362" t="s">
        <v>57</v>
      </c>
      <c r="H3362" t="s">
        <v>84</v>
      </c>
      <c r="I3362" t="s">
        <v>84</v>
      </c>
      <c r="J3362" t="s">
        <v>84</v>
      </c>
      <c r="K3362" t="s">
        <v>84</v>
      </c>
      <c r="L3362" t="s">
        <v>84</v>
      </c>
      <c r="M3362" t="s">
        <v>84</v>
      </c>
      <c r="N3362" t="s">
        <v>84</v>
      </c>
      <c r="O3362" t="s">
        <v>84</v>
      </c>
      <c r="P3362" t="s">
        <v>84</v>
      </c>
      <c r="Q3362" t="s">
        <v>84</v>
      </c>
      <c r="R3362" t="s">
        <v>84</v>
      </c>
      <c r="S3362" t="s">
        <v>84</v>
      </c>
      <c r="T3362" t="s">
        <v>84</v>
      </c>
      <c r="U3362" t="s">
        <v>84</v>
      </c>
      <c r="V3362" t="s">
        <v>84</v>
      </c>
      <c r="W3362" t="s">
        <v>84</v>
      </c>
      <c r="X3362" t="s">
        <v>84</v>
      </c>
    </row>
    <row r="3363" spans="1:24" hidden="1" x14ac:dyDescent="0.3">
      <c r="A3363">
        <v>1.4217152906503372</v>
      </c>
      <c r="B3363">
        <v>0</v>
      </c>
      <c r="C3363" t="s">
        <v>85</v>
      </c>
      <c r="D3363">
        <v>0.3</v>
      </c>
      <c r="E3363" t="s">
        <v>90</v>
      </c>
      <c r="F3363">
        <v>-9.4621861650425281</v>
      </c>
      <c r="G3363" t="s">
        <v>57</v>
      </c>
      <c r="H3363" t="s">
        <v>84</v>
      </c>
      <c r="I3363" t="s">
        <v>84</v>
      </c>
      <c r="J3363" t="s">
        <v>84</v>
      </c>
      <c r="K3363" t="s">
        <v>84</v>
      </c>
      <c r="L3363" t="s">
        <v>84</v>
      </c>
      <c r="M3363" t="s">
        <v>84</v>
      </c>
      <c r="N3363" t="s">
        <v>84</v>
      </c>
      <c r="O3363" t="s">
        <v>84</v>
      </c>
      <c r="P3363" t="s">
        <v>84</v>
      </c>
      <c r="Q3363" t="s">
        <v>84</v>
      </c>
      <c r="R3363" t="s">
        <v>84</v>
      </c>
      <c r="S3363" t="s">
        <v>84</v>
      </c>
      <c r="T3363" t="s">
        <v>84</v>
      </c>
      <c r="U3363" t="s">
        <v>84</v>
      </c>
      <c r="V3363" t="s">
        <v>84</v>
      </c>
      <c r="W3363" t="s">
        <v>84</v>
      </c>
      <c r="X3363" t="s">
        <v>84</v>
      </c>
    </row>
    <row r="3364" spans="1:24" hidden="1" x14ac:dyDescent="0.3">
      <c r="A3364">
        <v>2.1889075112103624</v>
      </c>
      <c r="B3364">
        <v>0</v>
      </c>
      <c r="C3364" t="s">
        <v>85</v>
      </c>
      <c r="D3364">
        <v>0.3</v>
      </c>
      <c r="E3364" t="s">
        <v>90</v>
      </c>
      <c r="F3364">
        <v>39.394224747523552</v>
      </c>
      <c r="G3364" t="s">
        <v>57</v>
      </c>
      <c r="H3364" t="s">
        <v>84</v>
      </c>
      <c r="I3364" t="s">
        <v>84</v>
      </c>
      <c r="J3364" t="s">
        <v>84</v>
      </c>
      <c r="K3364" t="s">
        <v>84</v>
      </c>
      <c r="L3364" t="s">
        <v>84</v>
      </c>
      <c r="M3364" t="s">
        <v>84</v>
      </c>
      <c r="N3364" t="s">
        <v>84</v>
      </c>
      <c r="O3364" t="s">
        <v>84</v>
      </c>
      <c r="P3364" t="s">
        <v>84</v>
      </c>
      <c r="Q3364" t="s">
        <v>84</v>
      </c>
      <c r="R3364" t="s">
        <v>84</v>
      </c>
      <c r="S3364" t="s">
        <v>84</v>
      </c>
      <c r="T3364" t="s">
        <v>84</v>
      </c>
      <c r="U3364" t="s">
        <v>84</v>
      </c>
      <c r="V3364" t="s">
        <v>84</v>
      </c>
      <c r="W3364" t="s">
        <v>84</v>
      </c>
      <c r="X3364" t="s">
        <v>84</v>
      </c>
    </row>
    <row r="3365" spans="1:24" hidden="1" x14ac:dyDescent="0.3">
      <c r="A3365">
        <v>1.6418284249880331</v>
      </c>
      <c r="B3365">
        <v>0</v>
      </c>
      <c r="C3365" t="s">
        <v>85</v>
      </c>
      <c r="D3365">
        <v>0.3</v>
      </c>
      <c r="E3365" t="s">
        <v>90</v>
      </c>
      <c r="F3365">
        <v>4.5550802386826099</v>
      </c>
      <c r="G3365" t="s">
        <v>57</v>
      </c>
      <c r="H3365" t="s">
        <v>84</v>
      </c>
      <c r="I3365" t="s">
        <v>84</v>
      </c>
      <c r="J3365" t="s">
        <v>84</v>
      </c>
      <c r="K3365" t="s">
        <v>84</v>
      </c>
      <c r="L3365" t="s">
        <v>84</v>
      </c>
      <c r="M3365" t="s">
        <v>84</v>
      </c>
      <c r="N3365" t="s">
        <v>84</v>
      </c>
      <c r="O3365" t="s">
        <v>84</v>
      </c>
      <c r="P3365" t="s">
        <v>84</v>
      </c>
      <c r="Q3365" t="s">
        <v>84</v>
      </c>
      <c r="R3365" t="s">
        <v>84</v>
      </c>
      <c r="S3365" t="s">
        <v>84</v>
      </c>
      <c r="T3365" t="s">
        <v>84</v>
      </c>
      <c r="U3365" t="s">
        <v>84</v>
      </c>
      <c r="V3365" t="s">
        <v>84</v>
      </c>
      <c r="W3365" t="s">
        <v>84</v>
      </c>
      <c r="X3365" t="s">
        <v>84</v>
      </c>
    </row>
    <row r="3366" spans="1:24" hidden="1" x14ac:dyDescent="0.3">
      <c r="A3366">
        <v>1.539843181793805</v>
      </c>
      <c r="B3366">
        <v>0</v>
      </c>
      <c r="C3366" t="s">
        <v>86</v>
      </c>
      <c r="D3366">
        <v>0.3</v>
      </c>
      <c r="E3366" t="s">
        <v>90</v>
      </c>
      <c r="F3366">
        <v>-1.9395541110740024</v>
      </c>
      <c r="G3366" t="s">
        <v>57</v>
      </c>
      <c r="H3366" t="s">
        <v>84</v>
      </c>
      <c r="I3366" t="s">
        <v>84</v>
      </c>
      <c r="J3366" t="s">
        <v>84</v>
      </c>
      <c r="K3366" t="s">
        <v>84</v>
      </c>
      <c r="L3366" t="s">
        <v>84</v>
      </c>
      <c r="M3366" t="s">
        <v>84</v>
      </c>
      <c r="N3366" t="s">
        <v>84</v>
      </c>
      <c r="O3366" t="s">
        <v>84</v>
      </c>
      <c r="P3366" t="s">
        <v>84</v>
      </c>
      <c r="Q3366" t="s">
        <v>84</v>
      </c>
      <c r="R3366" t="s">
        <v>84</v>
      </c>
      <c r="S3366" t="s">
        <v>84</v>
      </c>
      <c r="T3366" t="s">
        <v>84</v>
      </c>
      <c r="U3366" t="s">
        <v>84</v>
      </c>
      <c r="V3366" t="s">
        <v>84</v>
      </c>
      <c r="W3366" t="s">
        <v>84</v>
      </c>
      <c r="X3366" t="s">
        <v>84</v>
      </c>
    </row>
    <row r="3367" spans="1:24" hidden="1" x14ac:dyDescent="0.3">
      <c r="A3367">
        <v>0.90267169351669696</v>
      </c>
      <c r="B3367">
        <v>0</v>
      </c>
      <c r="C3367" t="s">
        <v>86</v>
      </c>
      <c r="D3367">
        <v>0.3</v>
      </c>
      <c r="E3367" t="s">
        <v>90</v>
      </c>
      <c r="F3367">
        <v>-42.515971883290007</v>
      </c>
      <c r="G3367" t="s">
        <v>57</v>
      </c>
      <c r="H3367" t="s">
        <v>84</v>
      </c>
      <c r="I3367" t="s">
        <v>84</v>
      </c>
      <c r="J3367" t="s">
        <v>84</v>
      </c>
      <c r="K3367" t="s">
        <v>84</v>
      </c>
      <c r="L3367" t="s">
        <v>84</v>
      </c>
      <c r="M3367" t="s">
        <v>84</v>
      </c>
      <c r="N3367" t="s">
        <v>84</v>
      </c>
      <c r="O3367" t="s">
        <v>84</v>
      </c>
      <c r="P3367" t="s">
        <v>84</v>
      </c>
      <c r="Q3367" t="s">
        <v>84</v>
      </c>
      <c r="R3367" t="s">
        <v>84</v>
      </c>
      <c r="S3367" t="s">
        <v>84</v>
      </c>
      <c r="T3367" t="s">
        <v>84</v>
      </c>
      <c r="U3367" t="s">
        <v>84</v>
      </c>
      <c r="V3367" t="s">
        <v>84</v>
      </c>
      <c r="W3367" t="s">
        <v>84</v>
      </c>
      <c r="X3367" t="s">
        <v>84</v>
      </c>
    </row>
    <row r="3368" spans="1:24" hidden="1" x14ac:dyDescent="0.3">
      <c r="A3368">
        <v>2.1099042629393421</v>
      </c>
      <c r="B3368">
        <v>0</v>
      </c>
      <c r="C3368" t="s">
        <v>86</v>
      </c>
      <c r="D3368">
        <v>0.3</v>
      </c>
      <c r="E3368" t="s">
        <v>90</v>
      </c>
      <c r="F3368">
        <v>34.363132072810423</v>
      </c>
      <c r="G3368" t="s">
        <v>57</v>
      </c>
      <c r="H3368" t="s">
        <v>84</v>
      </c>
      <c r="I3368" t="s">
        <v>84</v>
      </c>
      <c r="J3368" t="s">
        <v>84</v>
      </c>
      <c r="K3368" t="s">
        <v>84</v>
      </c>
      <c r="L3368" t="s">
        <v>84</v>
      </c>
      <c r="M3368" t="s">
        <v>84</v>
      </c>
      <c r="N3368" t="s">
        <v>84</v>
      </c>
      <c r="O3368" t="s">
        <v>84</v>
      </c>
      <c r="P3368" t="s">
        <v>84</v>
      </c>
      <c r="Q3368" t="s">
        <v>84</v>
      </c>
      <c r="R3368" t="s">
        <v>84</v>
      </c>
      <c r="S3368" t="s">
        <v>84</v>
      </c>
      <c r="T3368" t="s">
        <v>84</v>
      </c>
      <c r="U3368" t="s">
        <v>84</v>
      </c>
      <c r="V3368" t="s">
        <v>84</v>
      </c>
      <c r="W3368" t="s">
        <v>84</v>
      </c>
      <c r="X3368" t="s">
        <v>84</v>
      </c>
    </row>
    <row r="3369" spans="1:24" hidden="1" x14ac:dyDescent="0.3">
      <c r="A3369">
        <v>1.9279366513071228</v>
      </c>
      <c r="B3369">
        <v>0</v>
      </c>
      <c r="C3369" t="s">
        <v>86</v>
      </c>
      <c r="D3369">
        <v>0.3</v>
      </c>
      <c r="E3369" t="s">
        <v>90</v>
      </c>
      <c r="F3369">
        <v>22.775052620971962</v>
      </c>
      <c r="G3369" t="s">
        <v>57</v>
      </c>
      <c r="H3369" t="s">
        <v>84</v>
      </c>
      <c r="I3369" t="s">
        <v>84</v>
      </c>
      <c r="J3369" t="s">
        <v>84</v>
      </c>
      <c r="K3369" t="s">
        <v>84</v>
      </c>
      <c r="L3369" t="s">
        <v>84</v>
      </c>
      <c r="M3369" t="s">
        <v>84</v>
      </c>
      <c r="N3369" t="s">
        <v>84</v>
      </c>
      <c r="O3369" t="s">
        <v>84</v>
      </c>
      <c r="P3369" t="s">
        <v>84</v>
      </c>
      <c r="Q3369" t="s">
        <v>84</v>
      </c>
      <c r="R3369" t="s">
        <v>84</v>
      </c>
      <c r="S3369" t="s">
        <v>84</v>
      </c>
      <c r="T3369" t="s">
        <v>84</v>
      </c>
      <c r="U3369" t="s">
        <v>84</v>
      </c>
      <c r="V3369" t="s">
        <v>84</v>
      </c>
      <c r="W3369" t="s">
        <v>84</v>
      </c>
      <c r="X3369" t="s">
        <v>84</v>
      </c>
    </row>
    <row r="3370" spans="1:24" hidden="1" x14ac:dyDescent="0.3">
      <c r="A3370">
        <v>1.3963790039937645</v>
      </c>
      <c r="B3370">
        <v>0</v>
      </c>
      <c r="C3370" t="s">
        <v>86</v>
      </c>
      <c r="D3370">
        <v>0.3</v>
      </c>
      <c r="E3370" t="s">
        <v>90</v>
      </c>
      <c r="F3370">
        <v>-11.075654079235532</v>
      </c>
      <c r="G3370" t="s">
        <v>57</v>
      </c>
      <c r="H3370" t="s">
        <v>84</v>
      </c>
      <c r="I3370" t="s">
        <v>84</v>
      </c>
      <c r="J3370" t="s">
        <v>84</v>
      </c>
      <c r="K3370" t="s">
        <v>84</v>
      </c>
      <c r="L3370" t="s">
        <v>84</v>
      </c>
      <c r="M3370" t="s">
        <v>84</v>
      </c>
      <c r="N3370" t="s">
        <v>84</v>
      </c>
      <c r="O3370" t="s">
        <v>84</v>
      </c>
      <c r="P3370" t="s">
        <v>84</v>
      </c>
      <c r="Q3370" t="s">
        <v>84</v>
      </c>
      <c r="R3370" t="s">
        <v>84</v>
      </c>
      <c r="S3370" t="s">
        <v>84</v>
      </c>
      <c r="T3370" t="s">
        <v>84</v>
      </c>
      <c r="U3370" t="s">
        <v>84</v>
      </c>
      <c r="V3370" t="s">
        <v>84</v>
      </c>
      <c r="W3370" t="s">
        <v>84</v>
      </c>
      <c r="X3370" t="s">
        <v>84</v>
      </c>
    </row>
    <row r="3371" spans="1:24" hidden="1" x14ac:dyDescent="0.3">
      <c r="A3371">
        <v>1.2959010094042218</v>
      </c>
      <c r="B3371">
        <v>0</v>
      </c>
      <c r="C3371" t="s">
        <v>86</v>
      </c>
      <c r="D3371">
        <v>0.3</v>
      </c>
      <c r="E3371" t="s">
        <v>90</v>
      </c>
      <c r="F3371">
        <v>-17.474303674188256</v>
      </c>
      <c r="G3371" t="s">
        <v>57</v>
      </c>
      <c r="H3371" t="s">
        <v>84</v>
      </c>
      <c r="I3371" t="s">
        <v>84</v>
      </c>
      <c r="J3371" t="s">
        <v>84</v>
      </c>
      <c r="K3371" t="s">
        <v>84</v>
      </c>
      <c r="L3371" t="s">
        <v>84</v>
      </c>
      <c r="M3371" t="s">
        <v>84</v>
      </c>
      <c r="N3371" t="s">
        <v>84</v>
      </c>
      <c r="O3371" t="s">
        <v>84</v>
      </c>
      <c r="P3371" t="s">
        <v>84</v>
      </c>
      <c r="Q3371" t="s">
        <v>84</v>
      </c>
      <c r="R3371" t="s">
        <v>84</v>
      </c>
      <c r="S3371" t="s">
        <v>84</v>
      </c>
      <c r="T3371" t="s">
        <v>84</v>
      </c>
      <c r="U3371" t="s">
        <v>84</v>
      </c>
      <c r="V3371" t="s">
        <v>84</v>
      </c>
      <c r="W3371" t="s">
        <v>84</v>
      </c>
      <c r="X3371" t="s">
        <v>84</v>
      </c>
    </row>
    <row r="3372" spans="1:24" hidden="1" x14ac:dyDescent="0.3">
      <c r="A3372">
        <v>2.4121285981256038</v>
      </c>
      <c r="B3372">
        <v>0</v>
      </c>
      <c r="C3372" t="s">
        <v>86</v>
      </c>
      <c r="D3372">
        <v>0.3</v>
      </c>
      <c r="E3372" t="s">
        <v>90</v>
      </c>
      <c r="F3372">
        <v>53.609412094861085</v>
      </c>
      <c r="G3372" t="s">
        <v>57</v>
      </c>
      <c r="H3372" t="s">
        <v>84</v>
      </c>
      <c r="I3372" t="s">
        <v>84</v>
      </c>
      <c r="J3372" t="s">
        <v>84</v>
      </c>
      <c r="K3372" t="s">
        <v>84</v>
      </c>
      <c r="L3372" t="s">
        <v>84</v>
      </c>
      <c r="M3372" t="s">
        <v>84</v>
      </c>
      <c r="N3372" t="s">
        <v>84</v>
      </c>
      <c r="O3372" t="s">
        <v>84</v>
      </c>
      <c r="P3372" t="s">
        <v>84</v>
      </c>
      <c r="Q3372" t="s">
        <v>84</v>
      </c>
      <c r="R3372" t="s">
        <v>84</v>
      </c>
      <c r="S3372" t="s">
        <v>84</v>
      </c>
      <c r="T3372" t="s">
        <v>84</v>
      </c>
      <c r="U3372" t="s">
        <v>84</v>
      </c>
      <c r="V3372" t="s">
        <v>84</v>
      </c>
      <c r="W3372" t="s">
        <v>84</v>
      </c>
      <c r="X3372" t="s">
        <v>84</v>
      </c>
    </row>
    <row r="3373" spans="1:24" hidden="1" x14ac:dyDescent="0.3">
      <c r="A3373">
        <v>0.95567658199281069</v>
      </c>
      <c r="B3373">
        <v>0</v>
      </c>
      <c r="C3373" t="s">
        <v>86</v>
      </c>
      <c r="D3373">
        <v>0.3</v>
      </c>
      <c r="E3373" t="s">
        <v>90</v>
      </c>
      <c r="F3373">
        <v>-39.140509329885333</v>
      </c>
      <c r="G3373" t="s">
        <v>57</v>
      </c>
      <c r="H3373" t="s">
        <v>84</v>
      </c>
      <c r="I3373" t="s">
        <v>84</v>
      </c>
      <c r="J3373" t="s">
        <v>84</v>
      </c>
      <c r="K3373" t="s">
        <v>84</v>
      </c>
      <c r="L3373" t="s">
        <v>84</v>
      </c>
      <c r="M3373" t="s">
        <v>84</v>
      </c>
      <c r="N3373" t="s">
        <v>84</v>
      </c>
      <c r="O3373" t="s">
        <v>84</v>
      </c>
      <c r="P3373" t="s">
        <v>84</v>
      </c>
      <c r="Q3373" t="s">
        <v>84</v>
      </c>
      <c r="R3373" t="s">
        <v>84</v>
      </c>
      <c r="S3373" t="s">
        <v>84</v>
      </c>
      <c r="T3373" t="s">
        <v>84</v>
      </c>
      <c r="U3373" t="s">
        <v>84</v>
      </c>
      <c r="V3373" t="s">
        <v>84</v>
      </c>
      <c r="W3373" t="s">
        <v>84</v>
      </c>
      <c r="X3373" t="s">
        <v>84</v>
      </c>
    </row>
    <row r="3374" spans="1:24" hidden="1" x14ac:dyDescent="0.3">
      <c r="A3374">
        <v>0.78472006043600662</v>
      </c>
      <c r="B3374">
        <v>0</v>
      </c>
      <c r="C3374" t="s">
        <v>86</v>
      </c>
      <c r="D3374">
        <v>0.3</v>
      </c>
      <c r="E3374" t="s">
        <v>90</v>
      </c>
      <c r="F3374">
        <v>-50.027379453861897</v>
      </c>
      <c r="G3374" t="s">
        <v>57</v>
      </c>
      <c r="H3374" t="s">
        <v>84</v>
      </c>
      <c r="I3374" t="s">
        <v>84</v>
      </c>
      <c r="J3374" t="s">
        <v>84</v>
      </c>
      <c r="K3374" t="s">
        <v>84</v>
      </c>
      <c r="L3374" t="s">
        <v>84</v>
      </c>
      <c r="M3374" t="s">
        <v>84</v>
      </c>
      <c r="N3374" t="s">
        <v>84</v>
      </c>
      <c r="O3374" t="s">
        <v>84</v>
      </c>
      <c r="P3374" t="s">
        <v>84</v>
      </c>
      <c r="Q3374" t="s">
        <v>84</v>
      </c>
      <c r="R3374" t="s">
        <v>84</v>
      </c>
      <c r="S3374" t="s">
        <v>84</v>
      </c>
      <c r="T3374" t="s">
        <v>84</v>
      </c>
      <c r="U3374" t="s">
        <v>84</v>
      </c>
      <c r="V3374" t="s">
        <v>84</v>
      </c>
      <c r="W3374" t="s">
        <v>84</v>
      </c>
      <c r="X3374" t="s">
        <v>84</v>
      </c>
    </row>
    <row r="3375" spans="1:24" hidden="1" x14ac:dyDescent="0.3">
      <c r="A3375">
        <v>0.54814597902466189</v>
      </c>
      <c r="B3375">
        <v>0</v>
      </c>
      <c r="C3375" t="s">
        <v>86</v>
      </c>
      <c r="D3375">
        <v>0.3</v>
      </c>
      <c r="E3375" t="s">
        <v>90</v>
      </c>
      <c r="F3375">
        <v>-65.092913518139085</v>
      </c>
      <c r="G3375" t="s">
        <v>57</v>
      </c>
      <c r="H3375" t="s">
        <v>84</v>
      </c>
      <c r="I3375" t="s">
        <v>84</v>
      </c>
      <c r="J3375" t="s">
        <v>84</v>
      </c>
      <c r="K3375" t="s">
        <v>84</v>
      </c>
      <c r="L3375" t="s">
        <v>84</v>
      </c>
      <c r="M3375" t="s">
        <v>84</v>
      </c>
      <c r="N3375" t="s">
        <v>84</v>
      </c>
      <c r="O3375" t="s">
        <v>84</v>
      </c>
      <c r="P3375" t="s">
        <v>84</v>
      </c>
      <c r="Q3375" t="s">
        <v>84</v>
      </c>
      <c r="R3375" t="s">
        <v>84</v>
      </c>
      <c r="S3375" t="s">
        <v>84</v>
      </c>
      <c r="T3375" t="s">
        <v>84</v>
      </c>
      <c r="U3375" t="s">
        <v>84</v>
      </c>
      <c r="V3375" t="s">
        <v>84</v>
      </c>
      <c r="W3375" t="s">
        <v>84</v>
      </c>
      <c r="X3375" t="s">
        <v>84</v>
      </c>
    </row>
    <row r="3376" spans="1:24" hidden="1" x14ac:dyDescent="0.3">
      <c r="A3376">
        <v>1.7051657755501668</v>
      </c>
      <c r="B3376">
        <v>0</v>
      </c>
      <c r="C3376" t="s">
        <v>86</v>
      </c>
      <c r="D3376">
        <v>0.3</v>
      </c>
      <c r="E3376" t="s">
        <v>90</v>
      </c>
      <c r="F3376">
        <v>8.5885356651701432</v>
      </c>
      <c r="G3376" t="s">
        <v>57</v>
      </c>
      <c r="H3376" t="s">
        <v>84</v>
      </c>
      <c r="I3376" t="s">
        <v>84</v>
      </c>
      <c r="J3376" t="s">
        <v>84</v>
      </c>
      <c r="K3376" t="s">
        <v>84</v>
      </c>
      <c r="L3376" t="s">
        <v>84</v>
      </c>
      <c r="M3376" t="s">
        <v>84</v>
      </c>
      <c r="N3376" t="s">
        <v>84</v>
      </c>
      <c r="O3376" t="s">
        <v>84</v>
      </c>
      <c r="P3376" t="s">
        <v>84</v>
      </c>
      <c r="Q3376" t="s">
        <v>84</v>
      </c>
      <c r="R3376" t="s">
        <v>84</v>
      </c>
      <c r="S3376" t="s">
        <v>84</v>
      </c>
      <c r="T3376" t="s">
        <v>84</v>
      </c>
      <c r="U3376" t="s">
        <v>84</v>
      </c>
      <c r="V3376" t="s">
        <v>84</v>
      </c>
      <c r="W3376" t="s">
        <v>84</v>
      </c>
      <c r="X3376" t="s">
        <v>84</v>
      </c>
    </row>
    <row r="3377" spans="1:24" hidden="1" x14ac:dyDescent="0.3">
      <c r="A3377">
        <v>1.9675195051727605</v>
      </c>
      <c r="B3377">
        <v>0</v>
      </c>
      <c r="C3377" t="s">
        <v>86</v>
      </c>
      <c r="D3377">
        <v>0.3</v>
      </c>
      <c r="E3377" t="s">
        <v>90</v>
      </c>
      <c r="F3377">
        <v>25.295771838041169</v>
      </c>
      <c r="G3377" t="s">
        <v>57</v>
      </c>
      <c r="H3377" t="s">
        <v>84</v>
      </c>
      <c r="I3377" t="s">
        <v>84</v>
      </c>
      <c r="J3377" t="s">
        <v>84</v>
      </c>
      <c r="K3377" t="s">
        <v>84</v>
      </c>
      <c r="L3377" t="s">
        <v>84</v>
      </c>
      <c r="M3377" t="s">
        <v>84</v>
      </c>
      <c r="N3377" t="s">
        <v>84</v>
      </c>
      <c r="O3377" t="s">
        <v>84</v>
      </c>
      <c r="P3377" t="s">
        <v>84</v>
      </c>
      <c r="Q3377" t="s">
        <v>84</v>
      </c>
      <c r="R3377" t="s">
        <v>84</v>
      </c>
      <c r="S3377" t="s">
        <v>84</v>
      </c>
      <c r="T3377" t="s">
        <v>84</v>
      </c>
      <c r="U3377" t="s">
        <v>84</v>
      </c>
      <c r="V3377" t="s">
        <v>84</v>
      </c>
      <c r="W3377" t="s">
        <v>84</v>
      </c>
      <c r="X3377" t="s">
        <v>84</v>
      </c>
    </row>
    <row r="3378" spans="1:24" hidden="1" x14ac:dyDescent="0.3">
      <c r="A3378">
        <v>2.0342059053619921</v>
      </c>
      <c r="B3378">
        <v>0</v>
      </c>
      <c r="C3378" t="s">
        <v>86</v>
      </c>
      <c r="D3378">
        <v>0.3</v>
      </c>
      <c r="E3378" t="s">
        <v>90</v>
      </c>
      <c r="F3378">
        <v>29.542501774310136</v>
      </c>
      <c r="G3378" t="s">
        <v>57</v>
      </c>
      <c r="H3378" t="s">
        <v>84</v>
      </c>
      <c r="I3378" t="s">
        <v>84</v>
      </c>
      <c r="J3378" t="s">
        <v>84</v>
      </c>
      <c r="K3378" t="s">
        <v>84</v>
      </c>
      <c r="L3378" t="s">
        <v>84</v>
      </c>
      <c r="M3378" t="s">
        <v>84</v>
      </c>
      <c r="N3378" t="s">
        <v>84</v>
      </c>
      <c r="O3378" t="s">
        <v>84</v>
      </c>
      <c r="P3378" t="s">
        <v>84</v>
      </c>
      <c r="Q3378" t="s">
        <v>84</v>
      </c>
      <c r="R3378" t="s">
        <v>84</v>
      </c>
      <c r="S3378" t="s">
        <v>84</v>
      </c>
      <c r="T3378" t="s">
        <v>84</v>
      </c>
      <c r="U3378" t="s">
        <v>84</v>
      </c>
      <c r="V3378" t="s">
        <v>84</v>
      </c>
      <c r="W3378" t="s">
        <v>84</v>
      </c>
      <c r="X3378" t="s">
        <v>84</v>
      </c>
    </row>
    <row r="3379" spans="1:24" hidden="1" x14ac:dyDescent="0.3">
      <c r="A3379">
        <v>1.8359065874322771</v>
      </c>
      <c r="B3379">
        <v>0</v>
      </c>
      <c r="C3379" t="s">
        <v>86</v>
      </c>
      <c r="D3379">
        <v>0.3</v>
      </c>
      <c r="E3379" t="s">
        <v>90</v>
      </c>
      <c r="F3379">
        <v>16.914384985816536</v>
      </c>
      <c r="G3379" t="s">
        <v>57</v>
      </c>
      <c r="H3379" t="s">
        <v>84</v>
      </c>
      <c r="I3379" t="s">
        <v>84</v>
      </c>
      <c r="J3379" t="s">
        <v>84</v>
      </c>
      <c r="K3379" t="s">
        <v>84</v>
      </c>
      <c r="L3379" t="s">
        <v>84</v>
      </c>
      <c r="M3379" t="s">
        <v>84</v>
      </c>
      <c r="N3379" t="s">
        <v>84</v>
      </c>
      <c r="O3379" t="s">
        <v>84</v>
      </c>
      <c r="P3379" t="s">
        <v>84</v>
      </c>
      <c r="Q3379" t="s">
        <v>84</v>
      </c>
      <c r="R3379" t="s">
        <v>84</v>
      </c>
      <c r="S3379" t="s">
        <v>84</v>
      </c>
      <c r="T3379" t="s">
        <v>84</v>
      </c>
      <c r="U3379" t="s">
        <v>84</v>
      </c>
      <c r="V3379" t="s">
        <v>84</v>
      </c>
      <c r="W3379" t="s">
        <v>84</v>
      </c>
      <c r="X3379" t="s">
        <v>84</v>
      </c>
    </row>
    <row r="3380" spans="1:24" hidden="1" x14ac:dyDescent="0.3">
      <c r="A3380">
        <v>1.632844608101081</v>
      </c>
      <c r="B3380">
        <v>0</v>
      </c>
      <c r="C3380" t="s">
        <v>86</v>
      </c>
      <c r="D3380">
        <v>0.3</v>
      </c>
      <c r="E3380" t="s">
        <v>90</v>
      </c>
      <c r="F3380">
        <v>3.9829719226314064</v>
      </c>
      <c r="G3380" t="s">
        <v>57</v>
      </c>
      <c r="H3380" t="s">
        <v>84</v>
      </c>
      <c r="I3380" t="s">
        <v>84</v>
      </c>
      <c r="J3380" t="s">
        <v>84</v>
      </c>
      <c r="K3380" t="s">
        <v>84</v>
      </c>
      <c r="L3380" t="s">
        <v>84</v>
      </c>
      <c r="M3380" t="s">
        <v>84</v>
      </c>
      <c r="N3380" t="s">
        <v>84</v>
      </c>
      <c r="O3380" t="s">
        <v>84</v>
      </c>
      <c r="P3380" t="s">
        <v>84</v>
      </c>
      <c r="Q3380" t="s">
        <v>84</v>
      </c>
      <c r="R3380" t="s">
        <v>84</v>
      </c>
      <c r="S3380" t="s">
        <v>84</v>
      </c>
      <c r="T3380" t="s">
        <v>84</v>
      </c>
      <c r="U3380" t="s">
        <v>84</v>
      </c>
      <c r="V3380" t="s">
        <v>84</v>
      </c>
      <c r="W3380" t="s">
        <v>84</v>
      </c>
      <c r="X3380" t="s">
        <v>84</v>
      </c>
    </row>
    <row r="3381" spans="1:24" hidden="1" x14ac:dyDescent="0.3">
      <c r="A3381">
        <v>1.3389099352947891</v>
      </c>
      <c r="B3381">
        <v>0</v>
      </c>
      <c r="C3381" t="s">
        <v>86</v>
      </c>
      <c r="D3381">
        <v>0.3</v>
      </c>
      <c r="E3381" t="s">
        <v>90</v>
      </c>
      <c r="F3381">
        <v>-14.735404999376611</v>
      </c>
      <c r="G3381" t="s">
        <v>57</v>
      </c>
      <c r="H3381" t="s">
        <v>84</v>
      </c>
      <c r="I3381" t="s">
        <v>84</v>
      </c>
      <c r="J3381" t="s">
        <v>84</v>
      </c>
      <c r="K3381" t="s">
        <v>84</v>
      </c>
      <c r="L3381" t="s">
        <v>84</v>
      </c>
      <c r="M3381" t="s">
        <v>84</v>
      </c>
      <c r="N3381" t="s">
        <v>84</v>
      </c>
      <c r="O3381" t="s">
        <v>84</v>
      </c>
      <c r="P3381" t="s">
        <v>84</v>
      </c>
      <c r="Q3381" t="s">
        <v>84</v>
      </c>
      <c r="R3381" t="s">
        <v>84</v>
      </c>
      <c r="S3381" t="s">
        <v>84</v>
      </c>
      <c r="T3381" t="s">
        <v>84</v>
      </c>
      <c r="U3381" t="s">
        <v>84</v>
      </c>
      <c r="V3381" t="s">
        <v>84</v>
      </c>
      <c r="W3381" t="s">
        <v>84</v>
      </c>
      <c r="X3381" t="s">
        <v>84</v>
      </c>
    </row>
    <row r="3382" spans="1:24" hidden="1" x14ac:dyDescent="0.3">
      <c r="A3382">
        <v>1.9637546118908189</v>
      </c>
      <c r="B3382">
        <v>0</v>
      </c>
      <c r="C3382" t="s">
        <v>86</v>
      </c>
      <c r="D3382">
        <v>0.3</v>
      </c>
      <c r="E3382" t="s">
        <v>90</v>
      </c>
      <c r="F3382">
        <v>25.056015531479265</v>
      </c>
      <c r="G3382" t="s">
        <v>57</v>
      </c>
      <c r="H3382" t="s">
        <v>84</v>
      </c>
      <c r="I3382" t="s">
        <v>84</v>
      </c>
      <c r="J3382" t="s">
        <v>84</v>
      </c>
      <c r="K3382" t="s">
        <v>84</v>
      </c>
      <c r="L3382" t="s">
        <v>84</v>
      </c>
      <c r="M3382" t="s">
        <v>84</v>
      </c>
      <c r="N3382" t="s">
        <v>84</v>
      </c>
      <c r="O3382" t="s">
        <v>84</v>
      </c>
      <c r="P3382" t="s">
        <v>84</v>
      </c>
      <c r="Q3382" t="s">
        <v>84</v>
      </c>
      <c r="R3382" t="s">
        <v>84</v>
      </c>
      <c r="S3382" t="s">
        <v>84</v>
      </c>
      <c r="T3382" t="s">
        <v>84</v>
      </c>
      <c r="U3382" t="s">
        <v>84</v>
      </c>
      <c r="V3382" t="s">
        <v>84</v>
      </c>
      <c r="W3382" t="s">
        <v>84</v>
      </c>
      <c r="X3382" t="s">
        <v>84</v>
      </c>
    </row>
    <row r="3383" spans="1:24" hidden="1" x14ac:dyDescent="0.3">
      <c r="A3383">
        <v>2.2965395404220956</v>
      </c>
      <c r="B3383">
        <v>0</v>
      </c>
      <c r="C3383" t="s">
        <v>86</v>
      </c>
      <c r="D3383">
        <v>0.3</v>
      </c>
      <c r="E3383" t="s">
        <v>90</v>
      </c>
      <c r="F3383">
        <v>46.248458283264064</v>
      </c>
      <c r="G3383" t="s">
        <v>57</v>
      </c>
      <c r="H3383" t="s">
        <v>84</v>
      </c>
      <c r="I3383" t="s">
        <v>84</v>
      </c>
      <c r="J3383" t="s">
        <v>84</v>
      </c>
      <c r="K3383" t="s">
        <v>84</v>
      </c>
      <c r="L3383" t="s">
        <v>84</v>
      </c>
      <c r="M3383" t="s">
        <v>84</v>
      </c>
      <c r="N3383" t="s">
        <v>84</v>
      </c>
      <c r="O3383" t="s">
        <v>84</v>
      </c>
      <c r="P3383" t="s">
        <v>84</v>
      </c>
      <c r="Q3383" t="s">
        <v>84</v>
      </c>
      <c r="R3383" t="s">
        <v>84</v>
      </c>
      <c r="S3383" t="s">
        <v>84</v>
      </c>
      <c r="T3383" t="s">
        <v>84</v>
      </c>
      <c r="U3383" t="s">
        <v>84</v>
      </c>
      <c r="V3383" t="s">
        <v>84</v>
      </c>
      <c r="W3383" t="s">
        <v>84</v>
      </c>
      <c r="X3383" t="s">
        <v>84</v>
      </c>
    </row>
    <row r="3384" spans="1:24" hidden="1" x14ac:dyDescent="0.3">
      <c r="A3384">
        <v>1.6924274930537611</v>
      </c>
      <c r="B3384">
        <v>0</v>
      </c>
      <c r="C3384" t="s">
        <v>86</v>
      </c>
      <c r="D3384">
        <v>0.3</v>
      </c>
      <c r="E3384" t="s">
        <v>90</v>
      </c>
      <c r="F3384">
        <v>7.7773350986283534</v>
      </c>
      <c r="G3384" t="s">
        <v>57</v>
      </c>
      <c r="H3384" t="s">
        <v>84</v>
      </c>
      <c r="I3384" t="s">
        <v>84</v>
      </c>
      <c r="J3384" t="s">
        <v>84</v>
      </c>
      <c r="K3384" t="s">
        <v>84</v>
      </c>
      <c r="L3384" t="s">
        <v>84</v>
      </c>
      <c r="M3384" t="s">
        <v>84</v>
      </c>
      <c r="N3384" t="s">
        <v>84</v>
      </c>
      <c r="O3384" t="s">
        <v>84</v>
      </c>
      <c r="P3384" t="s">
        <v>84</v>
      </c>
      <c r="Q3384" t="s">
        <v>84</v>
      </c>
      <c r="R3384" t="s">
        <v>84</v>
      </c>
      <c r="S3384" t="s">
        <v>84</v>
      </c>
      <c r="T3384" t="s">
        <v>84</v>
      </c>
      <c r="U3384" t="s">
        <v>84</v>
      </c>
      <c r="V3384" t="s">
        <v>84</v>
      </c>
      <c r="W3384" t="s">
        <v>84</v>
      </c>
      <c r="X3384" t="s">
        <v>84</v>
      </c>
    </row>
    <row r="3385" spans="1:24" hidden="1" x14ac:dyDescent="0.3">
      <c r="A3385">
        <v>1.6872893859637155</v>
      </c>
      <c r="B3385">
        <v>0</v>
      </c>
      <c r="C3385" t="s">
        <v>86</v>
      </c>
      <c r="D3385">
        <v>0.3</v>
      </c>
      <c r="E3385" t="s">
        <v>90</v>
      </c>
      <c r="F3385">
        <v>7.4501296544428097</v>
      </c>
      <c r="G3385" t="s">
        <v>57</v>
      </c>
      <c r="H3385" t="s">
        <v>84</v>
      </c>
      <c r="I3385" t="s">
        <v>84</v>
      </c>
      <c r="J3385" t="s">
        <v>84</v>
      </c>
      <c r="K3385" t="s">
        <v>84</v>
      </c>
      <c r="L3385" t="s">
        <v>84</v>
      </c>
      <c r="M3385" t="s">
        <v>84</v>
      </c>
      <c r="N3385" t="s">
        <v>84</v>
      </c>
      <c r="O3385" t="s">
        <v>84</v>
      </c>
      <c r="P3385" t="s">
        <v>84</v>
      </c>
      <c r="Q3385" t="s">
        <v>84</v>
      </c>
      <c r="R3385" t="s">
        <v>84</v>
      </c>
      <c r="S3385" t="s">
        <v>84</v>
      </c>
      <c r="T3385" t="s">
        <v>84</v>
      </c>
      <c r="U3385" t="s">
        <v>84</v>
      </c>
      <c r="V3385" t="s">
        <v>84</v>
      </c>
      <c r="W3385" t="s">
        <v>84</v>
      </c>
      <c r="X3385" t="s">
        <v>84</v>
      </c>
    </row>
    <row r="3386" spans="1:24" hidden="1" x14ac:dyDescent="0.3">
      <c r="A3386">
        <v>1.3251059177767546</v>
      </c>
      <c r="B3386">
        <v>0</v>
      </c>
      <c r="C3386" t="s">
        <v>86</v>
      </c>
      <c r="D3386">
        <v>0.3</v>
      </c>
      <c r="E3386" t="s">
        <v>90</v>
      </c>
      <c r="F3386">
        <v>-15.614473809033017</v>
      </c>
      <c r="G3386" t="s">
        <v>57</v>
      </c>
      <c r="H3386" t="s">
        <v>84</v>
      </c>
      <c r="I3386" t="s">
        <v>84</v>
      </c>
      <c r="J3386" t="s">
        <v>84</v>
      </c>
      <c r="K3386" t="s">
        <v>84</v>
      </c>
      <c r="L3386" t="s">
        <v>84</v>
      </c>
      <c r="M3386" t="s">
        <v>84</v>
      </c>
      <c r="N3386" t="s">
        <v>84</v>
      </c>
      <c r="O3386" t="s">
        <v>84</v>
      </c>
      <c r="P3386" t="s">
        <v>84</v>
      </c>
      <c r="Q3386" t="s">
        <v>84</v>
      </c>
      <c r="R3386" t="s">
        <v>84</v>
      </c>
      <c r="S3386" t="s">
        <v>84</v>
      </c>
      <c r="T3386" t="s">
        <v>84</v>
      </c>
      <c r="U3386" t="s">
        <v>84</v>
      </c>
      <c r="V3386" t="s">
        <v>84</v>
      </c>
      <c r="W3386" t="s">
        <v>84</v>
      </c>
      <c r="X3386" t="s">
        <v>84</v>
      </c>
    </row>
    <row r="3387" spans="1:24" hidden="1" x14ac:dyDescent="0.3">
      <c r="A3387">
        <v>2.2789170583921057</v>
      </c>
      <c r="B3387">
        <v>0</v>
      </c>
      <c r="C3387" t="s">
        <v>86</v>
      </c>
      <c r="D3387">
        <v>0.3</v>
      </c>
      <c r="E3387" t="s">
        <v>90</v>
      </c>
      <c r="F3387">
        <v>45.126221638674494</v>
      </c>
      <c r="G3387" t="s">
        <v>57</v>
      </c>
      <c r="H3387" t="s">
        <v>84</v>
      </c>
      <c r="I3387" t="s">
        <v>84</v>
      </c>
      <c r="J3387" t="s">
        <v>84</v>
      </c>
      <c r="K3387" t="s">
        <v>84</v>
      </c>
      <c r="L3387" t="s">
        <v>84</v>
      </c>
      <c r="M3387" t="s">
        <v>84</v>
      </c>
      <c r="N3387" t="s">
        <v>84</v>
      </c>
      <c r="O3387" t="s">
        <v>84</v>
      </c>
      <c r="P3387" t="s">
        <v>84</v>
      </c>
      <c r="Q3387" t="s">
        <v>84</v>
      </c>
      <c r="R3387" t="s">
        <v>84</v>
      </c>
      <c r="S3387" t="s">
        <v>84</v>
      </c>
      <c r="T3387" t="s">
        <v>84</v>
      </c>
      <c r="U3387" t="s">
        <v>84</v>
      </c>
      <c r="V3387" t="s">
        <v>84</v>
      </c>
      <c r="W3387" t="s">
        <v>84</v>
      </c>
      <c r="X3387" t="s">
        <v>84</v>
      </c>
    </row>
    <row r="3388" spans="1:24" hidden="1" x14ac:dyDescent="0.3">
      <c r="A3388">
        <v>2.2784481472390827</v>
      </c>
      <c r="B3388">
        <v>0</v>
      </c>
      <c r="C3388" t="s">
        <v>86</v>
      </c>
      <c r="D3388">
        <v>0.3</v>
      </c>
      <c r="E3388" t="s">
        <v>90</v>
      </c>
      <c r="F3388">
        <v>45.09636039222331</v>
      </c>
      <c r="G3388" t="s">
        <v>57</v>
      </c>
      <c r="H3388" t="s">
        <v>84</v>
      </c>
      <c r="I3388" t="s">
        <v>84</v>
      </c>
      <c r="J3388" t="s">
        <v>84</v>
      </c>
      <c r="K3388" t="s">
        <v>84</v>
      </c>
      <c r="L3388" t="s">
        <v>84</v>
      </c>
      <c r="M3388" t="s">
        <v>84</v>
      </c>
      <c r="N3388" t="s">
        <v>84</v>
      </c>
      <c r="O3388" t="s">
        <v>84</v>
      </c>
      <c r="P3388" t="s">
        <v>84</v>
      </c>
      <c r="Q3388" t="s">
        <v>84</v>
      </c>
      <c r="R3388" t="s">
        <v>84</v>
      </c>
      <c r="S3388" t="s">
        <v>84</v>
      </c>
      <c r="T3388" t="s">
        <v>84</v>
      </c>
      <c r="U3388" t="s">
        <v>84</v>
      </c>
      <c r="V3388" t="s">
        <v>84</v>
      </c>
      <c r="W3388" t="s">
        <v>84</v>
      </c>
      <c r="X3388" t="s">
        <v>84</v>
      </c>
    </row>
    <row r="3389" spans="1:24" hidden="1" x14ac:dyDescent="0.3">
      <c r="A3389">
        <v>1.3365693875996596</v>
      </c>
      <c r="B3389">
        <v>0</v>
      </c>
      <c r="C3389" t="s">
        <v>86</v>
      </c>
      <c r="D3389">
        <v>0.3</v>
      </c>
      <c r="E3389" t="s">
        <v>90</v>
      </c>
      <c r="F3389">
        <v>-14.884455989323087</v>
      </c>
      <c r="G3389" t="s">
        <v>57</v>
      </c>
      <c r="H3389" t="s">
        <v>84</v>
      </c>
      <c r="I3389" t="s">
        <v>84</v>
      </c>
      <c r="J3389" t="s">
        <v>84</v>
      </c>
      <c r="K3389" t="s">
        <v>84</v>
      </c>
      <c r="L3389" t="s">
        <v>84</v>
      </c>
      <c r="M3389" t="s">
        <v>84</v>
      </c>
      <c r="N3389" t="s">
        <v>84</v>
      </c>
      <c r="O3389" t="s">
        <v>84</v>
      </c>
      <c r="P3389" t="s">
        <v>84</v>
      </c>
      <c r="Q3389" t="s">
        <v>84</v>
      </c>
      <c r="R3389" t="s">
        <v>84</v>
      </c>
      <c r="S3389" t="s">
        <v>84</v>
      </c>
      <c r="T3389" t="s">
        <v>84</v>
      </c>
      <c r="U3389" t="s">
        <v>84</v>
      </c>
      <c r="V3389" t="s">
        <v>84</v>
      </c>
      <c r="W3389" t="s">
        <v>84</v>
      </c>
      <c r="X3389" t="s">
        <v>84</v>
      </c>
    </row>
    <row r="3390" spans="1:24" hidden="1" x14ac:dyDescent="0.3">
      <c r="A3390">
        <v>1.7711093820172239</v>
      </c>
      <c r="B3390">
        <v>0</v>
      </c>
      <c r="C3390" t="s">
        <v>86</v>
      </c>
      <c r="D3390">
        <v>0.3</v>
      </c>
      <c r="E3390" t="s">
        <v>90</v>
      </c>
      <c r="F3390">
        <v>12.787962938115255</v>
      </c>
      <c r="G3390" t="s">
        <v>57</v>
      </c>
      <c r="H3390" t="s">
        <v>84</v>
      </c>
      <c r="I3390" t="s">
        <v>84</v>
      </c>
      <c r="J3390" t="s">
        <v>84</v>
      </c>
      <c r="K3390" t="s">
        <v>84</v>
      </c>
      <c r="L3390" t="s">
        <v>84</v>
      </c>
      <c r="M3390" t="s">
        <v>84</v>
      </c>
      <c r="N3390" t="s">
        <v>84</v>
      </c>
      <c r="O3390" t="s">
        <v>84</v>
      </c>
      <c r="P3390" t="s">
        <v>84</v>
      </c>
      <c r="Q3390" t="s">
        <v>84</v>
      </c>
      <c r="R3390" t="s">
        <v>84</v>
      </c>
      <c r="S3390" t="s">
        <v>84</v>
      </c>
      <c r="T3390" t="s">
        <v>84</v>
      </c>
      <c r="U3390" t="s">
        <v>84</v>
      </c>
      <c r="V3390" t="s">
        <v>84</v>
      </c>
      <c r="W3390" t="s">
        <v>84</v>
      </c>
      <c r="X3390" t="s">
        <v>84</v>
      </c>
    </row>
    <row r="3391" spans="1:24" hidden="1" x14ac:dyDescent="0.3">
      <c r="A3391">
        <v>2.1059690927305494</v>
      </c>
      <c r="B3391">
        <v>0</v>
      </c>
      <c r="C3391" t="s">
        <v>86</v>
      </c>
      <c r="D3391">
        <v>0.3</v>
      </c>
      <c r="E3391" t="s">
        <v>90</v>
      </c>
      <c r="F3391">
        <v>34.112532174141847</v>
      </c>
      <c r="G3391" t="s">
        <v>57</v>
      </c>
      <c r="H3391" t="s">
        <v>84</v>
      </c>
      <c r="I3391" t="s">
        <v>84</v>
      </c>
      <c r="J3391" t="s">
        <v>84</v>
      </c>
      <c r="K3391" t="s">
        <v>84</v>
      </c>
      <c r="L3391" t="s">
        <v>84</v>
      </c>
      <c r="M3391" t="s">
        <v>84</v>
      </c>
      <c r="N3391" t="s">
        <v>84</v>
      </c>
      <c r="O3391" t="s">
        <v>84</v>
      </c>
      <c r="P3391" t="s">
        <v>84</v>
      </c>
      <c r="Q3391" t="s">
        <v>84</v>
      </c>
      <c r="R3391" t="s">
        <v>84</v>
      </c>
      <c r="S3391" t="s">
        <v>84</v>
      </c>
      <c r="T3391" t="s">
        <v>84</v>
      </c>
      <c r="U3391" t="s">
        <v>84</v>
      </c>
      <c r="V3391" t="s">
        <v>84</v>
      </c>
      <c r="W3391" t="s">
        <v>84</v>
      </c>
      <c r="X3391" t="s">
        <v>84</v>
      </c>
    </row>
    <row r="3392" spans="1:24" hidden="1" x14ac:dyDescent="0.3">
      <c r="A3392">
        <v>1.5844579541654131</v>
      </c>
      <c r="B3392">
        <v>0</v>
      </c>
      <c r="C3392" t="s">
        <v>86</v>
      </c>
      <c r="D3392">
        <v>0.3</v>
      </c>
      <c r="E3392" t="s">
        <v>90</v>
      </c>
      <c r="F3392">
        <v>0.90160823826103931</v>
      </c>
      <c r="G3392" t="s">
        <v>57</v>
      </c>
      <c r="H3392" t="s">
        <v>84</v>
      </c>
      <c r="I3392" t="s">
        <v>84</v>
      </c>
      <c r="J3392" t="s">
        <v>84</v>
      </c>
      <c r="K3392" t="s">
        <v>84</v>
      </c>
      <c r="L3392" t="s">
        <v>84</v>
      </c>
      <c r="M3392" t="s">
        <v>84</v>
      </c>
      <c r="N3392" t="s">
        <v>84</v>
      </c>
      <c r="O3392" t="s">
        <v>84</v>
      </c>
      <c r="P3392" t="s">
        <v>84</v>
      </c>
      <c r="Q3392" t="s">
        <v>84</v>
      </c>
      <c r="R3392" t="s">
        <v>84</v>
      </c>
      <c r="S3392" t="s">
        <v>84</v>
      </c>
      <c r="T3392" t="s">
        <v>84</v>
      </c>
      <c r="U3392" t="s">
        <v>84</v>
      </c>
      <c r="V3392" t="s">
        <v>84</v>
      </c>
      <c r="W3392" t="s">
        <v>84</v>
      </c>
      <c r="X3392" t="s">
        <v>84</v>
      </c>
    </row>
    <row r="3393" spans="1:24" hidden="1" x14ac:dyDescent="0.3">
      <c r="A3393">
        <v>0.62767161241283265</v>
      </c>
      <c r="B3393">
        <v>0</v>
      </c>
      <c r="C3393" t="s">
        <v>86</v>
      </c>
      <c r="D3393">
        <v>0.3</v>
      </c>
      <c r="E3393" t="s">
        <v>90</v>
      </c>
      <c r="F3393">
        <v>-60.028554262699316</v>
      </c>
      <c r="G3393" t="s">
        <v>57</v>
      </c>
      <c r="H3393" t="s">
        <v>84</v>
      </c>
      <c r="I3393" t="s">
        <v>84</v>
      </c>
      <c r="J3393" t="s">
        <v>84</v>
      </c>
      <c r="K3393" t="s">
        <v>84</v>
      </c>
      <c r="L3393" t="s">
        <v>84</v>
      </c>
      <c r="M3393" t="s">
        <v>84</v>
      </c>
      <c r="N3393" t="s">
        <v>84</v>
      </c>
      <c r="O3393" t="s">
        <v>84</v>
      </c>
      <c r="P3393" t="s">
        <v>84</v>
      </c>
      <c r="Q3393" t="s">
        <v>84</v>
      </c>
      <c r="R3393" t="s">
        <v>84</v>
      </c>
      <c r="S3393" t="s">
        <v>84</v>
      </c>
      <c r="T3393" t="s">
        <v>84</v>
      </c>
      <c r="U3393" t="s">
        <v>84</v>
      </c>
      <c r="V3393" t="s">
        <v>84</v>
      </c>
      <c r="W3393" t="s">
        <v>84</v>
      </c>
      <c r="X3393" t="s">
        <v>84</v>
      </c>
    </row>
    <row r="3394" spans="1:24" hidden="1" x14ac:dyDescent="0.3">
      <c r="A3394">
        <v>0.8870422011362995</v>
      </c>
      <c r="B3394">
        <v>0</v>
      </c>
      <c r="C3394" t="s">
        <v>86</v>
      </c>
      <c r="D3394">
        <v>0.3</v>
      </c>
      <c r="E3394" t="s">
        <v>90</v>
      </c>
      <c r="F3394">
        <v>-43.511290763784025</v>
      </c>
      <c r="G3394" t="s">
        <v>57</v>
      </c>
      <c r="H3394" t="s">
        <v>84</v>
      </c>
      <c r="I3394" t="s">
        <v>84</v>
      </c>
      <c r="J3394" t="s">
        <v>84</v>
      </c>
      <c r="K3394" t="s">
        <v>84</v>
      </c>
      <c r="L3394" t="s">
        <v>84</v>
      </c>
      <c r="M3394" t="s">
        <v>84</v>
      </c>
      <c r="N3394" t="s">
        <v>84</v>
      </c>
      <c r="O3394" t="s">
        <v>84</v>
      </c>
      <c r="P3394" t="s">
        <v>84</v>
      </c>
      <c r="Q3394" t="s">
        <v>84</v>
      </c>
      <c r="R3394" t="s">
        <v>84</v>
      </c>
      <c r="S3394" t="s">
        <v>84</v>
      </c>
      <c r="T3394" t="s">
        <v>84</v>
      </c>
      <c r="U3394" t="s">
        <v>84</v>
      </c>
      <c r="V3394" t="s">
        <v>84</v>
      </c>
      <c r="W3394" t="s">
        <v>84</v>
      </c>
      <c r="X3394" t="s">
        <v>84</v>
      </c>
    </row>
    <row r="3395" spans="1:24" hidden="1" x14ac:dyDescent="0.3">
      <c r="A3395">
        <v>0.11230011999064977</v>
      </c>
      <c r="B3395">
        <v>0</v>
      </c>
      <c r="C3395" t="s">
        <v>82</v>
      </c>
      <c r="D3395">
        <v>0.1</v>
      </c>
      <c r="E3395" t="s">
        <v>91</v>
      </c>
      <c r="F3395">
        <v>-92.848492645313016</v>
      </c>
      <c r="G3395" t="s">
        <v>57</v>
      </c>
      <c r="H3395" t="s">
        <v>84</v>
      </c>
      <c r="I3395" t="s">
        <v>84</v>
      </c>
      <c r="J3395" t="s">
        <v>84</v>
      </c>
      <c r="K3395" t="s">
        <v>84</v>
      </c>
      <c r="L3395" t="s">
        <v>84</v>
      </c>
      <c r="M3395" t="s">
        <v>84</v>
      </c>
      <c r="N3395" t="s">
        <v>84</v>
      </c>
      <c r="O3395" t="s">
        <v>84</v>
      </c>
      <c r="P3395" t="s">
        <v>84</v>
      </c>
      <c r="Q3395" t="s">
        <v>84</v>
      </c>
      <c r="R3395" t="s">
        <v>84</v>
      </c>
      <c r="S3395" t="s">
        <v>84</v>
      </c>
      <c r="T3395" t="s">
        <v>84</v>
      </c>
      <c r="U3395" t="s">
        <v>84</v>
      </c>
      <c r="V3395" t="s">
        <v>84</v>
      </c>
      <c r="W3395" t="s">
        <v>84</v>
      </c>
      <c r="X3395" t="s">
        <v>84</v>
      </c>
    </row>
    <row r="3396" spans="1:24" hidden="1" x14ac:dyDescent="0.3">
      <c r="A3396">
        <v>0.73838742111388811</v>
      </c>
      <c r="B3396">
        <v>0</v>
      </c>
      <c r="C3396" t="s">
        <v>82</v>
      </c>
      <c r="D3396">
        <v>0.1</v>
      </c>
      <c r="E3396" t="s">
        <v>91</v>
      </c>
      <c r="F3396">
        <v>-52.977939176342858</v>
      </c>
      <c r="G3396" t="s">
        <v>57</v>
      </c>
      <c r="H3396" t="s">
        <v>84</v>
      </c>
      <c r="I3396" t="s">
        <v>84</v>
      </c>
      <c r="J3396" t="s">
        <v>84</v>
      </c>
      <c r="K3396" t="s">
        <v>84</v>
      </c>
      <c r="L3396" t="s">
        <v>84</v>
      </c>
      <c r="M3396" t="s">
        <v>84</v>
      </c>
      <c r="N3396" t="s">
        <v>84</v>
      </c>
      <c r="O3396" t="s">
        <v>84</v>
      </c>
      <c r="P3396" t="s">
        <v>84</v>
      </c>
      <c r="Q3396" t="s">
        <v>84</v>
      </c>
      <c r="R3396" t="s">
        <v>84</v>
      </c>
      <c r="S3396" t="s">
        <v>84</v>
      </c>
      <c r="T3396" t="s">
        <v>84</v>
      </c>
      <c r="U3396" t="s">
        <v>84</v>
      </c>
      <c r="V3396" t="s">
        <v>84</v>
      </c>
      <c r="W3396" t="s">
        <v>84</v>
      </c>
      <c r="X3396" t="s">
        <v>84</v>
      </c>
    </row>
    <row r="3397" spans="1:24" hidden="1" x14ac:dyDescent="0.3">
      <c r="A3397">
        <v>0.74651989675895847</v>
      </c>
      <c r="B3397">
        <v>0</v>
      </c>
      <c r="C3397" t="s">
        <v>82</v>
      </c>
      <c r="D3397">
        <v>0.1</v>
      </c>
      <c r="E3397" t="s">
        <v>91</v>
      </c>
      <c r="F3397">
        <v>-52.460046057507583</v>
      </c>
      <c r="G3397" t="s">
        <v>57</v>
      </c>
      <c r="H3397" t="s">
        <v>84</v>
      </c>
      <c r="I3397" t="s">
        <v>84</v>
      </c>
      <c r="J3397" t="s">
        <v>84</v>
      </c>
      <c r="K3397" t="s">
        <v>84</v>
      </c>
      <c r="L3397" t="s">
        <v>84</v>
      </c>
      <c r="M3397" t="s">
        <v>84</v>
      </c>
      <c r="N3397" t="s">
        <v>84</v>
      </c>
      <c r="O3397" t="s">
        <v>84</v>
      </c>
      <c r="P3397" t="s">
        <v>84</v>
      </c>
      <c r="Q3397" t="s">
        <v>84</v>
      </c>
      <c r="R3397" t="s">
        <v>84</v>
      </c>
      <c r="S3397" t="s">
        <v>84</v>
      </c>
      <c r="T3397" t="s">
        <v>84</v>
      </c>
      <c r="U3397" t="s">
        <v>84</v>
      </c>
      <c r="V3397" t="s">
        <v>84</v>
      </c>
      <c r="W3397" t="s">
        <v>84</v>
      </c>
      <c r="X3397" t="s">
        <v>84</v>
      </c>
    </row>
    <row r="3398" spans="1:24" hidden="1" x14ac:dyDescent="0.3">
      <c r="A3398">
        <v>0.87722264470997036</v>
      </c>
      <c r="B3398">
        <v>0</v>
      </c>
      <c r="C3398" t="s">
        <v>82</v>
      </c>
      <c r="D3398">
        <v>0.1</v>
      </c>
      <c r="E3398" t="s">
        <v>91</v>
      </c>
      <c r="F3398">
        <v>-44.136620727888278</v>
      </c>
      <c r="G3398" t="s">
        <v>57</v>
      </c>
      <c r="H3398" t="s">
        <v>84</v>
      </c>
      <c r="I3398" t="s">
        <v>84</v>
      </c>
      <c r="J3398" t="s">
        <v>84</v>
      </c>
      <c r="K3398" t="s">
        <v>84</v>
      </c>
      <c r="L3398" t="s">
        <v>84</v>
      </c>
      <c r="M3398" t="s">
        <v>84</v>
      </c>
      <c r="N3398" t="s">
        <v>84</v>
      </c>
      <c r="O3398" t="s">
        <v>84</v>
      </c>
      <c r="P3398" t="s">
        <v>84</v>
      </c>
      <c r="Q3398" t="s">
        <v>84</v>
      </c>
      <c r="R3398" t="s">
        <v>84</v>
      </c>
      <c r="S3398" t="s">
        <v>84</v>
      </c>
      <c r="T3398" t="s">
        <v>84</v>
      </c>
      <c r="U3398" t="s">
        <v>84</v>
      </c>
      <c r="V3398" t="s">
        <v>84</v>
      </c>
      <c r="W3398" t="s">
        <v>84</v>
      </c>
      <c r="X3398" t="s">
        <v>84</v>
      </c>
    </row>
    <row r="3399" spans="1:24" hidden="1" x14ac:dyDescent="0.3">
      <c r="A3399">
        <v>0.80177720803810482</v>
      </c>
      <c r="B3399">
        <v>0</v>
      </c>
      <c r="C3399" t="s">
        <v>82</v>
      </c>
      <c r="D3399">
        <v>0.1</v>
      </c>
      <c r="E3399" t="s">
        <v>91</v>
      </c>
      <c r="F3399">
        <v>-48.941144492255951</v>
      </c>
      <c r="G3399" t="s">
        <v>57</v>
      </c>
      <c r="H3399" t="s">
        <v>84</v>
      </c>
      <c r="I3399" t="s">
        <v>84</v>
      </c>
      <c r="J3399" t="s">
        <v>84</v>
      </c>
      <c r="K3399" t="s">
        <v>84</v>
      </c>
      <c r="L3399" t="s">
        <v>84</v>
      </c>
      <c r="M3399" t="s">
        <v>84</v>
      </c>
      <c r="N3399" t="s">
        <v>84</v>
      </c>
      <c r="O3399" t="s">
        <v>84</v>
      </c>
      <c r="P3399" t="s">
        <v>84</v>
      </c>
      <c r="Q3399" t="s">
        <v>84</v>
      </c>
      <c r="R3399" t="s">
        <v>84</v>
      </c>
      <c r="S3399" t="s">
        <v>84</v>
      </c>
      <c r="T3399" t="s">
        <v>84</v>
      </c>
      <c r="U3399" t="s">
        <v>84</v>
      </c>
      <c r="V3399" t="s">
        <v>84</v>
      </c>
      <c r="W3399" t="s">
        <v>84</v>
      </c>
      <c r="X3399" t="s">
        <v>84</v>
      </c>
    </row>
    <row r="3400" spans="1:24" hidden="1" x14ac:dyDescent="0.3">
      <c r="A3400">
        <v>0.53437726383143735</v>
      </c>
      <c r="B3400">
        <v>0</v>
      </c>
      <c r="C3400" t="s">
        <v>82</v>
      </c>
      <c r="D3400">
        <v>0.1</v>
      </c>
      <c r="E3400" t="s">
        <v>91</v>
      </c>
      <c r="F3400">
        <v>-65.969734201653367</v>
      </c>
      <c r="G3400" t="s">
        <v>57</v>
      </c>
      <c r="H3400" t="s">
        <v>84</v>
      </c>
      <c r="I3400" t="s">
        <v>84</v>
      </c>
      <c r="J3400" t="s">
        <v>84</v>
      </c>
      <c r="K3400" t="s">
        <v>84</v>
      </c>
      <c r="L3400" t="s">
        <v>84</v>
      </c>
      <c r="M3400" t="s">
        <v>84</v>
      </c>
      <c r="N3400" t="s">
        <v>84</v>
      </c>
      <c r="O3400" t="s">
        <v>84</v>
      </c>
      <c r="P3400" t="s">
        <v>84</v>
      </c>
      <c r="Q3400" t="s">
        <v>84</v>
      </c>
      <c r="R3400" t="s">
        <v>84</v>
      </c>
      <c r="S3400" t="s">
        <v>84</v>
      </c>
      <c r="T3400" t="s">
        <v>84</v>
      </c>
      <c r="U3400" t="s">
        <v>84</v>
      </c>
      <c r="V3400" t="s">
        <v>84</v>
      </c>
      <c r="W3400" t="s">
        <v>84</v>
      </c>
      <c r="X3400" t="s">
        <v>84</v>
      </c>
    </row>
    <row r="3401" spans="1:24" hidden="1" x14ac:dyDescent="0.3">
      <c r="A3401">
        <v>0.45947079109446015</v>
      </c>
      <c r="B3401">
        <v>0</v>
      </c>
      <c r="C3401" t="s">
        <v>82</v>
      </c>
      <c r="D3401">
        <v>0.1</v>
      </c>
      <c r="E3401" t="s">
        <v>91</v>
      </c>
      <c r="F3401">
        <v>-70.739935611382521</v>
      </c>
      <c r="G3401" t="s">
        <v>57</v>
      </c>
      <c r="H3401" t="s">
        <v>84</v>
      </c>
      <c r="I3401" t="s">
        <v>84</v>
      </c>
      <c r="J3401" t="s">
        <v>84</v>
      </c>
      <c r="K3401" t="s">
        <v>84</v>
      </c>
      <c r="L3401" t="s">
        <v>84</v>
      </c>
      <c r="M3401" t="s">
        <v>84</v>
      </c>
      <c r="N3401" t="s">
        <v>84</v>
      </c>
      <c r="O3401" t="s">
        <v>84</v>
      </c>
      <c r="P3401" t="s">
        <v>84</v>
      </c>
      <c r="Q3401" t="s">
        <v>84</v>
      </c>
      <c r="R3401" t="s">
        <v>84</v>
      </c>
      <c r="S3401" t="s">
        <v>84</v>
      </c>
      <c r="T3401" t="s">
        <v>84</v>
      </c>
      <c r="U3401" t="s">
        <v>84</v>
      </c>
      <c r="V3401" t="s">
        <v>84</v>
      </c>
      <c r="W3401" t="s">
        <v>84</v>
      </c>
      <c r="X3401" t="s">
        <v>84</v>
      </c>
    </row>
    <row r="3402" spans="1:24" hidden="1" x14ac:dyDescent="0.3">
      <c r="A3402">
        <v>0.3855030563821627</v>
      </c>
      <c r="B3402">
        <v>0</v>
      </c>
      <c r="C3402" t="s">
        <v>82</v>
      </c>
      <c r="D3402">
        <v>0.1</v>
      </c>
      <c r="E3402" t="s">
        <v>91</v>
      </c>
      <c r="F3402">
        <v>-75.450356213324682</v>
      </c>
      <c r="G3402" t="s">
        <v>57</v>
      </c>
      <c r="H3402" t="s">
        <v>84</v>
      </c>
      <c r="I3402" t="s">
        <v>84</v>
      </c>
      <c r="J3402" t="s">
        <v>84</v>
      </c>
      <c r="K3402" t="s">
        <v>84</v>
      </c>
      <c r="L3402" t="s">
        <v>84</v>
      </c>
      <c r="M3402" t="s">
        <v>84</v>
      </c>
      <c r="N3402" t="s">
        <v>84</v>
      </c>
      <c r="O3402" t="s">
        <v>84</v>
      </c>
      <c r="P3402" t="s">
        <v>84</v>
      </c>
      <c r="Q3402" t="s">
        <v>84</v>
      </c>
      <c r="R3402" t="s">
        <v>84</v>
      </c>
      <c r="S3402" t="s">
        <v>84</v>
      </c>
      <c r="T3402" t="s">
        <v>84</v>
      </c>
      <c r="U3402" t="s">
        <v>84</v>
      </c>
      <c r="V3402" t="s">
        <v>84</v>
      </c>
      <c r="W3402" t="s">
        <v>84</v>
      </c>
      <c r="X3402" t="s">
        <v>84</v>
      </c>
    </row>
    <row r="3403" spans="1:24" hidden="1" x14ac:dyDescent="0.3">
      <c r="A3403">
        <v>0.38461354360272082</v>
      </c>
      <c r="B3403">
        <v>0</v>
      </c>
      <c r="C3403" t="s">
        <v>82</v>
      </c>
      <c r="D3403">
        <v>0.1</v>
      </c>
      <c r="E3403" t="s">
        <v>91</v>
      </c>
      <c r="F3403">
        <v>-75.507002254173031</v>
      </c>
      <c r="G3403" t="s">
        <v>57</v>
      </c>
      <c r="H3403" t="s">
        <v>84</v>
      </c>
      <c r="I3403" t="s">
        <v>84</v>
      </c>
      <c r="J3403" t="s">
        <v>84</v>
      </c>
      <c r="K3403" t="s">
        <v>84</v>
      </c>
      <c r="L3403" t="s">
        <v>84</v>
      </c>
      <c r="M3403" t="s">
        <v>84</v>
      </c>
      <c r="N3403" t="s">
        <v>84</v>
      </c>
      <c r="O3403" t="s">
        <v>84</v>
      </c>
      <c r="P3403" t="s">
        <v>84</v>
      </c>
      <c r="Q3403" t="s">
        <v>84</v>
      </c>
      <c r="R3403" t="s">
        <v>84</v>
      </c>
      <c r="S3403" t="s">
        <v>84</v>
      </c>
      <c r="T3403" t="s">
        <v>84</v>
      </c>
      <c r="U3403" t="s">
        <v>84</v>
      </c>
      <c r="V3403" t="s">
        <v>84</v>
      </c>
      <c r="W3403" t="s">
        <v>84</v>
      </c>
      <c r="X3403" t="s">
        <v>84</v>
      </c>
    </row>
    <row r="3404" spans="1:24" hidden="1" x14ac:dyDescent="0.3">
      <c r="A3404">
        <v>0.3801259780789773</v>
      </c>
      <c r="B3404">
        <v>0</v>
      </c>
      <c r="C3404" t="s">
        <v>82</v>
      </c>
      <c r="D3404">
        <v>0.1</v>
      </c>
      <c r="E3404" t="s">
        <v>91</v>
      </c>
      <c r="F3404">
        <v>-75.792779845954442</v>
      </c>
      <c r="G3404" t="s">
        <v>57</v>
      </c>
      <c r="H3404" t="s">
        <v>84</v>
      </c>
      <c r="I3404" t="s">
        <v>84</v>
      </c>
      <c r="J3404" t="s">
        <v>84</v>
      </c>
      <c r="K3404" t="s">
        <v>84</v>
      </c>
      <c r="L3404" t="s">
        <v>84</v>
      </c>
      <c r="M3404" t="s">
        <v>84</v>
      </c>
      <c r="N3404" t="s">
        <v>84</v>
      </c>
      <c r="O3404" t="s">
        <v>84</v>
      </c>
      <c r="P3404" t="s">
        <v>84</v>
      </c>
      <c r="Q3404" t="s">
        <v>84</v>
      </c>
      <c r="R3404" t="s">
        <v>84</v>
      </c>
      <c r="S3404" t="s">
        <v>84</v>
      </c>
      <c r="T3404" t="s">
        <v>84</v>
      </c>
      <c r="U3404" t="s">
        <v>84</v>
      </c>
      <c r="V3404" t="s">
        <v>84</v>
      </c>
      <c r="W3404" t="s">
        <v>84</v>
      </c>
      <c r="X3404" t="s">
        <v>84</v>
      </c>
    </row>
    <row r="3405" spans="1:24" hidden="1" x14ac:dyDescent="0.3">
      <c r="A3405">
        <v>0.32873817595948157</v>
      </c>
      <c r="B3405">
        <v>0</v>
      </c>
      <c r="C3405" t="s">
        <v>82</v>
      </c>
      <c r="D3405">
        <v>0.1</v>
      </c>
      <c r="E3405" t="s">
        <v>91</v>
      </c>
      <c r="F3405">
        <v>-79.065262945966907</v>
      </c>
      <c r="G3405" t="s">
        <v>57</v>
      </c>
      <c r="H3405" t="s">
        <v>84</v>
      </c>
      <c r="I3405" t="s">
        <v>84</v>
      </c>
      <c r="J3405" t="s">
        <v>84</v>
      </c>
      <c r="K3405" t="s">
        <v>84</v>
      </c>
      <c r="L3405" t="s">
        <v>84</v>
      </c>
      <c r="M3405" t="s">
        <v>84</v>
      </c>
      <c r="N3405" t="s">
        <v>84</v>
      </c>
      <c r="O3405" t="s">
        <v>84</v>
      </c>
      <c r="P3405" t="s">
        <v>84</v>
      </c>
      <c r="Q3405" t="s">
        <v>84</v>
      </c>
      <c r="R3405" t="s">
        <v>84</v>
      </c>
      <c r="S3405" t="s">
        <v>84</v>
      </c>
      <c r="T3405" t="s">
        <v>84</v>
      </c>
      <c r="U3405" t="s">
        <v>84</v>
      </c>
      <c r="V3405" t="s">
        <v>84</v>
      </c>
      <c r="W3405" t="s">
        <v>84</v>
      </c>
      <c r="X3405" t="s">
        <v>84</v>
      </c>
    </row>
    <row r="3406" spans="1:24" hidden="1" x14ac:dyDescent="0.3">
      <c r="A3406">
        <v>0.67415489716551125</v>
      </c>
      <c r="B3406">
        <v>0</v>
      </c>
      <c r="C3406" t="s">
        <v>82</v>
      </c>
      <c r="D3406">
        <v>0.1</v>
      </c>
      <c r="E3406" t="s">
        <v>91</v>
      </c>
      <c r="F3406">
        <v>-57.068401123001259</v>
      </c>
      <c r="G3406" t="s">
        <v>57</v>
      </c>
      <c r="H3406" t="s">
        <v>84</v>
      </c>
      <c r="I3406" t="s">
        <v>84</v>
      </c>
      <c r="J3406" t="s">
        <v>84</v>
      </c>
      <c r="K3406" t="s">
        <v>84</v>
      </c>
      <c r="L3406" t="s">
        <v>84</v>
      </c>
      <c r="M3406" t="s">
        <v>84</v>
      </c>
      <c r="N3406" t="s">
        <v>84</v>
      </c>
      <c r="O3406" t="s">
        <v>84</v>
      </c>
      <c r="P3406" t="s">
        <v>84</v>
      </c>
      <c r="Q3406" t="s">
        <v>84</v>
      </c>
      <c r="R3406" t="s">
        <v>84</v>
      </c>
      <c r="S3406" t="s">
        <v>84</v>
      </c>
      <c r="T3406" t="s">
        <v>84</v>
      </c>
      <c r="U3406" t="s">
        <v>84</v>
      </c>
      <c r="V3406" t="s">
        <v>84</v>
      </c>
      <c r="W3406" t="s">
        <v>84</v>
      </c>
      <c r="X3406" t="s">
        <v>84</v>
      </c>
    </row>
    <row r="3407" spans="1:24" hidden="1" x14ac:dyDescent="0.3">
      <c r="A3407">
        <v>0.43511076137695825</v>
      </c>
      <c r="B3407">
        <v>0</v>
      </c>
      <c r="C3407" t="s">
        <v>82</v>
      </c>
      <c r="D3407">
        <v>0.1</v>
      </c>
      <c r="E3407" t="s">
        <v>91</v>
      </c>
      <c r="F3407">
        <v>-72.291233434569307</v>
      </c>
      <c r="G3407" t="s">
        <v>57</v>
      </c>
      <c r="H3407" t="s">
        <v>84</v>
      </c>
      <c r="I3407" t="s">
        <v>84</v>
      </c>
      <c r="J3407" t="s">
        <v>84</v>
      </c>
      <c r="K3407" t="s">
        <v>84</v>
      </c>
      <c r="L3407" t="s">
        <v>84</v>
      </c>
      <c r="M3407" t="s">
        <v>84</v>
      </c>
      <c r="N3407" t="s">
        <v>84</v>
      </c>
      <c r="O3407" t="s">
        <v>84</v>
      </c>
      <c r="P3407" t="s">
        <v>84</v>
      </c>
      <c r="Q3407" t="s">
        <v>84</v>
      </c>
      <c r="R3407" t="s">
        <v>84</v>
      </c>
      <c r="S3407" t="s">
        <v>84</v>
      </c>
      <c r="T3407" t="s">
        <v>84</v>
      </c>
      <c r="U3407" t="s">
        <v>84</v>
      </c>
      <c r="V3407" t="s">
        <v>84</v>
      </c>
      <c r="W3407" t="s">
        <v>84</v>
      </c>
      <c r="X3407" t="s">
        <v>84</v>
      </c>
    </row>
    <row r="3408" spans="1:24" hidden="1" x14ac:dyDescent="0.3">
      <c r="A3408">
        <v>1.4496394950491176</v>
      </c>
      <c r="B3408">
        <v>0</v>
      </c>
      <c r="C3408" t="s">
        <v>82</v>
      </c>
      <c r="D3408">
        <v>0.1</v>
      </c>
      <c r="E3408" t="s">
        <v>91</v>
      </c>
      <c r="F3408">
        <v>-7.6839142170847881</v>
      </c>
      <c r="G3408" t="s">
        <v>57</v>
      </c>
      <c r="H3408" t="s">
        <v>84</v>
      </c>
      <c r="I3408" t="s">
        <v>84</v>
      </c>
      <c r="J3408" t="s">
        <v>84</v>
      </c>
      <c r="K3408" t="s">
        <v>84</v>
      </c>
      <c r="L3408" t="s">
        <v>84</v>
      </c>
      <c r="M3408" t="s">
        <v>84</v>
      </c>
      <c r="N3408" t="s">
        <v>84</v>
      </c>
      <c r="O3408" t="s">
        <v>84</v>
      </c>
      <c r="P3408" t="s">
        <v>84</v>
      </c>
      <c r="Q3408" t="s">
        <v>84</v>
      </c>
      <c r="R3408" t="s">
        <v>84</v>
      </c>
      <c r="S3408" t="s">
        <v>84</v>
      </c>
      <c r="T3408" t="s">
        <v>84</v>
      </c>
      <c r="U3408" t="s">
        <v>84</v>
      </c>
      <c r="V3408" t="s">
        <v>84</v>
      </c>
      <c r="W3408" t="s">
        <v>84</v>
      </c>
      <c r="X3408" t="s">
        <v>84</v>
      </c>
    </row>
    <row r="3409" spans="1:24" hidden="1" x14ac:dyDescent="0.3">
      <c r="A3409">
        <v>0.42046152313352136</v>
      </c>
      <c r="B3409">
        <v>0</v>
      </c>
      <c r="C3409" t="s">
        <v>82</v>
      </c>
      <c r="D3409">
        <v>0.1</v>
      </c>
      <c r="E3409" t="s">
        <v>91</v>
      </c>
      <c r="F3409">
        <v>-73.224127674105503</v>
      </c>
      <c r="G3409" t="s">
        <v>57</v>
      </c>
      <c r="H3409" t="s">
        <v>84</v>
      </c>
      <c r="I3409" t="s">
        <v>84</v>
      </c>
      <c r="J3409" t="s">
        <v>84</v>
      </c>
      <c r="K3409" t="s">
        <v>84</v>
      </c>
      <c r="L3409" t="s">
        <v>84</v>
      </c>
      <c r="M3409" t="s">
        <v>84</v>
      </c>
      <c r="N3409" t="s">
        <v>84</v>
      </c>
      <c r="O3409" t="s">
        <v>84</v>
      </c>
      <c r="P3409" t="s">
        <v>84</v>
      </c>
      <c r="Q3409" t="s">
        <v>84</v>
      </c>
      <c r="R3409" t="s">
        <v>84</v>
      </c>
      <c r="S3409" t="s">
        <v>84</v>
      </c>
      <c r="T3409" t="s">
        <v>84</v>
      </c>
      <c r="U3409" t="s">
        <v>84</v>
      </c>
      <c r="V3409" t="s">
        <v>84</v>
      </c>
      <c r="W3409" t="s">
        <v>84</v>
      </c>
      <c r="X3409" t="s">
        <v>84</v>
      </c>
    </row>
    <row r="3410" spans="1:24" hidden="1" x14ac:dyDescent="0.3">
      <c r="A3410">
        <v>1.7026621333661562</v>
      </c>
      <c r="B3410">
        <v>0</v>
      </c>
      <c r="C3410" t="s">
        <v>82</v>
      </c>
      <c r="D3410">
        <v>0.1</v>
      </c>
      <c r="E3410" t="s">
        <v>91</v>
      </c>
      <c r="F3410">
        <v>8.42909847584259</v>
      </c>
      <c r="G3410" t="s">
        <v>57</v>
      </c>
      <c r="H3410" t="s">
        <v>84</v>
      </c>
      <c r="I3410" t="s">
        <v>84</v>
      </c>
      <c r="J3410" t="s">
        <v>84</v>
      </c>
      <c r="K3410" t="s">
        <v>84</v>
      </c>
      <c r="L3410" t="s">
        <v>84</v>
      </c>
      <c r="M3410" t="s">
        <v>84</v>
      </c>
      <c r="N3410" t="s">
        <v>84</v>
      </c>
      <c r="O3410" t="s">
        <v>84</v>
      </c>
      <c r="P3410" t="s">
        <v>84</v>
      </c>
      <c r="Q3410" t="s">
        <v>84</v>
      </c>
      <c r="R3410" t="s">
        <v>84</v>
      </c>
      <c r="S3410" t="s">
        <v>84</v>
      </c>
      <c r="T3410" t="s">
        <v>84</v>
      </c>
      <c r="U3410" t="s">
        <v>84</v>
      </c>
      <c r="V3410" t="s">
        <v>84</v>
      </c>
      <c r="W3410" t="s">
        <v>84</v>
      </c>
      <c r="X3410" t="s">
        <v>84</v>
      </c>
    </row>
    <row r="3411" spans="1:24" hidden="1" x14ac:dyDescent="0.3">
      <c r="A3411">
        <v>0.226528442041491</v>
      </c>
      <c r="B3411">
        <v>0</v>
      </c>
      <c r="C3411" t="s">
        <v>82</v>
      </c>
      <c r="D3411">
        <v>0.1</v>
      </c>
      <c r="E3411" t="s">
        <v>91</v>
      </c>
      <c r="F3411">
        <v>-85.574193336210215</v>
      </c>
      <c r="G3411" t="s">
        <v>57</v>
      </c>
      <c r="H3411" t="s">
        <v>84</v>
      </c>
      <c r="I3411" t="s">
        <v>84</v>
      </c>
      <c r="J3411" t="s">
        <v>84</v>
      </c>
      <c r="K3411" t="s">
        <v>84</v>
      </c>
      <c r="L3411" t="s">
        <v>84</v>
      </c>
      <c r="M3411" t="s">
        <v>84</v>
      </c>
      <c r="N3411" t="s">
        <v>84</v>
      </c>
      <c r="O3411" t="s">
        <v>84</v>
      </c>
      <c r="P3411" t="s">
        <v>84</v>
      </c>
      <c r="Q3411" t="s">
        <v>84</v>
      </c>
      <c r="R3411" t="s">
        <v>84</v>
      </c>
      <c r="S3411" t="s">
        <v>84</v>
      </c>
      <c r="T3411" t="s">
        <v>84</v>
      </c>
      <c r="U3411" t="s">
        <v>84</v>
      </c>
      <c r="V3411" t="s">
        <v>84</v>
      </c>
      <c r="W3411" t="s">
        <v>84</v>
      </c>
      <c r="X3411" t="s">
        <v>84</v>
      </c>
    </row>
    <row r="3412" spans="1:24" hidden="1" x14ac:dyDescent="0.3">
      <c r="A3412">
        <v>0.14411798615679774</v>
      </c>
      <c r="B3412">
        <v>0</v>
      </c>
      <c r="C3412" t="s">
        <v>82</v>
      </c>
      <c r="D3412">
        <v>0.1</v>
      </c>
      <c r="E3412" t="s">
        <v>91</v>
      </c>
      <c r="F3412">
        <v>-90.822264143361281</v>
      </c>
      <c r="G3412" t="s">
        <v>57</v>
      </c>
      <c r="H3412" t="s">
        <v>84</v>
      </c>
      <c r="I3412" t="s">
        <v>84</v>
      </c>
      <c r="J3412" t="s">
        <v>84</v>
      </c>
      <c r="K3412" t="s">
        <v>84</v>
      </c>
      <c r="L3412" t="s">
        <v>84</v>
      </c>
      <c r="M3412" t="s">
        <v>84</v>
      </c>
      <c r="N3412" t="s">
        <v>84</v>
      </c>
      <c r="O3412" t="s">
        <v>84</v>
      </c>
      <c r="P3412" t="s">
        <v>84</v>
      </c>
      <c r="Q3412" t="s">
        <v>84</v>
      </c>
      <c r="R3412" t="s">
        <v>84</v>
      </c>
      <c r="S3412" t="s">
        <v>84</v>
      </c>
      <c r="T3412" t="s">
        <v>84</v>
      </c>
      <c r="U3412" t="s">
        <v>84</v>
      </c>
      <c r="V3412" t="s">
        <v>84</v>
      </c>
      <c r="W3412" t="s">
        <v>84</v>
      </c>
      <c r="X3412" t="s">
        <v>84</v>
      </c>
    </row>
    <row r="3413" spans="1:24" hidden="1" x14ac:dyDescent="0.3">
      <c r="A3413">
        <v>0.54104237272827771</v>
      </c>
      <c r="B3413">
        <v>0</v>
      </c>
      <c r="C3413" t="s">
        <v>82</v>
      </c>
      <c r="D3413">
        <v>0.1</v>
      </c>
      <c r="E3413" t="s">
        <v>91</v>
      </c>
      <c r="F3413">
        <v>-65.545286077292388</v>
      </c>
      <c r="G3413" t="s">
        <v>57</v>
      </c>
      <c r="H3413" t="s">
        <v>84</v>
      </c>
      <c r="I3413" t="s">
        <v>84</v>
      </c>
      <c r="J3413" t="s">
        <v>84</v>
      </c>
      <c r="K3413" t="s">
        <v>84</v>
      </c>
      <c r="L3413" t="s">
        <v>84</v>
      </c>
      <c r="M3413" t="s">
        <v>84</v>
      </c>
      <c r="N3413" t="s">
        <v>84</v>
      </c>
      <c r="O3413" t="s">
        <v>84</v>
      </c>
      <c r="P3413" t="s">
        <v>84</v>
      </c>
      <c r="Q3413" t="s">
        <v>84</v>
      </c>
      <c r="R3413" t="s">
        <v>84</v>
      </c>
      <c r="S3413" t="s">
        <v>84</v>
      </c>
      <c r="T3413" t="s">
        <v>84</v>
      </c>
      <c r="U3413" t="s">
        <v>84</v>
      </c>
      <c r="V3413" t="s">
        <v>84</v>
      </c>
      <c r="W3413" t="s">
        <v>84</v>
      </c>
      <c r="X3413" t="s">
        <v>84</v>
      </c>
    </row>
    <row r="3414" spans="1:24" hidden="1" x14ac:dyDescent="0.3">
      <c r="A3414">
        <v>1.120482071713915</v>
      </c>
      <c r="B3414">
        <v>0</v>
      </c>
      <c r="C3414" t="s">
        <v>82</v>
      </c>
      <c r="D3414">
        <v>0.1</v>
      </c>
      <c r="E3414" t="s">
        <v>91</v>
      </c>
      <c r="F3414">
        <v>-28.645349823988091</v>
      </c>
      <c r="G3414" t="s">
        <v>57</v>
      </c>
      <c r="H3414" t="s">
        <v>84</v>
      </c>
      <c r="I3414" t="s">
        <v>84</v>
      </c>
      <c r="J3414" t="s">
        <v>84</v>
      </c>
      <c r="K3414" t="s">
        <v>84</v>
      </c>
      <c r="L3414" t="s">
        <v>84</v>
      </c>
      <c r="M3414" t="s">
        <v>84</v>
      </c>
      <c r="N3414" t="s">
        <v>84</v>
      </c>
      <c r="O3414" t="s">
        <v>84</v>
      </c>
      <c r="P3414" t="s">
        <v>84</v>
      </c>
      <c r="Q3414" t="s">
        <v>84</v>
      </c>
      <c r="R3414" t="s">
        <v>84</v>
      </c>
      <c r="S3414" t="s">
        <v>84</v>
      </c>
      <c r="T3414" t="s">
        <v>84</v>
      </c>
      <c r="U3414" t="s">
        <v>84</v>
      </c>
      <c r="V3414" t="s">
        <v>84</v>
      </c>
      <c r="W3414" t="s">
        <v>84</v>
      </c>
      <c r="X3414" t="s">
        <v>84</v>
      </c>
    </row>
    <row r="3415" spans="1:24" hidden="1" x14ac:dyDescent="0.3">
      <c r="A3415">
        <v>0.78998724831687794</v>
      </c>
      <c r="B3415">
        <v>0</v>
      </c>
      <c r="C3415" t="s">
        <v>82</v>
      </c>
      <c r="D3415">
        <v>0.1</v>
      </c>
      <c r="E3415" t="s">
        <v>91</v>
      </c>
      <c r="F3415">
        <v>-49.6919538739809</v>
      </c>
      <c r="G3415" t="s">
        <v>57</v>
      </c>
      <c r="H3415" t="s">
        <v>84</v>
      </c>
      <c r="I3415" t="s">
        <v>84</v>
      </c>
      <c r="J3415" t="s">
        <v>84</v>
      </c>
      <c r="K3415" t="s">
        <v>84</v>
      </c>
      <c r="L3415" t="s">
        <v>84</v>
      </c>
      <c r="M3415" t="s">
        <v>84</v>
      </c>
      <c r="N3415" t="s">
        <v>84</v>
      </c>
      <c r="O3415" t="s">
        <v>84</v>
      </c>
      <c r="P3415" t="s">
        <v>84</v>
      </c>
      <c r="Q3415" t="s">
        <v>84</v>
      </c>
      <c r="R3415" t="s">
        <v>84</v>
      </c>
      <c r="S3415" t="s">
        <v>84</v>
      </c>
      <c r="T3415" t="s">
        <v>84</v>
      </c>
      <c r="U3415" t="s">
        <v>84</v>
      </c>
      <c r="V3415" t="s">
        <v>84</v>
      </c>
      <c r="W3415" t="s">
        <v>84</v>
      </c>
      <c r="X3415" t="s">
        <v>84</v>
      </c>
    </row>
    <row r="3416" spans="1:24" hidden="1" x14ac:dyDescent="0.3">
      <c r="A3416">
        <v>1.0172436174271671</v>
      </c>
      <c r="B3416">
        <v>0</v>
      </c>
      <c r="C3416" t="s">
        <v>82</v>
      </c>
      <c r="D3416">
        <v>0.1</v>
      </c>
      <c r="E3416" t="s">
        <v>91</v>
      </c>
      <c r="F3416">
        <v>-35.219791286558802</v>
      </c>
      <c r="G3416" t="s">
        <v>57</v>
      </c>
      <c r="H3416" t="s">
        <v>84</v>
      </c>
      <c r="I3416" t="s">
        <v>84</v>
      </c>
      <c r="J3416" t="s">
        <v>84</v>
      </c>
      <c r="K3416" t="s">
        <v>84</v>
      </c>
      <c r="L3416" t="s">
        <v>84</v>
      </c>
      <c r="M3416" t="s">
        <v>84</v>
      </c>
      <c r="N3416" t="s">
        <v>84</v>
      </c>
      <c r="O3416" t="s">
        <v>84</v>
      </c>
      <c r="P3416" t="s">
        <v>84</v>
      </c>
      <c r="Q3416" t="s">
        <v>84</v>
      </c>
      <c r="R3416" t="s">
        <v>84</v>
      </c>
      <c r="S3416" t="s">
        <v>84</v>
      </c>
      <c r="T3416" t="s">
        <v>84</v>
      </c>
      <c r="U3416" t="s">
        <v>84</v>
      </c>
      <c r="V3416" t="s">
        <v>84</v>
      </c>
      <c r="W3416" t="s">
        <v>84</v>
      </c>
      <c r="X3416" t="s">
        <v>84</v>
      </c>
    </row>
    <row r="3417" spans="1:24" hidden="1" x14ac:dyDescent="0.3">
      <c r="A3417">
        <v>0.76936439087264485</v>
      </c>
      <c r="B3417">
        <v>0</v>
      </c>
      <c r="C3417" t="s">
        <v>82</v>
      </c>
      <c r="D3417">
        <v>0.1</v>
      </c>
      <c r="E3417" t="s">
        <v>91</v>
      </c>
      <c r="F3417">
        <v>-51.00526072262339</v>
      </c>
      <c r="G3417" t="s">
        <v>57</v>
      </c>
      <c r="H3417" t="s">
        <v>84</v>
      </c>
      <c r="I3417" t="s">
        <v>84</v>
      </c>
      <c r="J3417" t="s">
        <v>84</v>
      </c>
      <c r="K3417" t="s">
        <v>84</v>
      </c>
      <c r="L3417" t="s">
        <v>84</v>
      </c>
      <c r="M3417" t="s">
        <v>84</v>
      </c>
      <c r="N3417" t="s">
        <v>84</v>
      </c>
      <c r="O3417" t="s">
        <v>84</v>
      </c>
      <c r="P3417" t="s">
        <v>84</v>
      </c>
      <c r="Q3417" t="s">
        <v>84</v>
      </c>
      <c r="R3417" t="s">
        <v>84</v>
      </c>
      <c r="S3417" t="s">
        <v>84</v>
      </c>
      <c r="T3417" t="s">
        <v>84</v>
      </c>
      <c r="U3417" t="s">
        <v>84</v>
      </c>
      <c r="V3417" t="s">
        <v>84</v>
      </c>
      <c r="W3417" t="s">
        <v>84</v>
      </c>
      <c r="X3417" t="s">
        <v>84</v>
      </c>
    </row>
    <row r="3418" spans="1:24" hidden="1" x14ac:dyDescent="0.3">
      <c r="A3418">
        <v>0.79023716444034864</v>
      </c>
      <c r="B3418">
        <v>0</v>
      </c>
      <c r="C3418" t="s">
        <v>82</v>
      </c>
      <c r="D3418">
        <v>0.1</v>
      </c>
      <c r="E3418" t="s">
        <v>91</v>
      </c>
      <c r="F3418">
        <v>-49.676038690673849</v>
      </c>
      <c r="G3418" t="s">
        <v>57</v>
      </c>
      <c r="H3418" t="s">
        <v>84</v>
      </c>
      <c r="I3418" t="s">
        <v>84</v>
      </c>
      <c r="J3418" t="s">
        <v>84</v>
      </c>
      <c r="K3418" t="s">
        <v>84</v>
      </c>
      <c r="L3418" t="s">
        <v>84</v>
      </c>
      <c r="M3418" t="s">
        <v>84</v>
      </c>
      <c r="N3418" t="s">
        <v>84</v>
      </c>
      <c r="O3418" t="s">
        <v>84</v>
      </c>
      <c r="P3418" t="s">
        <v>84</v>
      </c>
      <c r="Q3418" t="s">
        <v>84</v>
      </c>
      <c r="R3418" t="s">
        <v>84</v>
      </c>
      <c r="S3418" t="s">
        <v>84</v>
      </c>
      <c r="T3418" t="s">
        <v>84</v>
      </c>
      <c r="U3418" t="s">
        <v>84</v>
      </c>
      <c r="V3418" t="s">
        <v>84</v>
      </c>
      <c r="W3418" t="s">
        <v>84</v>
      </c>
      <c r="X3418" t="s">
        <v>84</v>
      </c>
    </row>
    <row r="3419" spans="1:24" hidden="1" x14ac:dyDescent="0.3">
      <c r="A3419">
        <v>0.59032538034040194</v>
      </c>
      <c r="B3419">
        <v>0</v>
      </c>
      <c r="C3419" t="s">
        <v>82</v>
      </c>
      <c r="D3419">
        <v>0.1</v>
      </c>
      <c r="E3419" t="s">
        <v>91</v>
      </c>
      <c r="F3419">
        <v>-62.406840709392988</v>
      </c>
      <c r="G3419" t="s">
        <v>57</v>
      </c>
      <c r="H3419" t="s">
        <v>84</v>
      </c>
      <c r="I3419" t="s">
        <v>84</v>
      </c>
      <c r="J3419" t="s">
        <v>84</v>
      </c>
      <c r="K3419" t="s">
        <v>84</v>
      </c>
      <c r="L3419" t="s">
        <v>84</v>
      </c>
      <c r="M3419" t="s">
        <v>84</v>
      </c>
      <c r="N3419" t="s">
        <v>84</v>
      </c>
      <c r="O3419" t="s">
        <v>84</v>
      </c>
      <c r="P3419" t="s">
        <v>84</v>
      </c>
      <c r="Q3419" t="s">
        <v>84</v>
      </c>
      <c r="R3419" t="s">
        <v>84</v>
      </c>
      <c r="S3419" t="s">
        <v>84</v>
      </c>
      <c r="T3419" t="s">
        <v>84</v>
      </c>
      <c r="U3419" t="s">
        <v>84</v>
      </c>
      <c r="V3419" t="s">
        <v>84</v>
      </c>
      <c r="W3419" t="s">
        <v>84</v>
      </c>
      <c r="X3419" t="s">
        <v>84</v>
      </c>
    </row>
    <row r="3420" spans="1:24" hidden="1" x14ac:dyDescent="0.3">
      <c r="A3420">
        <v>1.1707380881473124</v>
      </c>
      <c r="B3420">
        <v>0</v>
      </c>
      <c r="C3420" t="s">
        <v>82</v>
      </c>
      <c r="D3420">
        <v>0.1</v>
      </c>
      <c r="E3420" t="s">
        <v>91</v>
      </c>
      <c r="F3420">
        <v>-25.444941212041499</v>
      </c>
      <c r="G3420" t="s">
        <v>57</v>
      </c>
      <c r="H3420" t="s">
        <v>84</v>
      </c>
      <c r="I3420" t="s">
        <v>84</v>
      </c>
      <c r="J3420" t="s">
        <v>84</v>
      </c>
      <c r="K3420" t="s">
        <v>84</v>
      </c>
      <c r="L3420" t="s">
        <v>84</v>
      </c>
      <c r="M3420" t="s">
        <v>84</v>
      </c>
      <c r="N3420" t="s">
        <v>84</v>
      </c>
      <c r="O3420" t="s">
        <v>84</v>
      </c>
      <c r="P3420" t="s">
        <v>84</v>
      </c>
      <c r="Q3420" t="s">
        <v>84</v>
      </c>
      <c r="R3420" t="s">
        <v>84</v>
      </c>
      <c r="S3420" t="s">
        <v>84</v>
      </c>
      <c r="T3420" t="s">
        <v>84</v>
      </c>
      <c r="U3420" t="s">
        <v>84</v>
      </c>
      <c r="V3420" t="s">
        <v>84</v>
      </c>
      <c r="W3420" t="s">
        <v>84</v>
      </c>
      <c r="X3420" t="s">
        <v>84</v>
      </c>
    </row>
    <row r="3421" spans="1:24" hidden="1" x14ac:dyDescent="0.3">
      <c r="A3421">
        <v>1.048880179049027</v>
      </c>
      <c r="B3421">
        <v>0</v>
      </c>
      <c r="C3421" t="s">
        <v>82</v>
      </c>
      <c r="D3421">
        <v>0.1</v>
      </c>
      <c r="E3421" t="s">
        <v>91</v>
      </c>
      <c r="F3421">
        <v>-33.20510863853869</v>
      </c>
      <c r="G3421" t="s">
        <v>57</v>
      </c>
      <c r="H3421" t="s">
        <v>84</v>
      </c>
      <c r="I3421" t="s">
        <v>84</v>
      </c>
      <c r="J3421" t="s">
        <v>84</v>
      </c>
      <c r="K3421" t="s">
        <v>84</v>
      </c>
      <c r="L3421" t="s">
        <v>84</v>
      </c>
      <c r="M3421" t="s">
        <v>84</v>
      </c>
      <c r="N3421" t="s">
        <v>84</v>
      </c>
      <c r="O3421" t="s">
        <v>84</v>
      </c>
      <c r="P3421" t="s">
        <v>84</v>
      </c>
      <c r="Q3421" t="s">
        <v>84</v>
      </c>
      <c r="R3421" t="s">
        <v>84</v>
      </c>
      <c r="S3421" t="s">
        <v>84</v>
      </c>
      <c r="T3421" t="s">
        <v>84</v>
      </c>
      <c r="U3421" t="s">
        <v>84</v>
      </c>
      <c r="V3421" t="s">
        <v>84</v>
      </c>
      <c r="W3421" t="s">
        <v>84</v>
      </c>
      <c r="X3421" t="s">
        <v>84</v>
      </c>
    </row>
    <row r="3422" spans="1:24" hidden="1" x14ac:dyDescent="0.3">
      <c r="A3422">
        <v>0.5551322987362094</v>
      </c>
      <c r="B3422">
        <v>0</v>
      </c>
      <c r="C3422" t="s">
        <v>82</v>
      </c>
      <c r="D3422">
        <v>0.1</v>
      </c>
      <c r="E3422" t="s">
        <v>91</v>
      </c>
      <c r="F3422">
        <v>-64.648010014888271</v>
      </c>
      <c r="G3422" t="s">
        <v>57</v>
      </c>
      <c r="H3422" t="s">
        <v>84</v>
      </c>
      <c r="I3422" t="s">
        <v>84</v>
      </c>
      <c r="J3422" t="s">
        <v>84</v>
      </c>
      <c r="K3422" t="s">
        <v>84</v>
      </c>
      <c r="L3422" t="s">
        <v>84</v>
      </c>
      <c r="M3422" t="s">
        <v>84</v>
      </c>
      <c r="N3422" t="s">
        <v>84</v>
      </c>
      <c r="O3422" t="s">
        <v>84</v>
      </c>
      <c r="P3422" t="s">
        <v>84</v>
      </c>
      <c r="Q3422" t="s">
        <v>84</v>
      </c>
      <c r="R3422" t="s">
        <v>84</v>
      </c>
      <c r="S3422" t="s">
        <v>84</v>
      </c>
      <c r="T3422" t="s">
        <v>84</v>
      </c>
      <c r="U3422" t="s">
        <v>84</v>
      </c>
      <c r="V3422" t="s">
        <v>84</v>
      </c>
      <c r="W3422" t="s">
        <v>84</v>
      </c>
      <c r="X3422" t="s">
        <v>84</v>
      </c>
    </row>
    <row r="3423" spans="1:24" hidden="1" x14ac:dyDescent="0.3">
      <c r="A3423">
        <v>1.2832530182060433</v>
      </c>
      <c r="B3423">
        <v>0</v>
      </c>
      <c r="C3423" t="s">
        <v>82</v>
      </c>
      <c r="D3423">
        <v>0.1</v>
      </c>
      <c r="E3423" t="s">
        <v>91</v>
      </c>
      <c r="F3423">
        <v>-18.279754301340937</v>
      </c>
      <c r="G3423" t="s">
        <v>57</v>
      </c>
      <c r="H3423" t="s">
        <v>84</v>
      </c>
      <c r="I3423" t="s">
        <v>84</v>
      </c>
      <c r="J3423" t="s">
        <v>84</v>
      </c>
      <c r="K3423" t="s">
        <v>84</v>
      </c>
      <c r="L3423" t="s">
        <v>84</v>
      </c>
      <c r="M3423" t="s">
        <v>84</v>
      </c>
      <c r="N3423" t="s">
        <v>84</v>
      </c>
      <c r="O3423" t="s">
        <v>84</v>
      </c>
      <c r="P3423" t="s">
        <v>84</v>
      </c>
      <c r="Q3423" t="s">
        <v>84</v>
      </c>
      <c r="R3423" t="s">
        <v>84</v>
      </c>
      <c r="S3423" t="s">
        <v>84</v>
      </c>
      <c r="T3423" t="s">
        <v>84</v>
      </c>
      <c r="U3423" t="s">
        <v>84</v>
      </c>
      <c r="V3423" t="s">
        <v>84</v>
      </c>
      <c r="W3423" t="s">
        <v>84</v>
      </c>
      <c r="X3423" t="s">
        <v>84</v>
      </c>
    </row>
    <row r="3424" spans="1:24" hidden="1" x14ac:dyDescent="0.3">
      <c r="A3424">
        <v>0.78482493369873241</v>
      </c>
      <c r="B3424">
        <v>0</v>
      </c>
      <c r="C3424" t="s">
        <v>85</v>
      </c>
      <c r="D3424">
        <v>0.1</v>
      </c>
      <c r="E3424" t="s">
        <v>91</v>
      </c>
      <c r="F3424">
        <v>-50.020700904366535</v>
      </c>
      <c r="G3424" t="s">
        <v>57</v>
      </c>
      <c r="H3424" t="s">
        <v>84</v>
      </c>
      <c r="I3424" t="s">
        <v>84</v>
      </c>
      <c r="J3424" t="s">
        <v>84</v>
      </c>
      <c r="K3424" t="s">
        <v>84</v>
      </c>
      <c r="L3424" t="s">
        <v>84</v>
      </c>
      <c r="M3424" t="s">
        <v>84</v>
      </c>
      <c r="N3424" t="s">
        <v>84</v>
      </c>
      <c r="O3424" t="s">
        <v>84</v>
      </c>
      <c r="P3424" t="s">
        <v>84</v>
      </c>
      <c r="Q3424" t="s">
        <v>84</v>
      </c>
      <c r="R3424" t="s">
        <v>84</v>
      </c>
      <c r="S3424" t="s">
        <v>84</v>
      </c>
      <c r="T3424" t="s">
        <v>84</v>
      </c>
      <c r="U3424" t="s">
        <v>84</v>
      </c>
      <c r="V3424" t="s">
        <v>84</v>
      </c>
      <c r="W3424" t="s">
        <v>84</v>
      </c>
      <c r="X3424" t="s">
        <v>84</v>
      </c>
    </row>
    <row r="3425" spans="1:24" hidden="1" x14ac:dyDescent="0.3">
      <c r="A3425">
        <v>1.1267845360405568</v>
      </c>
      <c r="B3425">
        <v>0</v>
      </c>
      <c r="C3425" t="s">
        <v>85</v>
      </c>
      <c r="D3425">
        <v>0.1</v>
      </c>
      <c r="E3425" t="s">
        <v>91</v>
      </c>
      <c r="F3425">
        <v>-28.243995667034525</v>
      </c>
      <c r="G3425" t="s">
        <v>57</v>
      </c>
      <c r="H3425" t="s">
        <v>84</v>
      </c>
      <c r="I3425" t="s">
        <v>84</v>
      </c>
      <c r="J3425" t="s">
        <v>84</v>
      </c>
      <c r="K3425" t="s">
        <v>84</v>
      </c>
      <c r="L3425" t="s">
        <v>84</v>
      </c>
      <c r="M3425" t="s">
        <v>84</v>
      </c>
      <c r="N3425" t="s">
        <v>84</v>
      </c>
      <c r="O3425" t="s">
        <v>84</v>
      </c>
      <c r="P3425" t="s">
        <v>84</v>
      </c>
      <c r="Q3425" t="s">
        <v>84</v>
      </c>
      <c r="R3425" t="s">
        <v>84</v>
      </c>
      <c r="S3425" t="s">
        <v>84</v>
      </c>
      <c r="T3425" t="s">
        <v>84</v>
      </c>
      <c r="U3425" t="s">
        <v>84</v>
      </c>
      <c r="V3425" t="s">
        <v>84</v>
      </c>
      <c r="W3425" t="s">
        <v>84</v>
      </c>
      <c r="X3425" t="s">
        <v>84</v>
      </c>
    </row>
    <row r="3426" spans="1:24" hidden="1" x14ac:dyDescent="0.3">
      <c r="A3426">
        <v>0.18378272506724125</v>
      </c>
      <c r="B3426">
        <v>0</v>
      </c>
      <c r="C3426" t="s">
        <v>85</v>
      </c>
      <c r="D3426">
        <v>0.1</v>
      </c>
      <c r="E3426" t="s">
        <v>91</v>
      </c>
      <c r="F3426">
        <v>-88.296330314765243</v>
      </c>
      <c r="G3426" t="s">
        <v>57</v>
      </c>
      <c r="H3426" t="s">
        <v>84</v>
      </c>
      <c r="I3426" t="s">
        <v>84</v>
      </c>
      <c r="J3426" t="s">
        <v>84</v>
      </c>
      <c r="K3426" t="s">
        <v>84</v>
      </c>
      <c r="L3426" t="s">
        <v>84</v>
      </c>
      <c r="M3426" t="s">
        <v>84</v>
      </c>
      <c r="N3426" t="s">
        <v>84</v>
      </c>
      <c r="O3426" t="s">
        <v>84</v>
      </c>
      <c r="P3426" t="s">
        <v>84</v>
      </c>
      <c r="Q3426" t="s">
        <v>84</v>
      </c>
      <c r="R3426" t="s">
        <v>84</v>
      </c>
      <c r="S3426" t="s">
        <v>84</v>
      </c>
      <c r="T3426" t="s">
        <v>84</v>
      </c>
      <c r="U3426" t="s">
        <v>84</v>
      </c>
      <c r="V3426" t="s">
        <v>84</v>
      </c>
      <c r="W3426" t="s">
        <v>84</v>
      </c>
      <c r="X3426" t="s">
        <v>84</v>
      </c>
    </row>
    <row r="3427" spans="1:24" hidden="1" x14ac:dyDescent="0.3">
      <c r="A3427">
        <v>0.90555715191117003</v>
      </c>
      <c r="B3427">
        <v>0</v>
      </c>
      <c r="C3427" t="s">
        <v>85</v>
      </c>
      <c r="D3427">
        <v>0.1</v>
      </c>
      <c r="E3427" t="s">
        <v>91</v>
      </c>
      <c r="F3427">
        <v>-42.332219836262496</v>
      </c>
      <c r="G3427" t="s">
        <v>57</v>
      </c>
      <c r="H3427" t="s">
        <v>84</v>
      </c>
      <c r="I3427" t="s">
        <v>84</v>
      </c>
      <c r="J3427" t="s">
        <v>84</v>
      </c>
      <c r="K3427" t="s">
        <v>84</v>
      </c>
      <c r="L3427" t="s">
        <v>84</v>
      </c>
      <c r="M3427" t="s">
        <v>84</v>
      </c>
      <c r="N3427" t="s">
        <v>84</v>
      </c>
      <c r="O3427" t="s">
        <v>84</v>
      </c>
      <c r="P3427" t="s">
        <v>84</v>
      </c>
      <c r="Q3427" t="s">
        <v>84</v>
      </c>
      <c r="R3427" t="s">
        <v>84</v>
      </c>
      <c r="S3427" t="s">
        <v>84</v>
      </c>
      <c r="T3427" t="s">
        <v>84</v>
      </c>
      <c r="U3427" t="s">
        <v>84</v>
      </c>
      <c r="V3427" t="s">
        <v>84</v>
      </c>
      <c r="W3427" t="s">
        <v>84</v>
      </c>
      <c r="X3427" t="s">
        <v>84</v>
      </c>
    </row>
    <row r="3428" spans="1:24" hidden="1" x14ac:dyDescent="0.3">
      <c r="A3428">
        <v>1.3162488173987377</v>
      </c>
      <c r="B3428">
        <v>0</v>
      </c>
      <c r="C3428" t="s">
        <v>85</v>
      </c>
      <c r="D3428">
        <v>0.1</v>
      </c>
      <c r="E3428" t="s">
        <v>91</v>
      </c>
      <c r="F3428">
        <v>-16.178512551822095</v>
      </c>
      <c r="G3428" t="s">
        <v>57</v>
      </c>
      <c r="H3428" t="s">
        <v>84</v>
      </c>
      <c r="I3428" t="s">
        <v>84</v>
      </c>
      <c r="J3428" t="s">
        <v>84</v>
      </c>
      <c r="K3428" t="s">
        <v>84</v>
      </c>
      <c r="L3428" t="s">
        <v>84</v>
      </c>
      <c r="M3428" t="s">
        <v>84</v>
      </c>
      <c r="N3428" t="s">
        <v>84</v>
      </c>
      <c r="O3428" t="s">
        <v>84</v>
      </c>
      <c r="P3428" t="s">
        <v>84</v>
      </c>
      <c r="Q3428" t="s">
        <v>84</v>
      </c>
      <c r="R3428" t="s">
        <v>84</v>
      </c>
      <c r="S3428" t="s">
        <v>84</v>
      </c>
      <c r="T3428" t="s">
        <v>84</v>
      </c>
      <c r="U3428" t="s">
        <v>84</v>
      </c>
      <c r="V3428" t="s">
        <v>84</v>
      </c>
      <c r="W3428" t="s">
        <v>84</v>
      </c>
      <c r="X3428" t="s">
        <v>84</v>
      </c>
    </row>
    <row r="3429" spans="1:24" hidden="1" x14ac:dyDescent="0.3">
      <c r="A3429">
        <v>0.70229421189345254</v>
      </c>
      <c r="B3429">
        <v>0</v>
      </c>
      <c r="C3429" t="s">
        <v>85</v>
      </c>
      <c r="D3429">
        <v>0.1</v>
      </c>
      <c r="E3429" t="s">
        <v>91</v>
      </c>
      <c r="F3429">
        <v>-55.276430497774157</v>
      </c>
      <c r="G3429" t="s">
        <v>57</v>
      </c>
      <c r="H3429" t="s">
        <v>84</v>
      </c>
      <c r="I3429" t="s">
        <v>84</v>
      </c>
      <c r="J3429" t="s">
        <v>84</v>
      </c>
      <c r="K3429" t="s">
        <v>84</v>
      </c>
      <c r="L3429" t="s">
        <v>84</v>
      </c>
      <c r="M3429" t="s">
        <v>84</v>
      </c>
      <c r="N3429" t="s">
        <v>84</v>
      </c>
      <c r="O3429" t="s">
        <v>84</v>
      </c>
      <c r="P3429" t="s">
        <v>84</v>
      </c>
      <c r="Q3429" t="s">
        <v>84</v>
      </c>
      <c r="R3429" t="s">
        <v>84</v>
      </c>
      <c r="S3429" t="s">
        <v>84</v>
      </c>
      <c r="T3429" t="s">
        <v>84</v>
      </c>
      <c r="U3429" t="s">
        <v>84</v>
      </c>
      <c r="V3429" t="s">
        <v>84</v>
      </c>
      <c r="W3429" t="s">
        <v>84</v>
      </c>
      <c r="X3429" t="s">
        <v>84</v>
      </c>
    </row>
    <row r="3430" spans="1:24" hidden="1" x14ac:dyDescent="0.3">
      <c r="A3430">
        <v>1.4213793369245897</v>
      </c>
      <c r="B3430">
        <v>0</v>
      </c>
      <c r="C3430" t="s">
        <v>85</v>
      </c>
      <c r="D3430">
        <v>0.1</v>
      </c>
      <c r="E3430" t="s">
        <v>91</v>
      </c>
      <c r="F3430">
        <v>-9.4835804034522262</v>
      </c>
      <c r="G3430" t="s">
        <v>57</v>
      </c>
      <c r="H3430" t="s">
        <v>84</v>
      </c>
      <c r="I3430" t="s">
        <v>84</v>
      </c>
      <c r="J3430" t="s">
        <v>84</v>
      </c>
      <c r="K3430" t="s">
        <v>84</v>
      </c>
      <c r="L3430" t="s">
        <v>84</v>
      </c>
      <c r="M3430" t="s">
        <v>84</v>
      </c>
      <c r="N3430" t="s">
        <v>84</v>
      </c>
      <c r="O3430" t="s">
        <v>84</v>
      </c>
      <c r="P3430" t="s">
        <v>84</v>
      </c>
      <c r="Q3430" t="s">
        <v>84</v>
      </c>
      <c r="R3430" t="s">
        <v>84</v>
      </c>
      <c r="S3430" t="s">
        <v>84</v>
      </c>
      <c r="T3430" t="s">
        <v>84</v>
      </c>
      <c r="U3430" t="s">
        <v>84</v>
      </c>
      <c r="V3430" t="s">
        <v>84</v>
      </c>
      <c r="W3430" t="s">
        <v>84</v>
      </c>
      <c r="X3430" t="s">
        <v>84</v>
      </c>
    </row>
    <row r="3431" spans="1:24" hidden="1" x14ac:dyDescent="0.3">
      <c r="A3431">
        <v>1.6088224569380414</v>
      </c>
      <c r="B3431">
        <v>0</v>
      </c>
      <c r="C3431" t="s">
        <v>85</v>
      </c>
      <c r="D3431">
        <v>0.1</v>
      </c>
      <c r="E3431" t="s">
        <v>91</v>
      </c>
      <c r="F3431">
        <v>2.4531909149870312</v>
      </c>
      <c r="G3431" t="s">
        <v>57</v>
      </c>
      <c r="H3431" t="s">
        <v>84</v>
      </c>
      <c r="I3431" t="s">
        <v>84</v>
      </c>
      <c r="J3431" t="s">
        <v>84</v>
      </c>
      <c r="K3431" t="s">
        <v>84</v>
      </c>
      <c r="L3431" t="s">
        <v>84</v>
      </c>
      <c r="M3431" t="s">
        <v>84</v>
      </c>
      <c r="N3431" t="s">
        <v>84</v>
      </c>
      <c r="O3431" t="s">
        <v>84</v>
      </c>
      <c r="P3431" t="s">
        <v>84</v>
      </c>
      <c r="Q3431" t="s">
        <v>84</v>
      </c>
      <c r="R3431" t="s">
        <v>84</v>
      </c>
      <c r="S3431" t="s">
        <v>84</v>
      </c>
      <c r="T3431" t="s">
        <v>84</v>
      </c>
      <c r="U3431" t="s">
        <v>84</v>
      </c>
      <c r="V3431" t="s">
        <v>84</v>
      </c>
      <c r="W3431" t="s">
        <v>84</v>
      </c>
      <c r="X3431" t="s">
        <v>84</v>
      </c>
    </row>
    <row r="3432" spans="1:24" hidden="1" x14ac:dyDescent="0.3">
      <c r="A3432">
        <v>0.30802581434173454</v>
      </c>
      <c r="B3432">
        <v>0</v>
      </c>
      <c r="C3432" t="s">
        <v>85</v>
      </c>
      <c r="D3432">
        <v>0.1</v>
      </c>
      <c r="E3432" t="s">
        <v>91</v>
      </c>
      <c r="F3432">
        <v>-80.384269608244637</v>
      </c>
      <c r="G3432" t="s">
        <v>57</v>
      </c>
      <c r="H3432" t="s">
        <v>84</v>
      </c>
      <c r="I3432" t="s">
        <v>84</v>
      </c>
      <c r="J3432" t="s">
        <v>84</v>
      </c>
      <c r="K3432" t="s">
        <v>84</v>
      </c>
      <c r="L3432" t="s">
        <v>84</v>
      </c>
      <c r="M3432" t="s">
        <v>84</v>
      </c>
      <c r="N3432" t="s">
        <v>84</v>
      </c>
      <c r="O3432" t="s">
        <v>84</v>
      </c>
      <c r="P3432" t="s">
        <v>84</v>
      </c>
      <c r="Q3432" t="s">
        <v>84</v>
      </c>
      <c r="R3432" t="s">
        <v>84</v>
      </c>
      <c r="S3432" t="s">
        <v>84</v>
      </c>
      <c r="T3432" t="s">
        <v>84</v>
      </c>
      <c r="U3432" t="s">
        <v>84</v>
      </c>
      <c r="V3432" t="s">
        <v>84</v>
      </c>
      <c r="W3432" t="s">
        <v>84</v>
      </c>
      <c r="X3432" t="s">
        <v>84</v>
      </c>
    </row>
    <row r="3433" spans="1:24" hidden="1" x14ac:dyDescent="0.3">
      <c r="A3433">
        <v>1.0615716188049635</v>
      </c>
      <c r="B3433">
        <v>0</v>
      </c>
      <c r="C3433" t="s">
        <v>85</v>
      </c>
      <c r="D3433">
        <v>0.1</v>
      </c>
      <c r="E3433" t="s">
        <v>91</v>
      </c>
      <c r="F3433">
        <v>-32.396891116031107</v>
      </c>
      <c r="G3433" t="s">
        <v>57</v>
      </c>
      <c r="H3433" t="s">
        <v>84</v>
      </c>
      <c r="I3433" t="s">
        <v>84</v>
      </c>
      <c r="J3433" t="s">
        <v>84</v>
      </c>
      <c r="K3433" t="s">
        <v>84</v>
      </c>
      <c r="L3433" t="s">
        <v>84</v>
      </c>
      <c r="M3433" t="s">
        <v>84</v>
      </c>
      <c r="N3433" t="s">
        <v>84</v>
      </c>
      <c r="O3433" t="s">
        <v>84</v>
      </c>
      <c r="P3433" t="s">
        <v>84</v>
      </c>
      <c r="Q3433" t="s">
        <v>84</v>
      </c>
      <c r="R3433" t="s">
        <v>84</v>
      </c>
      <c r="S3433" t="s">
        <v>84</v>
      </c>
      <c r="T3433" t="s">
        <v>84</v>
      </c>
      <c r="U3433" t="s">
        <v>84</v>
      </c>
      <c r="V3433" t="s">
        <v>84</v>
      </c>
      <c r="W3433" t="s">
        <v>84</v>
      </c>
      <c r="X3433" t="s">
        <v>84</v>
      </c>
    </row>
    <row r="3434" spans="1:24" hidden="1" x14ac:dyDescent="0.3">
      <c r="A3434">
        <v>0.85033317783419826</v>
      </c>
      <c r="B3434">
        <v>0</v>
      </c>
      <c r="C3434" t="s">
        <v>85</v>
      </c>
      <c r="D3434">
        <v>0.1</v>
      </c>
      <c r="E3434" t="s">
        <v>91</v>
      </c>
      <c r="F3434">
        <v>-45.848998418506135</v>
      </c>
      <c r="G3434" t="s">
        <v>57</v>
      </c>
      <c r="H3434" t="s">
        <v>84</v>
      </c>
      <c r="I3434" t="s">
        <v>84</v>
      </c>
      <c r="J3434" t="s">
        <v>84</v>
      </c>
      <c r="K3434" t="s">
        <v>84</v>
      </c>
      <c r="L3434" t="s">
        <v>84</v>
      </c>
      <c r="M3434" t="s">
        <v>84</v>
      </c>
      <c r="N3434" t="s">
        <v>84</v>
      </c>
      <c r="O3434" t="s">
        <v>84</v>
      </c>
      <c r="P3434" t="s">
        <v>84</v>
      </c>
      <c r="Q3434" t="s">
        <v>84</v>
      </c>
      <c r="R3434" t="s">
        <v>84</v>
      </c>
      <c r="S3434" t="s">
        <v>84</v>
      </c>
      <c r="T3434" t="s">
        <v>84</v>
      </c>
      <c r="U3434" t="s">
        <v>84</v>
      </c>
      <c r="V3434" t="s">
        <v>84</v>
      </c>
      <c r="W3434" t="s">
        <v>84</v>
      </c>
      <c r="X3434" t="s">
        <v>84</v>
      </c>
    </row>
    <row r="3435" spans="1:24" hidden="1" x14ac:dyDescent="0.3">
      <c r="A3435">
        <v>0.60061666092590549</v>
      </c>
      <c r="B3435">
        <v>0</v>
      </c>
      <c r="C3435" t="s">
        <v>85</v>
      </c>
      <c r="D3435">
        <v>0.1</v>
      </c>
      <c r="E3435" t="s">
        <v>91</v>
      </c>
      <c r="F3435">
        <v>-61.751470360701433</v>
      </c>
      <c r="G3435" t="s">
        <v>57</v>
      </c>
      <c r="H3435" t="s">
        <v>84</v>
      </c>
      <c r="I3435" t="s">
        <v>84</v>
      </c>
      <c r="J3435" t="s">
        <v>84</v>
      </c>
      <c r="K3435" t="s">
        <v>84</v>
      </c>
      <c r="L3435" t="s">
        <v>84</v>
      </c>
      <c r="M3435" t="s">
        <v>84</v>
      </c>
      <c r="N3435" t="s">
        <v>84</v>
      </c>
      <c r="O3435" t="s">
        <v>84</v>
      </c>
      <c r="P3435" t="s">
        <v>84</v>
      </c>
      <c r="Q3435" t="s">
        <v>84</v>
      </c>
      <c r="R3435" t="s">
        <v>84</v>
      </c>
      <c r="S3435" t="s">
        <v>84</v>
      </c>
      <c r="T3435" t="s">
        <v>84</v>
      </c>
      <c r="U3435" t="s">
        <v>84</v>
      </c>
      <c r="V3435" t="s">
        <v>84</v>
      </c>
      <c r="W3435" t="s">
        <v>84</v>
      </c>
      <c r="X3435" t="s">
        <v>84</v>
      </c>
    </row>
    <row r="3436" spans="1:24" hidden="1" x14ac:dyDescent="0.3">
      <c r="A3436">
        <v>0.69589552572906066</v>
      </c>
      <c r="B3436">
        <v>0</v>
      </c>
      <c r="C3436" t="s">
        <v>85</v>
      </c>
      <c r="D3436">
        <v>0.1</v>
      </c>
      <c r="E3436" t="s">
        <v>91</v>
      </c>
      <c r="F3436">
        <v>-55.683912263321623</v>
      </c>
      <c r="G3436" t="s">
        <v>57</v>
      </c>
      <c r="H3436" t="s">
        <v>84</v>
      </c>
      <c r="I3436" t="s">
        <v>84</v>
      </c>
      <c r="J3436" t="s">
        <v>84</v>
      </c>
      <c r="K3436" t="s">
        <v>84</v>
      </c>
      <c r="L3436" t="s">
        <v>84</v>
      </c>
      <c r="M3436" t="s">
        <v>84</v>
      </c>
      <c r="N3436" t="s">
        <v>84</v>
      </c>
      <c r="O3436" t="s">
        <v>84</v>
      </c>
      <c r="P3436" t="s">
        <v>84</v>
      </c>
      <c r="Q3436" t="s">
        <v>84</v>
      </c>
      <c r="R3436" t="s">
        <v>84</v>
      </c>
      <c r="S3436" t="s">
        <v>84</v>
      </c>
      <c r="T3436" t="s">
        <v>84</v>
      </c>
      <c r="U3436" t="s">
        <v>84</v>
      </c>
      <c r="V3436" t="s">
        <v>84</v>
      </c>
      <c r="W3436" t="s">
        <v>84</v>
      </c>
      <c r="X3436" t="s">
        <v>84</v>
      </c>
    </row>
    <row r="3437" spans="1:24" hidden="1" x14ac:dyDescent="0.3">
      <c r="A3437">
        <v>0.25794017439817096</v>
      </c>
      <c r="B3437">
        <v>0</v>
      </c>
      <c r="C3437" t="s">
        <v>85</v>
      </c>
      <c r="D3437">
        <v>0.1</v>
      </c>
      <c r="E3437" t="s">
        <v>91</v>
      </c>
      <c r="F3437">
        <v>-83.573828287704828</v>
      </c>
      <c r="G3437" t="s">
        <v>57</v>
      </c>
      <c r="H3437" t="s">
        <v>84</v>
      </c>
      <c r="I3437" t="s">
        <v>84</v>
      </c>
      <c r="J3437" t="s">
        <v>84</v>
      </c>
      <c r="K3437" t="s">
        <v>84</v>
      </c>
      <c r="L3437" t="s">
        <v>84</v>
      </c>
      <c r="M3437" t="s">
        <v>84</v>
      </c>
      <c r="N3437" t="s">
        <v>84</v>
      </c>
      <c r="O3437" t="s">
        <v>84</v>
      </c>
      <c r="P3437" t="s">
        <v>84</v>
      </c>
      <c r="Q3437" t="s">
        <v>84</v>
      </c>
      <c r="R3437" t="s">
        <v>84</v>
      </c>
      <c r="S3437" t="s">
        <v>84</v>
      </c>
      <c r="T3437" t="s">
        <v>84</v>
      </c>
      <c r="U3437" t="s">
        <v>84</v>
      </c>
      <c r="V3437" t="s">
        <v>84</v>
      </c>
      <c r="W3437" t="s">
        <v>84</v>
      </c>
      <c r="X3437" t="s">
        <v>84</v>
      </c>
    </row>
    <row r="3438" spans="1:24" hidden="1" x14ac:dyDescent="0.3">
      <c r="A3438">
        <v>1.377767813078896</v>
      </c>
      <c r="B3438">
        <v>0</v>
      </c>
      <c r="C3438" t="s">
        <v>85</v>
      </c>
      <c r="D3438">
        <v>0.1</v>
      </c>
      <c r="E3438" t="s">
        <v>91</v>
      </c>
      <c r="F3438">
        <v>-12.260853780876525</v>
      </c>
      <c r="G3438" t="s">
        <v>57</v>
      </c>
      <c r="H3438" t="s">
        <v>84</v>
      </c>
      <c r="I3438" t="s">
        <v>84</v>
      </c>
      <c r="J3438" t="s">
        <v>84</v>
      </c>
      <c r="K3438" t="s">
        <v>84</v>
      </c>
      <c r="L3438" t="s">
        <v>84</v>
      </c>
      <c r="M3438" t="s">
        <v>84</v>
      </c>
      <c r="N3438" t="s">
        <v>84</v>
      </c>
      <c r="O3438" t="s">
        <v>84</v>
      </c>
      <c r="P3438" t="s">
        <v>84</v>
      </c>
      <c r="Q3438" t="s">
        <v>84</v>
      </c>
      <c r="R3438" t="s">
        <v>84</v>
      </c>
      <c r="S3438" t="s">
        <v>84</v>
      </c>
      <c r="T3438" t="s">
        <v>84</v>
      </c>
      <c r="U3438" t="s">
        <v>84</v>
      </c>
      <c r="V3438" t="s">
        <v>84</v>
      </c>
      <c r="W3438" t="s">
        <v>84</v>
      </c>
      <c r="X3438" t="s">
        <v>84</v>
      </c>
    </row>
    <row r="3439" spans="1:24" hidden="1" x14ac:dyDescent="0.3">
      <c r="A3439">
        <v>0.84043484024162807</v>
      </c>
      <c r="B3439">
        <v>0</v>
      </c>
      <c r="C3439" t="s">
        <v>85</v>
      </c>
      <c r="D3439">
        <v>0.1</v>
      </c>
      <c r="E3439" t="s">
        <v>91</v>
      </c>
      <c r="F3439">
        <v>-46.47934533263529</v>
      </c>
      <c r="G3439" t="s">
        <v>57</v>
      </c>
      <c r="H3439" t="s">
        <v>84</v>
      </c>
      <c r="I3439" t="s">
        <v>84</v>
      </c>
      <c r="J3439" t="s">
        <v>84</v>
      </c>
      <c r="K3439" t="s">
        <v>84</v>
      </c>
      <c r="L3439" t="s">
        <v>84</v>
      </c>
      <c r="M3439" t="s">
        <v>84</v>
      </c>
      <c r="N3439" t="s">
        <v>84</v>
      </c>
      <c r="O3439" t="s">
        <v>84</v>
      </c>
      <c r="P3439" t="s">
        <v>84</v>
      </c>
      <c r="Q3439" t="s">
        <v>84</v>
      </c>
      <c r="R3439" t="s">
        <v>84</v>
      </c>
      <c r="S3439" t="s">
        <v>84</v>
      </c>
      <c r="T3439" t="s">
        <v>84</v>
      </c>
      <c r="U3439" t="s">
        <v>84</v>
      </c>
      <c r="V3439" t="s">
        <v>84</v>
      </c>
      <c r="W3439" t="s">
        <v>84</v>
      </c>
      <c r="X3439" t="s">
        <v>84</v>
      </c>
    </row>
    <row r="3440" spans="1:24" hidden="1" x14ac:dyDescent="0.3">
      <c r="A3440">
        <v>0.65522471747450262</v>
      </c>
      <c r="B3440">
        <v>0</v>
      </c>
      <c r="C3440" t="s">
        <v>85</v>
      </c>
      <c r="D3440">
        <v>0.1</v>
      </c>
      <c r="E3440" t="s">
        <v>91</v>
      </c>
      <c r="F3440">
        <v>-58.27391469945217</v>
      </c>
      <c r="G3440" t="s">
        <v>57</v>
      </c>
      <c r="H3440" t="s">
        <v>84</v>
      </c>
      <c r="I3440" t="s">
        <v>84</v>
      </c>
      <c r="J3440" t="s">
        <v>84</v>
      </c>
      <c r="K3440" t="s">
        <v>84</v>
      </c>
      <c r="L3440" t="s">
        <v>84</v>
      </c>
      <c r="M3440" t="s">
        <v>84</v>
      </c>
      <c r="N3440" t="s">
        <v>84</v>
      </c>
      <c r="O3440" t="s">
        <v>84</v>
      </c>
      <c r="P3440" t="s">
        <v>84</v>
      </c>
      <c r="Q3440" t="s">
        <v>84</v>
      </c>
      <c r="R3440" t="s">
        <v>84</v>
      </c>
      <c r="S3440" t="s">
        <v>84</v>
      </c>
      <c r="T3440" t="s">
        <v>84</v>
      </c>
      <c r="U3440" t="s">
        <v>84</v>
      </c>
      <c r="V3440" t="s">
        <v>84</v>
      </c>
      <c r="W3440" t="s">
        <v>84</v>
      </c>
      <c r="X3440" t="s">
        <v>84</v>
      </c>
    </row>
    <row r="3441" spans="1:24" hidden="1" x14ac:dyDescent="0.3">
      <c r="A3441">
        <v>0.91387611771406174</v>
      </c>
      <c r="B3441">
        <v>0</v>
      </c>
      <c r="C3441" t="s">
        <v>85</v>
      </c>
      <c r="D3441">
        <v>0.1</v>
      </c>
      <c r="E3441" t="s">
        <v>91</v>
      </c>
      <c r="F3441">
        <v>-41.802450632741404</v>
      </c>
      <c r="G3441" t="s">
        <v>57</v>
      </c>
      <c r="H3441" t="s">
        <v>84</v>
      </c>
      <c r="I3441" t="s">
        <v>84</v>
      </c>
      <c r="J3441" t="s">
        <v>84</v>
      </c>
      <c r="K3441" t="s">
        <v>84</v>
      </c>
      <c r="L3441" t="s">
        <v>84</v>
      </c>
      <c r="M3441" t="s">
        <v>84</v>
      </c>
      <c r="N3441" t="s">
        <v>84</v>
      </c>
      <c r="O3441" t="s">
        <v>84</v>
      </c>
      <c r="P3441" t="s">
        <v>84</v>
      </c>
      <c r="Q3441" t="s">
        <v>84</v>
      </c>
      <c r="R3441" t="s">
        <v>84</v>
      </c>
      <c r="S3441" t="s">
        <v>84</v>
      </c>
      <c r="T3441" t="s">
        <v>84</v>
      </c>
      <c r="U3441" t="s">
        <v>84</v>
      </c>
      <c r="V3441" t="s">
        <v>84</v>
      </c>
      <c r="W3441" t="s">
        <v>84</v>
      </c>
      <c r="X3441" t="s">
        <v>84</v>
      </c>
    </row>
    <row r="3442" spans="1:24" hidden="1" x14ac:dyDescent="0.3">
      <c r="A3442">
        <v>0.54039534999907812</v>
      </c>
      <c r="B3442">
        <v>0</v>
      </c>
      <c r="C3442" t="s">
        <v>85</v>
      </c>
      <c r="D3442">
        <v>0.1</v>
      </c>
      <c r="E3442" t="s">
        <v>91</v>
      </c>
      <c r="F3442">
        <v>-65.586489842763925</v>
      </c>
      <c r="G3442" t="s">
        <v>57</v>
      </c>
      <c r="H3442" t="s">
        <v>84</v>
      </c>
      <c r="I3442" t="s">
        <v>84</v>
      </c>
      <c r="J3442" t="s">
        <v>84</v>
      </c>
      <c r="K3442" t="s">
        <v>84</v>
      </c>
      <c r="L3442" t="s">
        <v>84</v>
      </c>
      <c r="M3442" t="s">
        <v>84</v>
      </c>
      <c r="N3442" t="s">
        <v>84</v>
      </c>
      <c r="O3442" t="s">
        <v>84</v>
      </c>
      <c r="P3442" t="s">
        <v>84</v>
      </c>
      <c r="Q3442" t="s">
        <v>84</v>
      </c>
      <c r="R3442" t="s">
        <v>84</v>
      </c>
      <c r="S3442" t="s">
        <v>84</v>
      </c>
      <c r="T3442" t="s">
        <v>84</v>
      </c>
      <c r="U3442" t="s">
        <v>84</v>
      </c>
      <c r="V3442" t="s">
        <v>84</v>
      </c>
      <c r="W3442" t="s">
        <v>84</v>
      </c>
      <c r="X3442" t="s">
        <v>84</v>
      </c>
    </row>
    <row r="3443" spans="1:24" hidden="1" x14ac:dyDescent="0.3">
      <c r="A3443">
        <v>0.23862002640977398</v>
      </c>
      <c r="B3443">
        <v>0</v>
      </c>
      <c r="C3443" t="s">
        <v>85</v>
      </c>
      <c r="D3443">
        <v>0.1</v>
      </c>
      <c r="E3443" t="s">
        <v>91</v>
      </c>
      <c r="F3443">
        <v>-84.804175863862071</v>
      </c>
      <c r="G3443" t="s">
        <v>57</v>
      </c>
      <c r="H3443" t="s">
        <v>84</v>
      </c>
      <c r="I3443" t="s">
        <v>84</v>
      </c>
      <c r="J3443" t="s">
        <v>84</v>
      </c>
      <c r="K3443" t="s">
        <v>84</v>
      </c>
      <c r="L3443" t="s">
        <v>84</v>
      </c>
      <c r="M3443" t="s">
        <v>84</v>
      </c>
      <c r="N3443" t="s">
        <v>84</v>
      </c>
      <c r="O3443" t="s">
        <v>84</v>
      </c>
      <c r="P3443" t="s">
        <v>84</v>
      </c>
      <c r="Q3443" t="s">
        <v>84</v>
      </c>
      <c r="R3443" t="s">
        <v>84</v>
      </c>
      <c r="S3443" t="s">
        <v>84</v>
      </c>
      <c r="T3443" t="s">
        <v>84</v>
      </c>
      <c r="U3443" t="s">
        <v>84</v>
      </c>
      <c r="V3443" t="s">
        <v>84</v>
      </c>
      <c r="W3443" t="s">
        <v>84</v>
      </c>
      <c r="X3443" t="s">
        <v>84</v>
      </c>
    </row>
    <row r="3444" spans="1:24" hidden="1" x14ac:dyDescent="0.3">
      <c r="A3444">
        <v>0.53337844173616655</v>
      </c>
      <c r="B3444">
        <v>0</v>
      </c>
      <c r="C3444" t="s">
        <v>85</v>
      </c>
      <c r="D3444">
        <v>0.1</v>
      </c>
      <c r="E3444" t="s">
        <v>91</v>
      </c>
      <c r="F3444">
        <v>-66.033341289169798</v>
      </c>
      <c r="G3444" t="s">
        <v>57</v>
      </c>
      <c r="H3444" t="s">
        <v>84</v>
      </c>
      <c r="I3444" t="s">
        <v>84</v>
      </c>
      <c r="J3444" t="s">
        <v>84</v>
      </c>
      <c r="K3444" t="s">
        <v>84</v>
      </c>
      <c r="L3444" t="s">
        <v>84</v>
      </c>
      <c r="M3444" t="s">
        <v>84</v>
      </c>
      <c r="N3444" t="s">
        <v>84</v>
      </c>
      <c r="O3444" t="s">
        <v>84</v>
      </c>
      <c r="P3444" t="s">
        <v>84</v>
      </c>
      <c r="Q3444" t="s">
        <v>84</v>
      </c>
      <c r="R3444" t="s">
        <v>84</v>
      </c>
      <c r="S3444" t="s">
        <v>84</v>
      </c>
      <c r="T3444" t="s">
        <v>84</v>
      </c>
      <c r="U3444" t="s">
        <v>84</v>
      </c>
      <c r="V3444" t="s">
        <v>84</v>
      </c>
      <c r="W3444" t="s">
        <v>84</v>
      </c>
      <c r="X3444" t="s">
        <v>84</v>
      </c>
    </row>
    <row r="3445" spans="1:24" hidden="1" x14ac:dyDescent="0.3">
      <c r="A3445">
        <v>1.014012672180949</v>
      </c>
      <c r="B3445">
        <v>0</v>
      </c>
      <c r="C3445" t="s">
        <v>85</v>
      </c>
      <c r="D3445">
        <v>0.1</v>
      </c>
      <c r="E3445" t="s">
        <v>91</v>
      </c>
      <c r="F3445">
        <v>-35.42554466146921</v>
      </c>
      <c r="G3445" t="s">
        <v>57</v>
      </c>
      <c r="H3445" t="s">
        <v>84</v>
      </c>
      <c r="I3445" t="s">
        <v>84</v>
      </c>
      <c r="J3445" t="s">
        <v>84</v>
      </c>
      <c r="K3445" t="s">
        <v>84</v>
      </c>
      <c r="L3445" t="s">
        <v>84</v>
      </c>
      <c r="M3445" t="s">
        <v>84</v>
      </c>
      <c r="N3445" t="s">
        <v>84</v>
      </c>
      <c r="O3445" t="s">
        <v>84</v>
      </c>
      <c r="P3445" t="s">
        <v>84</v>
      </c>
      <c r="Q3445" t="s">
        <v>84</v>
      </c>
      <c r="R3445" t="s">
        <v>84</v>
      </c>
      <c r="S3445" t="s">
        <v>84</v>
      </c>
      <c r="T3445" t="s">
        <v>84</v>
      </c>
      <c r="U3445" t="s">
        <v>84</v>
      </c>
      <c r="V3445" t="s">
        <v>84</v>
      </c>
      <c r="W3445" t="s">
        <v>84</v>
      </c>
      <c r="X3445" t="s">
        <v>84</v>
      </c>
    </row>
    <row r="3446" spans="1:24" hidden="1" x14ac:dyDescent="0.3">
      <c r="A3446">
        <v>0.73020172033515807</v>
      </c>
      <c r="B3446">
        <v>0</v>
      </c>
      <c r="C3446" t="s">
        <v>85</v>
      </c>
      <c r="D3446">
        <v>0.1</v>
      </c>
      <c r="E3446" t="s">
        <v>91</v>
      </c>
      <c r="F3446">
        <v>-53.499221783407116</v>
      </c>
      <c r="G3446" t="s">
        <v>57</v>
      </c>
      <c r="H3446" t="s">
        <v>84</v>
      </c>
      <c r="I3446" t="s">
        <v>84</v>
      </c>
      <c r="J3446" t="s">
        <v>84</v>
      </c>
      <c r="K3446" t="s">
        <v>84</v>
      </c>
      <c r="L3446" t="s">
        <v>84</v>
      </c>
      <c r="M3446" t="s">
        <v>84</v>
      </c>
      <c r="N3446" t="s">
        <v>84</v>
      </c>
      <c r="O3446" t="s">
        <v>84</v>
      </c>
      <c r="P3446" t="s">
        <v>84</v>
      </c>
      <c r="Q3446" t="s">
        <v>84</v>
      </c>
      <c r="R3446" t="s">
        <v>84</v>
      </c>
      <c r="S3446" t="s">
        <v>84</v>
      </c>
      <c r="T3446" t="s">
        <v>84</v>
      </c>
      <c r="U3446" t="s">
        <v>84</v>
      </c>
      <c r="V3446" t="s">
        <v>84</v>
      </c>
      <c r="W3446" t="s">
        <v>84</v>
      </c>
      <c r="X3446" t="s">
        <v>84</v>
      </c>
    </row>
    <row r="3447" spans="1:24" hidden="1" x14ac:dyDescent="0.3">
      <c r="A3447">
        <v>0.47308877980354247</v>
      </c>
      <c r="B3447">
        <v>0</v>
      </c>
      <c r="C3447" t="s">
        <v>85</v>
      </c>
      <c r="D3447">
        <v>0.1</v>
      </c>
      <c r="E3447" t="s">
        <v>91</v>
      </c>
      <c r="F3447">
        <v>-69.872713506747601</v>
      </c>
      <c r="G3447" t="s">
        <v>57</v>
      </c>
      <c r="H3447" t="s">
        <v>84</v>
      </c>
      <c r="I3447" t="s">
        <v>84</v>
      </c>
      <c r="J3447" t="s">
        <v>84</v>
      </c>
      <c r="K3447" t="s">
        <v>84</v>
      </c>
      <c r="L3447" t="s">
        <v>84</v>
      </c>
      <c r="M3447" t="s">
        <v>84</v>
      </c>
      <c r="N3447" t="s">
        <v>84</v>
      </c>
      <c r="O3447" t="s">
        <v>84</v>
      </c>
      <c r="P3447" t="s">
        <v>84</v>
      </c>
      <c r="Q3447" t="s">
        <v>84</v>
      </c>
      <c r="R3447" t="s">
        <v>84</v>
      </c>
      <c r="S3447" t="s">
        <v>84</v>
      </c>
      <c r="T3447" t="s">
        <v>84</v>
      </c>
      <c r="U3447" t="s">
        <v>84</v>
      </c>
      <c r="V3447" t="s">
        <v>84</v>
      </c>
      <c r="W3447" t="s">
        <v>84</v>
      </c>
      <c r="X3447" t="s">
        <v>84</v>
      </c>
    </row>
    <row r="3448" spans="1:24" hidden="1" x14ac:dyDescent="0.3">
      <c r="A3448">
        <v>0.69497245063104018</v>
      </c>
      <c r="B3448">
        <v>0</v>
      </c>
      <c r="C3448" t="s">
        <v>85</v>
      </c>
      <c r="D3448">
        <v>0.1</v>
      </c>
      <c r="E3448" t="s">
        <v>91</v>
      </c>
      <c r="F3448">
        <v>-55.742695623063099</v>
      </c>
      <c r="G3448" t="s">
        <v>57</v>
      </c>
      <c r="H3448" t="s">
        <v>84</v>
      </c>
      <c r="I3448" t="s">
        <v>84</v>
      </c>
      <c r="J3448" t="s">
        <v>84</v>
      </c>
      <c r="K3448" t="s">
        <v>84</v>
      </c>
      <c r="L3448" t="s">
        <v>84</v>
      </c>
      <c r="M3448" t="s">
        <v>84</v>
      </c>
      <c r="N3448" t="s">
        <v>84</v>
      </c>
      <c r="O3448" t="s">
        <v>84</v>
      </c>
      <c r="P3448" t="s">
        <v>84</v>
      </c>
      <c r="Q3448" t="s">
        <v>84</v>
      </c>
      <c r="R3448" t="s">
        <v>84</v>
      </c>
      <c r="S3448" t="s">
        <v>84</v>
      </c>
      <c r="T3448" t="s">
        <v>84</v>
      </c>
      <c r="U3448" t="s">
        <v>84</v>
      </c>
      <c r="V3448" t="s">
        <v>84</v>
      </c>
      <c r="W3448" t="s">
        <v>84</v>
      </c>
      <c r="X3448" t="s">
        <v>84</v>
      </c>
    </row>
    <row r="3449" spans="1:24" hidden="1" x14ac:dyDescent="0.3">
      <c r="A3449">
        <v>1.1826918652225593</v>
      </c>
      <c r="B3449">
        <v>0</v>
      </c>
      <c r="C3449" t="s">
        <v>85</v>
      </c>
      <c r="D3449">
        <v>0.1</v>
      </c>
      <c r="E3449" t="s">
        <v>91</v>
      </c>
      <c r="F3449">
        <v>-24.683699597366154</v>
      </c>
      <c r="G3449" t="s">
        <v>57</v>
      </c>
      <c r="H3449" t="s">
        <v>84</v>
      </c>
      <c r="I3449" t="s">
        <v>84</v>
      </c>
      <c r="J3449" t="s">
        <v>84</v>
      </c>
      <c r="K3449" t="s">
        <v>84</v>
      </c>
      <c r="L3449" t="s">
        <v>84</v>
      </c>
      <c r="M3449" t="s">
        <v>84</v>
      </c>
      <c r="N3449" t="s">
        <v>84</v>
      </c>
      <c r="O3449" t="s">
        <v>84</v>
      </c>
      <c r="P3449" t="s">
        <v>84</v>
      </c>
      <c r="Q3449" t="s">
        <v>84</v>
      </c>
      <c r="R3449" t="s">
        <v>84</v>
      </c>
      <c r="S3449" t="s">
        <v>84</v>
      </c>
      <c r="T3449" t="s">
        <v>84</v>
      </c>
      <c r="U3449" t="s">
        <v>84</v>
      </c>
      <c r="V3449" t="s">
        <v>84</v>
      </c>
      <c r="W3449" t="s">
        <v>84</v>
      </c>
      <c r="X3449" t="s">
        <v>84</v>
      </c>
    </row>
    <row r="3450" spans="1:24" hidden="1" x14ac:dyDescent="0.3">
      <c r="A3450">
        <v>0.17807265397401628</v>
      </c>
      <c r="B3450">
        <v>0</v>
      </c>
      <c r="C3450" t="s">
        <v>85</v>
      </c>
      <c r="D3450">
        <v>0.1</v>
      </c>
      <c r="E3450" t="s">
        <v>91</v>
      </c>
      <c r="F3450">
        <v>-88.659959627203961</v>
      </c>
      <c r="G3450" t="s">
        <v>57</v>
      </c>
      <c r="H3450" t="s">
        <v>84</v>
      </c>
      <c r="I3450" t="s">
        <v>84</v>
      </c>
      <c r="J3450" t="s">
        <v>84</v>
      </c>
      <c r="K3450" t="s">
        <v>84</v>
      </c>
      <c r="L3450" t="s">
        <v>84</v>
      </c>
      <c r="M3450" t="s">
        <v>84</v>
      </c>
      <c r="N3450" t="s">
        <v>84</v>
      </c>
      <c r="O3450" t="s">
        <v>84</v>
      </c>
      <c r="P3450" t="s">
        <v>84</v>
      </c>
      <c r="Q3450" t="s">
        <v>84</v>
      </c>
      <c r="R3450" t="s">
        <v>84</v>
      </c>
      <c r="S3450" t="s">
        <v>84</v>
      </c>
      <c r="T3450" t="s">
        <v>84</v>
      </c>
      <c r="U3450" t="s">
        <v>84</v>
      </c>
      <c r="V3450" t="s">
        <v>84</v>
      </c>
      <c r="W3450" t="s">
        <v>84</v>
      </c>
      <c r="X3450" t="s">
        <v>84</v>
      </c>
    </row>
    <row r="3451" spans="1:24" hidden="1" x14ac:dyDescent="0.3">
      <c r="A3451">
        <v>0.4240945003042072</v>
      </c>
      <c r="B3451">
        <v>0</v>
      </c>
      <c r="C3451" t="s">
        <v>85</v>
      </c>
      <c r="D3451">
        <v>0.1</v>
      </c>
      <c r="E3451" t="s">
        <v>91</v>
      </c>
      <c r="F3451">
        <v>-72.992772062395261</v>
      </c>
      <c r="G3451" t="s">
        <v>57</v>
      </c>
      <c r="H3451" t="s">
        <v>84</v>
      </c>
      <c r="I3451" t="s">
        <v>84</v>
      </c>
      <c r="J3451" t="s">
        <v>84</v>
      </c>
      <c r="K3451" t="s">
        <v>84</v>
      </c>
      <c r="L3451" t="s">
        <v>84</v>
      </c>
      <c r="M3451" t="s">
        <v>84</v>
      </c>
      <c r="N3451" t="s">
        <v>84</v>
      </c>
      <c r="O3451" t="s">
        <v>84</v>
      </c>
      <c r="P3451" t="s">
        <v>84</v>
      </c>
      <c r="Q3451" t="s">
        <v>84</v>
      </c>
      <c r="R3451" t="s">
        <v>84</v>
      </c>
      <c r="S3451" t="s">
        <v>84</v>
      </c>
      <c r="T3451" t="s">
        <v>84</v>
      </c>
      <c r="U3451" t="s">
        <v>84</v>
      </c>
      <c r="V3451" t="s">
        <v>84</v>
      </c>
      <c r="W3451" t="s">
        <v>84</v>
      </c>
      <c r="X3451" t="s">
        <v>84</v>
      </c>
    </row>
    <row r="3452" spans="1:24" hidden="1" x14ac:dyDescent="0.3">
      <c r="A3452">
        <v>0.62405815106557938</v>
      </c>
      <c r="B3452">
        <v>0</v>
      </c>
      <c r="C3452" t="s">
        <v>85</v>
      </c>
      <c r="D3452">
        <v>0.1</v>
      </c>
      <c r="E3452" t="s">
        <v>91</v>
      </c>
      <c r="F3452">
        <v>-60.258667065810393</v>
      </c>
      <c r="G3452" t="s">
        <v>57</v>
      </c>
      <c r="H3452" t="s">
        <v>84</v>
      </c>
      <c r="I3452" t="s">
        <v>84</v>
      </c>
      <c r="J3452" t="s">
        <v>84</v>
      </c>
      <c r="K3452" t="s">
        <v>84</v>
      </c>
      <c r="L3452" t="s">
        <v>84</v>
      </c>
      <c r="M3452" t="s">
        <v>84</v>
      </c>
      <c r="N3452" t="s">
        <v>84</v>
      </c>
      <c r="O3452" t="s">
        <v>84</v>
      </c>
      <c r="P3452" t="s">
        <v>84</v>
      </c>
      <c r="Q3452" t="s">
        <v>84</v>
      </c>
      <c r="R3452" t="s">
        <v>84</v>
      </c>
      <c r="S3452" t="s">
        <v>84</v>
      </c>
      <c r="T3452" t="s">
        <v>84</v>
      </c>
      <c r="U3452" t="s">
        <v>84</v>
      </c>
      <c r="V3452" t="s">
        <v>84</v>
      </c>
      <c r="W3452" t="s">
        <v>84</v>
      </c>
      <c r="X3452" t="s">
        <v>84</v>
      </c>
    </row>
    <row r="3453" spans="1:24" hidden="1" x14ac:dyDescent="0.3">
      <c r="A3453">
        <v>0.83579228709733855</v>
      </c>
      <c r="B3453">
        <v>0</v>
      </c>
      <c r="C3453" t="s">
        <v>86</v>
      </c>
      <c r="D3453">
        <v>0.1</v>
      </c>
      <c r="E3453" t="s">
        <v>91</v>
      </c>
      <c r="F3453">
        <v>-46.774992861406197</v>
      </c>
      <c r="G3453" t="s">
        <v>57</v>
      </c>
      <c r="H3453" t="s">
        <v>84</v>
      </c>
      <c r="I3453" t="s">
        <v>84</v>
      </c>
      <c r="J3453" t="s">
        <v>84</v>
      </c>
      <c r="K3453" t="s">
        <v>84</v>
      </c>
      <c r="L3453" t="s">
        <v>84</v>
      </c>
      <c r="M3453" t="s">
        <v>84</v>
      </c>
      <c r="N3453" t="s">
        <v>84</v>
      </c>
      <c r="O3453" t="s">
        <v>84</v>
      </c>
      <c r="P3453" t="s">
        <v>84</v>
      </c>
      <c r="Q3453" t="s">
        <v>84</v>
      </c>
      <c r="R3453" t="s">
        <v>84</v>
      </c>
      <c r="S3453" t="s">
        <v>84</v>
      </c>
      <c r="T3453" t="s">
        <v>84</v>
      </c>
      <c r="U3453" t="s">
        <v>84</v>
      </c>
      <c r="V3453" t="s">
        <v>84</v>
      </c>
      <c r="W3453" t="s">
        <v>84</v>
      </c>
      <c r="X3453" t="s">
        <v>84</v>
      </c>
    </row>
    <row r="3454" spans="1:24" hidden="1" x14ac:dyDescent="0.3">
      <c r="A3454">
        <v>0.3409480948380611</v>
      </c>
      <c r="B3454">
        <v>0</v>
      </c>
      <c r="C3454" t="s">
        <v>86</v>
      </c>
      <c r="D3454">
        <v>0.1</v>
      </c>
      <c r="E3454" t="s">
        <v>91</v>
      </c>
      <c r="F3454">
        <v>-78.287709683623447</v>
      </c>
      <c r="G3454" t="s">
        <v>57</v>
      </c>
      <c r="H3454" t="s">
        <v>84</v>
      </c>
      <c r="I3454" t="s">
        <v>84</v>
      </c>
      <c r="J3454" t="s">
        <v>84</v>
      </c>
      <c r="K3454" t="s">
        <v>84</v>
      </c>
      <c r="L3454" t="s">
        <v>84</v>
      </c>
      <c r="M3454" t="s">
        <v>84</v>
      </c>
      <c r="N3454" t="s">
        <v>84</v>
      </c>
      <c r="O3454" t="s">
        <v>84</v>
      </c>
      <c r="P3454" t="s">
        <v>84</v>
      </c>
      <c r="Q3454" t="s">
        <v>84</v>
      </c>
      <c r="R3454" t="s">
        <v>84</v>
      </c>
      <c r="S3454" t="s">
        <v>84</v>
      </c>
      <c r="T3454" t="s">
        <v>84</v>
      </c>
      <c r="U3454" t="s">
        <v>84</v>
      </c>
      <c r="V3454" t="s">
        <v>84</v>
      </c>
      <c r="W3454" t="s">
        <v>84</v>
      </c>
      <c r="X3454" t="s">
        <v>84</v>
      </c>
    </row>
    <row r="3455" spans="1:24" hidden="1" x14ac:dyDescent="0.3">
      <c r="A3455">
        <v>0.33207050550865608</v>
      </c>
      <c r="B3455">
        <v>0</v>
      </c>
      <c r="C3455" t="s">
        <v>86</v>
      </c>
      <c r="D3455">
        <v>0.1</v>
      </c>
      <c r="E3455" t="s">
        <v>91</v>
      </c>
      <c r="F3455">
        <v>-78.853053205842443</v>
      </c>
      <c r="G3455" t="s">
        <v>57</v>
      </c>
      <c r="H3455" t="s">
        <v>84</v>
      </c>
      <c r="I3455" t="s">
        <v>84</v>
      </c>
      <c r="J3455" t="s">
        <v>84</v>
      </c>
      <c r="K3455" t="s">
        <v>84</v>
      </c>
      <c r="L3455" t="s">
        <v>84</v>
      </c>
      <c r="M3455" t="s">
        <v>84</v>
      </c>
      <c r="N3455" t="s">
        <v>84</v>
      </c>
      <c r="O3455" t="s">
        <v>84</v>
      </c>
      <c r="P3455" t="s">
        <v>84</v>
      </c>
      <c r="Q3455" t="s">
        <v>84</v>
      </c>
      <c r="R3455" t="s">
        <v>84</v>
      </c>
      <c r="S3455" t="s">
        <v>84</v>
      </c>
      <c r="T3455" t="s">
        <v>84</v>
      </c>
      <c r="U3455" t="s">
        <v>84</v>
      </c>
      <c r="V3455" t="s">
        <v>84</v>
      </c>
      <c r="W3455" t="s">
        <v>84</v>
      </c>
      <c r="X3455" t="s">
        <v>84</v>
      </c>
    </row>
    <row r="3456" spans="1:24" hidden="1" x14ac:dyDescent="0.3">
      <c r="A3456">
        <v>0.64344908833514136</v>
      </c>
      <c r="B3456">
        <v>0</v>
      </c>
      <c r="C3456" t="s">
        <v>86</v>
      </c>
      <c r="D3456">
        <v>0.1</v>
      </c>
      <c r="E3456" t="s">
        <v>91</v>
      </c>
      <c r="F3456">
        <v>-59.023811479644571</v>
      </c>
      <c r="G3456" t="s">
        <v>57</v>
      </c>
      <c r="H3456" t="s">
        <v>84</v>
      </c>
      <c r="I3456" t="s">
        <v>84</v>
      </c>
      <c r="J3456" t="s">
        <v>84</v>
      </c>
      <c r="K3456" t="s">
        <v>84</v>
      </c>
      <c r="L3456" t="s">
        <v>84</v>
      </c>
      <c r="M3456" t="s">
        <v>84</v>
      </c>
      <c r="N3456" t="s">
        <v>84</v>
      </c>
      <c r="O3456" t="s">
        <v>84</v>
      </c>
      <c r="P3456" t="s">
        <v>84</v>
      </c>
      <c r="Q3456" t="s">
        <v>84</v>
      </c>
      <c r="R3456" t="s">
        <v>84</v>
      </c>
      <c r="S3456" t="s">
        <v>84</v>
      </c>
      <c r="T3456" t="s">
        <v>84</v>
      </c>
      <c r="U3456" t="s">
        <v>84</v>
      </c>
      <c r="V3456" t="s">
        <v>84</v>
      </c>
      <c r="W3456" t="s">
        <v>84</v>
      </c>
      <c r="X3456" t="s">
        <v>84</v>
      </c>
    </row>
    <row r="3457" spans="1:24" hidden="1" x14ac:dyDescent="0.3">
      <c r="A3457">
        <v>0.43928134010929754</v>
      </c>
      <c r="B3457">
        <v>0</v>
      </c>
      <c r="C3457" t="s">
        <v>86</v>
      </c>
      <c r="D3457">
        <v>0.1</v>
      </c>
      <c r="E3457" t="s">
        <v>91</v>
      </c>
      <c r="F3457">
        <v>-72.025642227007751</v>
      </c>
      <c r="G3457" t="s">
        <v>57</v>
      </c>
      <c r="H3457" t="s">
        <v>84</v>
      </c>
      <c r="I3457" t="s">
        <v>84</v>
      </c>
      <c r="J3457" t="s">
        <v>84</v>
      </c>
      <c r="K3457" t="s">
        <v>84</v>
      </c>
      <c r="L3457" t="s">
        <v>84</v>
      </c>
      <c r="M3457" t="s">
        <v>84</v>
      </c>
      <c r="N3457" t="s">
        <v>84</v>
      </c>
      <c r="O3457" t="s">
        <v>84</v>
      </c>
      <c r="P3457" t="s">
        <v>84</v>
      </c>
      <c r="Q3457" t="s">
        <v>84</v>
      </c>
      <c r="R3457" t="s">
        <v>84</v>
      </c>
      <c r="S3457" t="s">
        <v>84</v>
      </c>
      <c r="T3457" t="s">
        <v>84</v>
      </c>
      <c r="U3457" t="s">
        <v>84</v>
      </c>
      <c r="V3457" t="s">
        <v>84</v>
      </c>
      <c r="W3457" t="s">
        <v>84</v>
      </c>
      <c r="X3457" t="s">
        <v>84</v>
      </c>
    </row>
    <row r="3458" spans="1:24" hidden="1" x14ac:dyDescent="0.3">
      <c r="A3458">
        <v>0.51670169493153673</v>
      </c>
      <c r="B3458">
        <v>0</v>
      </c>
      <c r="C3458" t="s">
        <v>86</v>
      </c>
      <c r="D3458">
        <v>0.1</v>
      </c>
      <c r="E3458" t="s">
        <v>91</v>
      </c>
      <c r="F3458">
        <v>-67.095351529546164</v>
      </c>
      <c r="G3458" t="s">
        <v>57</v>
      </c>
      <c r="H3458" t="s">
        <v>84</v>
      </c>
      <c r="I3458" t="s">
        <v>84</v>
      </c>
      <c r="J3458" t="s">
        <v>84</v>
      </c>
      <c r="K3458" t="s">
        <v>84</v>
      </c>
      <c r="L3458" t="s">
        <v>84</v>
      </c>
      <c r="M3458" t="s">
        <v>84</v>
      </c>
      <c r="N3458" t="s">
        <v>84</v>
      </c>
      <c r="O3458" t="s">
        <v>84</v>
      </c>
      <c r="P3458" t="s">
        <v>84</v>
      </c>
      <c r="Q3458" t="s">
        <v>84</v>
      </c>
      <c r="R3458" t="s">
        <v>84</v>
      </c>
      <c r="S3458" t="s">
        <v>84</v>
      </c>
      <c r="T3458" t="s">
        <v>84</v>
      </c>
      <c r="U3458" t="s">
        <v>84</v>
      </c>
      <c r="V3458" t="s">
        <v>84</v>
      </c>
      <c r="W3458" t="s">
        <v>84</v>
      </c>
      <c r="X3458" t="s">
        <v>84</v>
      </c>
    </row>
    <row r="3459" spans="1:24" hidden="1" x14ac:dyDescent="0.3">
      <c r="A3459">
        <v>0.82956057128802052</v>
      </c>
      <c r="B3459">
        <v>0</v>
      </c>
      <c r="C3459" t="s">
        <v>86</v>
      </c>
      <c r="D3459">
        <v>0.1</v>
      </c>
      <c r="E3459" t="s">
        <v>91</v>
      </c>
      <c r="F3459">
        <v>-47.171841604278129</v>
      </c>
      <c r="G3459" t="s">
        <v>57</v>
      </c>
      <c r="H3459" t="s">
        <v>84</v>
      </c>
      <c r="I3459" t="s">
        <v>84</v>
      </c>
      <c r="J3459" t="s">
        <v>84</v>
      </c>
      <c r="K3459" t="s">
        <v>84</v>
      </c>
      <c r="L3459" t="s">
        <v>84</v>
      </c>
      <c r="M3459" t="s">
        <v>84</v>
      </c>
      <c r="N3459" t="s">
        <v>84</v>
      </c>
      <c r="O3459" t="s">
        <v>84</v>
      </c>
      <c r="P3459" t="s">
        <v>84</v>
      </c>
      <c r="Q3459" t="s">
        <v>84</v>
      </c>
      <c r="R3459" t="s">
        <v>84</v>
      </c>
      <c r="S3459" t="s">
        <v>84</v>
      </c>
      <c r="T3459" t="s">
        <v>84</v>
      </c>
      <c r="U3459" t="s">
        <v>84</v>
      </c>
      <c r="V3459" t="s">
        <v>84</v>
      </c>
      <c r="W3459" t="s">
        <v>84</v>
      </c>
      <c r="X3459" t="s">
        <v>84</v>
      </c>
    </row>
    <row r="3460" spans="1:24" hidden="1" x14ac:dyDescent="0.3">
      <c r="A3460">
        <v>0.27430845104762219</v>
      </c>
      <c r="B3460">
        <v>0</v>
      </c>
      <c r="C3460" t="s">
        <v>86</v>
      </c>
      <c r="D3460">
        <v>0.1</v>
      </c>
      <c r="E3460" t="s">
        <v>91</v>
      </c>
      <c r="F3460">
        <v>-82.5314620742774</v>
      </c>
      <c r="G3460" t="s">
        <v>57</v>
      </c>
      <c r="H3460" t="s">
        <v>84</v>
      </c>
      <c r="I3460" t="s">
        <v>84</v>
      </c>
      <c r="J3460" t="s">
        <v>84</v>
      </c>
      <c r="K3460" t="s">
        <v>84</v>
      </c>
      <c r="L3460" t="s">
        <v>84</v>
      </c>
      <c r="M3460" t="s">
        <v>84</v>
      </c>
      <c r="N3460" t="s">
        <v>84</v>
      </c>
      <c r="O3460" t="s">
        <v>84</v>
      </c>
      <c r="P3460" t="s">
        <v>84</v>
      </c>
      <c r="Q3460" t="s">
        <v>84</v>
      </c>
      <c r="R3460" t="s">
        <v>84</v>
      </c>
      <c r="S3460" t="s">
        <v>84</v>
      </c>
      <c r="T3460" t="s">
        <v>84</v>
      </c>
      <c r="U3460" t="s">
        <v>84</v>
      </c>
      <c r="V3460" t="s">
        <v>84</v>
      </c>
      <c r="W3460" t="s">
        <v>84</v>
      </c>
      <c r="X3460" t="s">
        <v>84</v>
      </c>
    </row>
    <row r="3461" spans="1:24" hidden="1" x14ac:dyDescent="0.3">
      <c r="A3461">
        <v>0.39251123087860013</v>
      </c>
      <c r="B3461">
        <v>0</v>
      </c>
      <c r="C3461" t="s">
        <v>86</v>
      </c>
      <c r="D3461">
        <v>0.1</v>
      </c>
      <c r="E3461" t="s">
        <v>91</v>
      </c>
      <c r="F3461">
        <v>-75.00406095149971</v>
      </c>
      <c r="G3461" t="s">
        <v>57</v>
      </c>
      <c r="H3461" t="s">
        <v>84</v>
      </c>
      <c r="I3461" t="s">
        <v>84</v>
      </c>
      <c r="J3461" t="s">
        <v>84</v>
      </c>
      <c r="K3461" t="s">
        <v>84</v>
      </c>
      <c r="L3461" t="s">
        <v>84</v>
      </c>
      <c r="M3461" t="s">
        <v>84</v>
      </c>
      <c r="N3461" t="s">
        <v>84</v>
      </c>
      <c r="O3461" t="s">
        <v>84</v>
      </c>
      <c r="P3461" t="s">
        <v>84</v>
      </c>
      <c r="Q3461" t="s">
        <v>84</v>
      </c>
      <c r="R3461" t="s">
        <v>84</v>
      </c>
      <c r="S3461" t="s">
        <v>84</v>
      </c>
      <c r="T3461" t="s">
        <v>84</v>
      </c>
      <c r="U3461" t="s">
        <v>84</v>
      </c>
      <c r="V3461" t="s">
        <v>84</v>
      </c>
      <c r="W3461" t="s">
        <v>84</v>
      </c>
      <c r="X3461" t="s">
        <v>84</v>
      </c>
    </row>
    <row r="3462" spans="1:24" hidden="1" x14ac:dyDescent="0.3">
      <c r="A3462">
        <v>3.863283438091232E-2</v>
      </c>
      <c r="B3462">
        <v>0</v>
      </c>
      <c r="C3462" t="s">
        <v>86</v>
      </c>
      <c r="D3462">
        <v>0.1</v>
      </c>
      <c r="E3462" t="s">
        <v>91</v>
      </c>
      <c r="F3462">
        <v>-97.539780017772884</v>
      </c>
      <c r="G3462" t="s">
        <v>57</v>
      </c>
      <c r="H3462" t="s">
        <v>84</v>
      </c>
      <c r="I3462" t="s">
        <v>84</v>
      </c>
      <c r="J3462" t="s">
        <v>84</v>
      </c>
      <c r="K3462" t="s">
        <v>84</v>
      </c>
      <c r="L3462" t="s">
        <v>84</v>
      </c>
      <c r="M3462" t="s">
        <v>84</v>
      </c>
      <c r="N3462" t="s">
        <v>84</v>
      </c>
      <c r="O3462" t="s">
        <v>84</v>
      </c>
      <c r="P3462" t="s">
        <v>84</v>
      </c>
      <c r="Q3462" t="s">
        <v>84</v>
      </c>
      <c r="R3462" t="s">
        <v>84</v>
      </c>
      <c r="S3462" t="s">
        <v>84</v>
      </c>
      <c r="T3462" t="s">
        <v>84</v>
      </c>
      <c r="U3462" t="s">
        <v>84</v>
      </c>
      <c r="V3462" t="s">
        <v>84</v>
      </c>
      <c r="W3462" t="s">
        <v>84</v>
      </c>
      <c r="X3462" t="s">
        <v>84</v>
      </c>
    </row>
    <row r="3463" spans="1:24" hidden="1" x14ac:dyDescent="0.3">
      <c r="A3463">
        <v>0.7329010881583119</v>
      </c>
      <c r="B3463">
        <v>0</v>
      </c>
      <c r="C3463" t="s">
        <v>86</v>
      </c>
      <c r="D3463">
        <v>0.1</v>
      </c>
      <c r="E3463" t="s">
        <v>91</v>
      </c>
      <c r="F3463">
        <v>-53.327320374558241</v>
      </c>
      <c r="G3463" t="s">
        <v>57</v>
      </c>
      <c r="H3463" t="s">
        <v>84</v>
      </c>
      <c r="I3463" t="s">
        <v>84</v>
      </c>
      <c r="J3463" t="s">
        <v>84</v>
      </c>
      <c r="K3463" t="s">
        <v>84</v>
      </c>
      <c r="L3463" t="s">
        <v>84</v>
      </c>
      <c r="M3463" t="s">
        <v>84</v>
      </c>
      <c r="N3463" t="s">
        <v>84</v>
      </c>
      <c r="O3463" t="s">
        <v>84</v>
      </c>
      <c r="P3463" t="s">
        <v>84</v>
      </c>
      <c r="Q3463" t="s">
        <v>84</v>
      </c>
      <c r="R3463" t="s">
        <v>84</v>
      </c>
      <c r="S3463" t="s">
        <v>84</v>
      </c>
      <c r="T3463" t="s">
        <v>84</v>
      </c>
      <c r="U3463" t="s">
        <v>84</v>
      </c>
      <c r="V3463" t="s">
        <v>84</v>
      </c>
      <c r="W3463" t="s">
        <v>84</v>
      </c>
      <c r="X3463" t="s">
        <v>84</v>
      </c>
    </row>
    <row r="3464" spans="1:24" hidden="1" x14ac:dyDescent="0.3">
      <c r="A3464">
        <v>0.67217285187866926</v>
      </c>
      <c r="B3464">
        <v>0</v>
      </c>
      <c r="C3464" t="s">
        <v>86</v>
      </c>
      <c r="D3464">
        <v>0.1</v>
      </c>
      <c r="E3464" t="s">
        <v>91</v>
      </c>
      <c r="F3464">
        <v>-57.194621927105061</v>
      </c>
      <c r="G3464" t="s">
        <v>57</v>
      </c>
      <c r="H3464" t="s">
        <v>84</v>
      </c>
      <c r="I3464" t="s">
        <v>84</v>
      </c>
      <c r="J3464" t="s">
        <v>84</v>
      </c>
      <c r="K3464" t="s">
        <v>84</v>
      </c>
      <c r="L3464" t="s">
        <v>84</v>
      </c>
      <c r="M3464" t="s">
        <v>84</v>
      </c>
      <c r="N3464" t="s">
        <v>84</v>
      </c>
      <c r="O3464" t="s">
        <v>84</v>
      </c>
      <c r="P3464" t="s">
        <v>84</v>
      </c>
      <c r="Q3464" t="s">
        <v>84</v>
      </c>
      <c r="R3464" t="s">
        <v>84</v>
      </c>
      <c r="S3464" t="s">
        <v>84</v>
      </c>
      <c r="T3464" t="s">
        <v>84</v>
      </c>
      <c r="U3464" t="s">
        <v>84</v>
      </c>
      <c r="V3464" t="s">
        <v>84</v>
      </c>
      <c r="W3464" t="s">
        <v>84</v>
      </c>
      <c r="X3464" t="s">
        <v>84</v>
      </c>
    </row>
    <row r="3465" spans="1:24" hidden="1" x14ac:dyDescent="0.3">
      <c r="A3465">
        <v>0.48073352592654889</v>
      </c>
      <c r="B3465">
        <v>0</v>
      </c>
      <c r="C3465" t="s">
        <v>86</v>
      </c>
      <c r="D3465">
        <v>0.1</v>
      </c>
      <c r="E3465" t="s">
        <v>91</v>
      </c>
      <c r="F3465">
        <v>-69.385880027603079</v>
      </c>
      <c r="G3465" t="s">
        <v>57</v>
      </c>
      <c r="H3465" t="s">
        <v>84</v>
      </c>
      <c r="I3465" t="s">
        <v>84</v>
      </c>
      <c r="J3465" t="s">
        <v>84</v>
      </c>
      <c r="K3465" t="s">
        <v>84</v>
      </c>
      <c r="L3465" t="s">
        <v>84</v>
      </c>
      <c r="M3465" t="s">
        <v>84</v>
      </c>
      <c r="N3465" t="s">
        <v>84</v>
      </c>
      <c r="O3465" t="s">
        <v>84</v>
      </c>
      <c r="P3465" t="s">
        <v>84</v>
      </c>
      <c r="Q3465" t="s">
        <v>84</v>
      </c>
      <c r="R3465" t="s">
        <v>84</v>
      </c>
      <c r="S3465" t="s">
        <v>84</v>
      </c>
      <c r="T3465" t="s">
        <v>84</v>
      </c>
      <c r="U3465" t="s">
        <v>84</v>
      </c>
      <c r="V3465" t="s">
        <v>84</v>
      </c>
      <c r="W3465" t="s">
        <v>84</v>
      </c>
      <c r="X3465" t="s">
        <v>84</v>
      </c>
    </row>
    <row r="3466" spans="1:24" hidden="1" x14ac:dyDescent="0.3">
      <c r="A3466">
        <v>1.049017066101799</v>
      </c>
      <c r="B3466">
        <v>0</v>
      </c>
      <c r="C3466" t="s">
        <v>86</v>
      </c>
      <c r="D3466">
        <v>0.1</v>
      </c>
      <c r="E3466" t="s">
        <v>91</v>
      </c>
      <c r="F3466">
        <v>-33.196391383697446</v>
      </c>
      <c r="G3466" t="s">
        <v>57</v>
      </c>
      <c r="H3466" t="s">
        <v>84</v>
      </c>
      <c r="I3466" t="s">
        <v>84</v>
      </c>
      <c r="J3466" t="s">
        <v>84</v>
      </c>
      <c r="K3466" t="s">
        <v>84</v>
      </c>
      <c r="L3466" t="s">
        <v>84</v>
      </c>
      <c r="M3466" t="s">
        <v>84</v>
      </c>
      <c r="N3466" t="s">
        <v>84</v>
      </c>
      <c r="O3466" t="s">
        <v>84</v>
      </c>
      <c r="P3466" t="s">
        <v>84</v>
      </c>
      <c r="Q3466" t="s">
        <v>84</v>
      </c>
      <c r="R3466" t="s">
        <v>84</v>
      </c>
      <c r="S3466" t="s">
        <v>84</v>
      </c>
      <c r="T3466" t="s">
        <v>84</v>
      </c>
      <c r="U3466" t="s">
        <v>84</v>
      </c>
      <c r="V3466" t="s">
        <v>84</v>
      </c>
      <c r="W3466" t="s">
        <v>84</v>
      </c>
      <c r="X3466" t="s">
        <v>84</v>
      </c>
    </row>
    <row r="3467" spans="1:24" hidden="1" x14ac:dyDescent="0.3">
      <c r="A3467">
        <v>0.64294096693947933</v>
      </c>
      <c r="B3467">
        <v>0</v>
      </c>
      <c r="C3467" t="s">
        <v>86</v>
      </c>
      <c r="D3467">
        <v>0.1</v>
      </c>
      <c r="E3467" t="s">
        <v>91</v>
      </c>
      <c r="F3467">
        <v>-59.056169716647823</v>
      </c>
      <c r="G3467" t="s">
        <v>57</v>
      </c>
      <c r="H3467" t="s">
        <v>84</v>
      </c>
      <c r="I3467" t="s">
        <v>84</v>
      </c>
      <c r="J3467" t="s">
        <v>84</v>
      </c>
      <c r="K3467" t="s">
        <v>84</v>
      </c>
      <c r="L3467" t="s">
        <v>84</v>
      </c>
      <c r="M3467" t="s">
        <v>84</v>
      </c>
      <c r="N3467" t="s">
        <v>84</v>
      </c>
      <c r="O3467" t="s">
        <v>84</v>
      </c>
      <c r="P3467" t="s">
        <v>84</v>
      </c>
      <c r="Q3467" t="s">
        <v>84</v>
      </c>
      <c r="R3467" t="s">
        <v>84</v>
      </c>
      <c r="S3467" t="s">
        <v>84</v>
      </c>
      <c r="T3467" t="s">
        <v>84</v>
      </c>
      <c r="U3467" t="s">
        <v>84</v>
      </c>
      <c r="V3467" t="s">
        <v>84</v>
      </c>
      <c r="W3467" t="s">
        <v>84</v>
      </c>
      <c r="X3467" t="s">
        <v>84</v>
      </c>
    </row>
    <row r="3468" spans="1:24" hidden="1" x14ac:dyDescent="0.3">
      <c r="A3468">
        <v>0.65763118345988791</v>
      </c>
      <c r="B3468">
        <v>0</v>
      </c>
      <c r="C3468" t="s">
        <v>86</v>
      </c>
      <c r="D3468">
        <v>0.1</v>
      </c>
      <c r="E3468" t="s">
        <v>91</v>
      </c>
      <c r="F3468">
        <v>-58.120665894422217</v>
      </c>
      <c r="G3468" t="s">
        <v>57</v>
      </c>
      <c r="H3468" t="s">
        <v>84</v>
      </c>
      <c r="I3468" t="s">
        <v>84</v>
      </c>
      <c r="J3468" t="s">
        <v>84</v>
      </c>
      <c r="K3468" t="s">
        <v>84</v>
      </c>
      <c r="L3468" t="s">
        <v>84</v>
      </c>
      <c r="M3468" t="s">
        <v>84</v>
      </c>
      <c r="N3468" t="s">
        <v>84</v>
      </c>
      <c r="O3468" t="s">
        <v>84</v>
      </c>
      <c r="P3468" t="s">
        <v>84</v>
      </c>
      <c r="Q3468" t="s">
        <v>84</v>
      </c>
      <c r="R3468" t="s">
        <v>84</v>
      </c>
      <c r="S3468" t="s">
        <v>84</v>
      </c>
      <c r="T3468" t="s">
        <v>84</v>
      </c>
      <c r="U3468" t="s">
        <v>84</v>
      </c>
      <c r="V3468" t="s">
        <v>84</v>
      </c>
      <c r="W3468" t="s">
        <v>84</v>
      </c>
      <c r="X3468" t="s">
        <v>84</v>
      </c>
    </row>
    <row r="3469" spans="1:24" hidden="1" x14ac:dyDescent="0.3">
      <c r="A3469">
        <v>0.89375531202669545</v>
      </c>
      <c r="B3469">
        <v>0</v>
      </c>
      <c r="C3469" t="s">
        <v>86</v>
      </c>
      <c r="D3469">
        <v>0.1</v>
      </c>
      <c r="E3469" t="s">
        <v>91</v>
      </c>
      <c r="F3469">
        <v>-43.083785771719072</v>
      </c>
      <c r="G3469" t="s">
        <v>57</v>
      </c>
      <c r="H3469" t="s">
        <v>84</v>
      </c>
      <c r="I3469" t="s">
        <v>84</v>
      </c>
      <c r="J3469" t="s">
        <v>84</v>
      </c>
      <c r="K3469" t="s">
        <v>84</v>
      </c>
      <c r="L3469" t="s">
        <v>84</v>
      </c>
      <c r="M3469" t="s">
        <v>84</v>
      </c>
      <c r="N3469" t="s">
        <v>84</v>
      </c>
      <c r="O3469" t="s">
        <v>84</v>
      </c>
      <c r="P3469" t="s">
        <v>84</v>
      </c>
      <c r="Q3469" t="s">
        <v>84</v>
      </c>
      <c r="R3469" t="s">
        <v>84</v>
      </c>
      <c r="S3469" t="s">
        <v>84</v>
      </c>
      <c r="T3469" t="s">
        <v>84</v>
      </c>
      <c r="U3469" t="s">
        <v>84</v>
      </c>
      <c r="V3469" t="s">
        <v>84</v>
      </c>
      <c r="W3469" t="s">
        <v>84</v>
      </c>
      <c r="X3469" t="s">
        <v>84</v>
      </c>
    </row>
    <row r="3470" spans="1:24" hidden="1" x14ac:dyDescent="0.3">
      <c r="A3470">
        <v>1.0410913175991328</v>
      </c>
      <c r="B3470">
        <v>0</v>
      </c>
      <c r="C3470" t="s">
        <v>86</v>
      </c>
      <c r="D3470">
        <v>0.1</v>
      </c>
      <c r="E3470" t="s">
        <v>91</v>
      </c>
      <c r="F3470">
        <v>-33.701119684192015</v>
      </c>
      <c r="G3470" t="s">
        <v>57</v>
      </c>
      <c r="H3470" t="s">
        <v>84</v>
      </c>
      <c r="I3470" t="s">
        <v>84</v>
      </c>
      <c r="J3470" t="s">
        <v>84</v>
      </c>
      <c r="K3470" t="s">
        <v>84</v>
      </c>
      <c r="L3470" t="s">
        <v>84</v>
      </c>
      <c r="M3470" t="s">
        <v>84</v>
      </c>
      <c r="N3470" t="s">
        <v>84</v>
      </c>
      <c r="O3470" t="s">
        <v>84</v>
      </c>
      <c r="P3470" t="s">
        <v>84</v>
      </c>
      <c r="Q3470" t="s">
        <v>84</v>
      </c>
      <c r="R3470" t="s">
        <v>84</v>
      </c>
      <c r="S3470" t="s">
        <v>84</v>
      </c>
      <c r="T3470" t="s">
        <v>84</v>
      </c>
      <c r="U3470" t="s">
        <v>84</v>
      </c>
      <c r="V3470" t="s">
        <v>84</v>
      </c>
      <c r="W3470" t="s">
        <v>84</v>
      </c>
      <c r="X3470" t="s">
        <v>84</v>
      </c>
    </row>
    <row r="3471" spans="1:24" hidden="1" x14ac:dyDescent="0.3">
      <c r="A3471">
        <v>0.75161149981693398</v>
      </c>
      <c r="B3471">
        <v>0</v>
      </c>
      <c r="C3471" t="s">
        <v>86</v>
      </c>
      <c r="D3471">
        <v>0.1</v>
      </c>
      <c r="E3471" t="s">
        <v>91</v>
      </c>
      <c r="F3471">
        <v>-52.135802087694458</v>
      </c>
      <c r="G3471" t="s">
        <v>57</v>
      </c>
      <c r="H3471" t="s">
        <v>84</v>
      </c>
      <c r="I3471" t="s">
        <v>84</v>
      </c>
      <c r="J3471" t="s">
        <v>84</v>
      </c>
      <c r="K3471" t="s">
        <v>84</v>
      </c>
      <c r="L3471" t="s">
        <v>84</v>
      </c>
      <c r="M3471" t="s">
        <v>84</v>
      </c>
      <c r="N3471" t="s">
        <v>84</v>
      </c>
      <c r="O3471" t="s">
        <v>84</v>
      </c>
      <c r="P3471" t="s">
        <v>84</v>
      </c>
      <c r="Q3471" t="s">
        <v>84</v>
      </c>
      <c r="R3471" t="s">
        <v>84</v>
      </c>
      <c r="S3471" t="s">
        <v>84</v>
      </c>
      <c r="T3471" t="s">
        <v>84</v>
      </c>
      <c r="U3471" t="s">
        <v>84</v>
      </c>
      <c r="V3471" t="s">
        <v>84</v>
      </c>
      <c r="W3471" t="s">
        <v>84</v>
      </c>
      <c r="X3471" t="s">
        <v>84</v>
      </c>
    </row>
    <row r="3472" spans="1:24" hidden="1" x14ac:dyDescent="0.3">
      <c r="A3472">
        <v>0.29710944739961281</v>
      </c>
      <c r="B3472">
        <v>0</v>
      </c>
      <c r="C3472" t="s">
        <v>86</v>
      </c>
      <c r="D3472">
        <v>0.1</v>
      </c>
      <c r="E3472" t="s">
        <v>91</v>
      </c>
      <c r="F3472">
        <v>-81.079446768158135</v>
      </c>
      <c r="G3472" t="s">
        <v>57</v>
      </c>
      <c r="H3472" t="s">
        <v>84</v>
      </c>
      <c r="I3472" t="s">
        <v>84</v>
      </c>
      <c r="J3472" t="s">
        <v>84</v>
      </c>
      <c r="K3472" t="s">
        <v>84</v>
      </c>
      <c r="L3472" t="s">
        <v>84</v>
      </c>
      <c r="M3472" t="s">
        <v>84</v>
      </c>
      <c r="N3472" t="s">
        <v>84</v>
      </c>
      <c r="O3472" t="s">
        <v>84</v>
      </c>
      <c r="P3472" t="s">
        <v>84</v>
      </c>
      <c r="Q3472" t="s">
        <v>84</v>
      </c>
      <c r="R3472" t="s">
        <v>84</v>
      </c>
      <c r="S3472" t="s">
        <v>84</v>
      </c>
      <c r="T3472" t="s">
        <v>84</v>
      </c>
      <c r="U3472" t="s">
        <v>84</v>
      </c>
      <c r="V3472" t="s">
        <v>84</v>
      </c>
      <c r="W3472" t="s">
        <v>84</v>
      </c>
      <c r="X3472" t="s">
        <v>84</v>
      </c>
    </row>
    <row r="3473" spans="1:24" hidden="1" x14ac:dyDescent="0.3">
      <c r="A3473">
        <v>0.34574461813944452</v>
      </c>
      <c r="B3473">
        <v>0</v>
      </c>
      <c r="C3473" t="s">
        <v>86</v>
      </c>
      <c r="D3473">
        <v>0.1</v>
      </c>
      <c r="E3473" t="s">
        <v>91</v>
      </c>
      <c r="F3473">
        <v>-77.982257012071287</v>
      </c>
      <c r="G3473" t="s">
        <v>57</v>
      </c>
      <c r="H3473" t="s">
        <v>84</v>
      </c>
      <c r="I3473" t="s">
        <v>84</v>
      </c>
      <c r="J3473" t="s">
        <v>84</v>
      </c>
      <c r="K3473" t="s">
        <v>84</v>
      </c>
      <c r="L3473" t="s">
        <v>84</v>
      </c>
      <c r="M3473" t="s">
        <v>84</v>
      </c>
      <c r="N3473" t="s">
        <v>84</v>
      </c>
      <c r="O3473" t="s">
        <v>84</v>
      </c>
      <c r="P3473" t="s">
        <v>84</v>
      </c>
      <c r="Q3473" t="s">
        <v>84</v>
      </c>
      <c r="R3473" t="s">
        <v>84</v>
      </c>
      <c r="S3473" t="s">
        <v>84</v>
      </c>
      <c r="T3473" t="s">
        <v>84</v>
      </c>
      <c r="U3473" t="s">
        <v>84</v>
      </c>
      <c r="V3473" t="s">
        <v>84</v>
      </c>
      <c r="W3473" t="s">
        <v>84</v>
      </c>
      <c r="X3473" t="s">
        <v>84</v>
      </c>
    </row>
    <row r="3474" spans="1:24" hidden="1" x14ac:dyDescent="0.3">
      <c r="A3474">
        <v>1.4362352419652811</v>
      </c>
      <c r="B3474">
        <v>0</v>
      </c>
      <c r="C3474" t="s">
        <v>86</v>
      </c>
      <c r="D3474">
        <v>0.1</v>
      </c>
      <c r="E3474" t="s">
        <v>91</v>
      </c>
      <c r="F3474">
        <v>-8.5375251884811156</v>
      </c>
      <c r="G3474" t="s">
        <v>57</v>
      </c>
      <c r="H3474" t="s">
        <v>84</v>
      </c>
      <c r="I3474" t="s">
        <v>84</v>
      </c>
      <c r="J3474" t="s">
        <v>84</v>
      </c>
      <c r="K3474" t="s">
        <v>84</v>
      </c>
      <c r="L3474" t="s">
        <v>84</v>
      </c>
      <c r="M3474" t="s">
        <v>84</v>
      </c>
      <c r="N3474" t="s">
        <v>84</v>
      </c>
      <c r="O3474" t="s">
        <v>84</v>
      </c>
      <c r="P3474" t="s">
        <v>84</v>
      </c>
      <c r="Q3474" t="s">
        <v>84</v>
      </c>
      <c r="R3474" t="s">
        <v>84</v>
      </c>
      <c r="S3474" t="s">
        <v>84</v>
      </c>
      <c r="T3474" t="s">
        <v>84</v>
      </c>
      <c r="U3474" t="s">
        <v>84</v>
      </c>
      <c r="V3474" t="s">
        <v>84</v>
      </c>
      <c r="W3474" t="s">
        <v>84</v>
      </c>
      <c r="X3474" t="s">
        <v>84</v>
      </c>
    </row>
    <row r="3475" spans="1:24" hidden="1" x14ac:dyDescent="0.3">
      <c r="A3475">
        <v>0.75108028225672541</v>
      </c>
      <c r="B3475">
        <v>0</v>
      </c>
      <c r="C3475" t="s">
        <v>86</v>
      </c>
      <c r="D3475">
        <v>0.1</v>
      </c>
      <c r="E3475" t="s">
        <v>91</v>
      </c>
      <c r="F3475">
        <v>-52.169631136934001</v>
      </c>
      <c r="G3475" t="s">
        <v>57</v>
      </c>
      <c r="H3475" t="s">
        <v>84</v>
      </c>
      <c r="I3475" t="s">
        <v>84</v>
      </c>
      <c r="J3475" t="s">
        <v>84</v>
      </c>
      <c r="K3475" t="s">
        <v>84</v>
      </c>
      <c r="L3475" t="s">
        <v>84</v>
      </c>
      <c r="M3475" t="s">
        <v>84</v>
      </c>
      <c r="N3475" t="s">
        <v>84</v>
      </c>
      <c r="O3475" t="s">
        <v>84</v>
      </c>
      <c r="P3475" t="s">
        <v>84</v>
      </c>
      <c r="Q3475" t="s">
        <v>84</v>
      </c>
      <c r="R3475" t="s">
        <v>84</v>
      </c>
      <c r="S3475" t="s">
        <v>84</v>
      </c>
      <c r="T3475" t="s">
        <v>84</v>
      </c>
      <c r="U3475" t="s">
        <v>84</v>
      </c>
      <c r="V3475" t="s">
        <v>84</v>
      </c>
      <c r="W3475" t="s">
        <v>84</v>
      </c>
      <c r="X3475" t="s">
        <v>84</v>
      </c>
    </row>
    <row r="3476" spans="1:24" hidden="1" x14ac:dyDescent="0.3">
      <c r="A3476">
        <v>0.5677412650042577</v>
      </c>
      <c r="B3476">
        <v>0</v>
      </c>
      <c r="C3476" t="s">
        <v>86</v>
      </c>
      <c r="D3476">
        <v>0.1</v>
      </c>
      <c r="E3476" t="s">
        <v>91</v>
      </c>
      <c r="F3476">
        <v>-63.845044577198138</v>
      </c>
      <c r="G3476" t="s">
        <v>57</v>
      </c>
      <c r="H3476" t="s">
        <v>84</v>
      </c>
      <c r="I3476" t="s">
        <v>84</v>
      </c>
      <c r="J3476" t="s">
        <v>84</v>
      </c>
      <c r="K3476" t="s">
        <v>84</v>
      </c>
      <c r="L3476" t="s">
        <v>84</v>
      </c>
      <c r="M3476" t="s">
        <v>84</v>
      </c>
      <c r="N3476" t="s">
        <v>84</v>
      </c>
      <c r="O3476" t="s">
        <v>84</v>
      </c>
      <c r="P3476" t="s">
        <v>84</v>
      </c>
      <c r="Q3476" t="s">
        <v>84</v>
      </c>
      <c r="R3476" t="s">
        <v>84</v>
      </c>
      <c r="S3476" t="s">
        <v>84</v>
      </c>
      <c r="T3476" t="s">
        <v>84</v>
      </c>
      <c r="U3476" t="s">
        <v>84</v>
      </c>
      <c r="V3476" t="s">
        <v>84</v>
      </c>
      <c r="W3476" t="s">
        <v>84</v>
      </c>
      <c r="X3476" t="s">
        <v>84</v>
      </c>
    </row>
    <row r="3477" spans="1:24" hidden="1" x14ac:dyDescent="0.3">
      <c r="A3477">
        <v>0.5447284192467976</v>
      </c>
      <c r="B3477">
        <v>0</v>
      </c>
      <c r="C3477" t="s">
        <v>86</v>
      </c>
      <c r="D3477">
        <v>0.1</v>
      </c>
      <c r="E3477" t="s">
        <v>91</v>
      </c>
      <c r="F3477">
        <v>-65.310550898121534</v>
      </c>
      <c r="G3477" t="s">
        <v>57</v>
      </c>
      <c r="H3477" t="s">
        <v>84</v>
      </c>
      <c r="I3477" t="s">
        <v>84</v>
      </c>
      <c r="J3477" t="s">
        <v>84</v>
      </c>
      <c r="K3477" t="s">
        <v>84</v>
      </c>
      <c r="L3477" t="s">
        <v>84</v>
      </c>
      <c r="M3477" t="s">
        <v>84</v>
      </c>
      <c r="N3477" t="s">
        <v>84</v>
      </c>
      <c r="O3477" t="s">
        <v>84</v>
      </c>
      <c r="P3477" t="s">
        <v>84</v>
      </c>
      <c r="Q3477" t="s">
        <v>84</v>
      </c>
      <c r="R3477" t="s">
        <v>84</v>
      </c>
      <c r="S3477" t="s">
        <v>84</v>
      </c>
      <c r="T3477" t="s">
        <v>84</v>
      </c>
      <c r="U3477" t="s">
        <v>84</v>
      </c>
      <c r="V3477" t="s">
        <v>84</v>
      </c>
      <c r="W3477" t="s">
        <v>84</v>
      </c>
      <c r="X3477" t="s">
        <v>84</v>
      </c>
    </row>
    <row r="3478" spans="1:24" hidden="1" x14ac:dyDescent="0.3">
      <c r="A3478">
        <v>0.9834652917583645</v>
      </c>
      <c r="B3478">
        <v>0</v>
      </c>
      <c r="C3478" t="s">
        <v>86</v>
      </c>
      <c r="D3478">
        <v>0.1</v>
      </c>
      <c r="E3478" t="s">
        <v>91</v>
      </c>
      <c r="F3478">
        <v>-37.370865964569546</v>
      </c>
      <c r="G3478" t="s">
        <v>57</v>
      </c>
      <c r="H3478" t="s">
        <v>84</v>
      </c>
      <c r="I3478" t="s">
        <v>84</v>
      </c>
      <c r="J3478" t="s">
        <v>84</v>
      </c>
      <c r="K3478" t="s">
        <v>84</v>
      </c>
      <c r="L3478" t="s">
        <v>84</v>
      </c>
      <c r="M3478" t="s">
        <v>84</v>
      </c>
      <c r="N3478" t="s">
        <v>84</v>
      </c>
      <c r="O3478" t="s">
        <v>84</v>
      </c>
      <c r="P3478" t="s">
        <v>84</v>
      </c>
      <c r="Q3478" t="s">
        <v>84</v>
      </c>
      <c r="R3478" t="s">
        <v>84</v>
      </c>
      <c r="S3478" t="s">
        <v>84</v>
      </c>
      <c r="T3478" t="s">
        <v>84</v>
      </c>
      <c r="U3478" t="s">
        <v>84</v>
      </c>
      <c r="V3478" t="s">
        <v>84</v>
      </c>
      <c r="W3478" t="s">
        <v>84</v>
      </c>
      <c r="X3478" t="s">
        <v>84</v>
      </c>
    </row>
    <row r="3479" spans="1:24" hidden="1" x14ac:dyDescent="0.3">
      <c r="A3479">
        <v>0.3575446700098811</v>
      </c>
      <c r="B3479">
        <v>0</v>
      </c>
      <c r="C3479" t="s">
        <v>86</v>
      </c>
      <c r="D3479">
        <v>0.1</v>
      </c>
      <c r="E3479" t="s">
        <v>91</v>
      </c>
      <c r="F3479">
        <v>-77.230804941101624</v>
      </c>
      <c r="G3479" t="s">
        <v>57</v>
      </c>
      <c r="H3479" t="s">
        <v>84</v>
      </c>
      <c r="I3479" t="s">
        <v>84</v>
      </c>
      <c r="J3479" t="s">
        <v>84</v>
      </c>
      <c r="K3479" t="s">
        <v>84</v>
      </c>
      <c r="L3479" t="s">
        <v>84</v>
      </c>
      <c r="M3479" t="s">
        <v>84</v>
      </c>
      <c r="N3479" t="s">
        <v>84</v>
      </c>
      <c r="O3479" t="s">
        <v>84</v>
      </c>
      <c r="P3479" t="s">
        <v>84</v>
      </c>
      <c r="Q3479" t="s">
        <v>84</v>
      </c>
      <c r="R3479" t="s">
        <v>84</v>
      </c>
      <c r="S3479" t="s">
        <v>84</v>
      </c>
      <c r="T3479" t="s">
        <v>84</v>
      </c>
      <c r="U3479" t="s">
        <v>84</v>
      </c>
      <c r="V3479" t="s">
        <v>84</v>
      </c>
      <c r="W3479" t="s">
        <v>84</v>
      </c>
      <c r="X3479" t="s">
        <v>84</v>
      </c>
    </row>
    <row r="3480" spans="1:24" hidden="1" x14ac:dyDescent="0.3">
      <c r="A3480">
        <v>0.30344710810256897</v>
      </c>
      <c r="B3480">
        <v>0</v>
      </c>
      <c r="C3480" t="s">
        <v>86</v>
      </c>
      <c r="D3480">
        <v>0.1</v>
      </c>
      <c r="E3480" t="s">
        <v>91</v>
      </c>
      <c r="F3480">
        <v>-80.675851232085023</v>
      </c>
      <c r="G3480" t="s">
        <v>57</v>
      </c>
      <c r="H3480" t="s">
        <v>84</v>
      </c>
      <c r="I3480" t="s">
        <v>84</v>
      </c>
      <c r="J3480" t="s">
        <v>84</v>
      </c>
      <c r="K3480" t="s">
        <v>84</v>
      </c>
      <c r="L3480" t="s">
        <v>84</v>
      </c>
      <c r="M3480" t="s">
        <v>84</v>
      </c>
      <c r="N3480" t="s">
        <v>84</v>
      </c>
      <c r="O3480" t="s">
        <v>84</v>
      </c>
      <c r="P3480" t="s">
        <v>84</v>
      </c>
      <c r="Q3480" t="s">
        <v>84</v>
      </c>
      <c r="R3480" t="s">
        <v>84</v>
      </c>
      <c r="S3480" t="s">
        <v>84</v>
      </c>
      <c r="T3480" t="s">
        <v>84</v>
      </c>
      <c r="U3480" t="s">
        <v>84</v>
      </c>
      <c r="V3480" t="s">
        <v>84</v>
      </c>
      <c r="W3480" t="s">
        <v>84</v>
      </c>
      <c r="X3480" t="s">
        <v>84</v>
      </c>
    </row>
    <row r="3481" spans="1:24" hidden="1" x14ac:dyDescent="0.3">
      <c r="A3481">
        <v>0.54742425655273708</v>
      </c>
      <c r="B3481">
        <v>0</v>
      </c>
      <c r="C3481" t="s">
        <v>86</v>
      </c>
      <c r="D3481">
        <v>0.1</v>
      </c>
      <c r="E3481" t="s">
        <v>91</v>
      </c>
      <c r="F3481">
        <v>-65.138874320019283</v>
      </c>
      <c r="G3481" t="s">
        <v>57</v>
      </c>
      <c r="H3481" t="s">
        <v>84</v>
      </c>
      <c r="I3481" t="s">
        <v>84</v>
      </c>
      <c r="J3481" t="s">
        <v>84</v>
      </c>
      <c r="K3481" t="s">
        <v>84</v>
      </c>
      <c r="L3481" t="s">
        <v>84</v>
      </c>
      <c r="M3481" t="s">
        <v>84</v>
      </c>
      <c r="N3481" t="s">
        <v>84</v>
      </c>
      <c r="O3481" t="s">
        <v>84</v>
      </c>
      <c r="P3481" t="s">
        <v>84</v>
      </c>
      <c r="Q3481" t="s">
        <v>84</v>
      </c>
      <c r="R3481" t="s">
        <v>84</v>
      </c>
      <c r="S3481" t="s">
        <v>84</v>
      </c>
      <c r="T3481" t="s">
        <v>84</v>
      </c>
      <c r="U3481" t="s">
        <v>84</v>
      </c>
      <c r="V3481" t="s">
        <v>84</v>
      </c>
      <c r="W3481" t="s">
        <v>84</v>
      </c>
      <c r="X3481" t="s">
        <v>84</v>
      </c>
    </row>
    <row r="3482" spans="1:24" hidden="1" x14ac:dyDescent="0.3">
      <c r="A3482">
        <v>1.0044335716716122</v>
      </c>
      <c r="B3482">
        <v>0</v>
      </c>
      <c r="C3482" t="s">
        <v>82</v>
      </c>
      <c r="D3482">
        <v>0.2</v>
      </c>
      <c r="E3482" t="s">
        <v>91</v>
      </c>
      <c r="F3482">
        <v>-36.03556188807157</v>
      </c>
      <c r="G3482" t="s">
        <v>57</v>
      </c>
      <c r="H3482" t="s">
        <v>84</v>
      </c>
      <c r="I3482" t="s">
        <v>84</v>
      </c>
      <c r="J3482" t="s">
        <v>84</v>
      </c>
      <c r="K3482" t="s">
        <v>84</v>
      </c>
      <c r="L3482" t="s">
        <v>84</v>
      </c>
      <c r="M3482" t="s">
        <v>84</v>
      </c>
      <c r="N3482" t="s">
        <v>84</v>
      </c>
      <c r="O3482" t="s">
        <v>84</v>
      </c>
      <c r="P3482" t="s">
        <v>84</v>
      </c>
      <c r="Q3482" t="s">
        <v>84</v>
      </c>
      <c r="R3482" t="s">
        <v>84</v>
      </c>
      <c r="S3482" t="s">
        <v>84</v>
      </c>
      <c r="T3482" t="s">
        <v>84</v>
      </c>
      <c r="U3482" t="s">
        <v>84</v>
      </c>
      <c r="V3482" t="s">
        <v>84</v>
      </c>
      <c r="W3482" t="s">
        <v>84</v>
      </c>
      <c r="X3482" t="s">
        <v>84</v>
      </c>
    </row>
    <row r="3483" spans="1:24" hidden="1" x14ac:dyDescent="0.3">
      <c r="A3483">
        <v>1.4552342190123913</v>
      </c>
      <c r="B3483">
        <v>0</v>
      </c>
      <c r="C3483" t="s">
        <v>82</v>
      </c>
      <c r="D3483">
        <v>0.2</v>
      </c>
      <c r="E3483" t="s">
        <v>91</v>
      </c>
      <c r="F3483">
        <v>-7.3276304519906246</v>
      </c>
      <c r="G3483" t="s">
        <v>57</v>
      </c>
      <c r="H3483" t="s">
        <v>84</v>
      </c>
      <c r="I3483" t="s">
        <v>84</v>
      </c>
      <c r="J3483" t="s">
        <v>84</v>
      </c>
      <c r="K3483" t="s">
        <v>84</v>
      </c>
      <c r="L3483" t="s">
        <v>84</v>
      </c>
      <c r="M3483" t="s">
        <v>84</v>
      </c>
      <c r="N3483" t="s">
        <v>84</v>
      </c>
      <c r="O3483" t="s">
        <v>84</v>
      </c>
      <c r="P3483" t="s">
        <v>84</v>
      </c>
      <c r="Q3483" t="s">
        <v>84</v>
      </c>
      <c r="R3483" t="s">
        <v>84</v>
      </c>
      <c r="S3483" t="s">
        <v>84</v>
      </c>
      <c r="T3483" t="s">
        <v>84</v>
      </c>
      <c r="U3483" t="s">
        <v>84</v>
      </c>
      <c r="V3483" t="s">
        <v>84</v>
      </c>
      <c r="W3483" t="s">
        <v>84</v>
      </c>
      <c r="X3483" t="s">
        <v>84</v>
      </c>
    </row>
    <row r="3484" spans="1:24" hidden="1" x14ac:dyDescent="0.3">
      <c r="A3484">
        <v>1.4328577506180338</v>
      </c>
      <c r="B3484">
        <v>0</v>
      </c>
      <c r="C3484" t="s">
        <v>82</v>
      </c>
      <c r="D3484">
        <v>0.2</v>
      </c>
      <c r="E3484" t="s">
        <v>91</v>
      </c>
      <c r="F3484">
        <v>-8.7526109266997558</v>
      </c>
      <c r="G3484" t="s">
        <v>57</v>
      </c>
      <c r="H3484" t="s">
        <v>84</v>
      </c>
      <c r="I3484" t="s">
        <v>84</v>
      </c>
      <c r="J3484" t="s">
        <v>84</v>
      </c>
      <c r="K3484" t="s">
        <v>84</v>
      </c>
      <c r="L3484" t="s">
        <v>84</v>
      </c>
      <c r="M3484" t="s">
        <v>84</v>
      </c>
      <c r="N3484" t="s">
        <v>84</v>
      </c>
      <c r="O3484" t="s">
        <v>84</v>
      </c>
      <c r="P3484" t="s">
        <v>84</v>
      </c>
      <c r="Q3484" t="s">
        <v>84</v>
      </c>
      <c r="R3484" t="s">
        <v>84</v>
      </c>
      <c r="S3484" t="s">
        <v>84</v>
      </c>
      <c r="T3484" t="s">
        <v>84</v>
      </c>
      <c r="U3484" t="s">
        <v>84</v>
      </c>
      <c r="V3484" t="s">
        <v>84</v>
      </c>
      <c r="W3484" t="s">
        <v>84</v>
      </c>
      <c r="X3484" t="s">
        <v>84</v>
      </c>
    </row>
    <row r="3485" spans="1:24" hidden="1" x14ac:dyDescent="0.3">
      <c r="A3485">
        <v>1.7558598883848879</v>
      </c>
      <c r="B3485">
        <v>0</v>
      </c>
      <c r="C3485" t="s">
        <v>82</v>
      </c>
      <c r="D3485">
        <v>0.2</v>
      </c>
      <c r="E3485" t="s">
        <v>91</v>
      </c>
      <c r="F3485">
        <v>11.816843175500725</v>
      </c>
      <c r="G3485" t="s">
        <v>57</v>
      </c>
      <c r="H3485" t="s">
        <v>84</v>
      </c>
      <c r="I3485" t="s">
        <v>84</v>
      </c>
      <c r="J3485" t="s">
        <v>84</v>
      </c>
      <c r="K3485" t="s">
        <v>84</v>
      </c>
      <c r="L3485" t="s">
        <v>84</v>
      </c>
      <c r="M3485" t="s">
        <v>84</v>
      </c>
      <c r="N3485" t="s">
        <v>84</v>
      </c>
      <c r="O3485" t="s">
        <v>84</v>
      </c>
      <c r="P3485" t="s">
        <v>84</v>
      </c>
      <c r="Q3485" t="s">
        <v>84</v>
      </c>
      <c r="R3485" t="s">
        <v>84</v>
      </c>
      <c r="S3485" t="s">
        <v>84</v>
      </c>
      <c r="T3485" t="s">
        <v>84</v>
      </c>
      <c r="U3485" t="s">
        <v>84</v>
      </c>
      <c r="V3485" t="s">
        <v>84</v>
      </c>
      <c r="W3485" t="s">
        <v>84</v>
      </c>
      <c r="X3485" t="s">
        <v>84</v>
      </c>
    </row>
    <row r="3486" spans="1:24" hidden="1" x14ac:dyDescent="0.3">
      <c r="A3486">
        <v>1.2966714345348969</v>
      </c>
      <c r="B3486">
        <v>0</v>
      </c>
      <c r="C3486" t="s">
        <v>82</v>
      </c>
      <c r="D3486">
        <v>0.2</v>
      </c>
      <c r="E3486" t="s">
        <v>91</v>
      </c>
      <c r="F3486">
        <v>-17.425241384773813</v>
      </c>
      <c r="G3486" t="s">
        <v>57</v>
      </c>
      <c r="H3486" t="s">
        <v>84</v>
      </c>
      <c r="I3486" t="s">
        <v>84</v>
      </c>
      <c r="J3486" t="s">
        <v>84</v>
      </c>
      <c r="K3486" t="s">
        <v>84</v>
      </c>
      <c r="L3486" t="s">
        <v>84</v>
      </c>
      <c r="M3486" t="s">
        <v>84</v>
      </c>
      <c r="N3486" t="s">
        <v>84</v>
      </c>
      <c r="O3486" t="s">
        <v>84</v>
      </c>
      <c r="P3486" t="s">
        <v>84</v>
      </c>
      <c r="Q3486" t="s">
        <v>84</v>
      </c>
      <c r="R3486" t="s">
        <v>84</v>
      </c>
      <c r="S3486" t="s">
        <v>84</v>
      </c>
      <c r="T3486" t="s">
        <v>84</v>
      </c>
      <c r="U3486" t="s">
        <v>84</v>
      </c>
      <c r="V3486" t="s">
        <v>84</v>
      </c>
      <c r="W3486" t="s">
        <v>84</v>
      </c>
      <c r="X3486" t="s">
        <v>84</v>
      </c>
    </row>
    <row r="3487" spans="1:24" hidden="1" x14ac:dyDescent="0.3">
      <c r="A3487">
        <v>0.8812254763429842</v>
      </c>
      <c r="B3487">
        <v>0</v>
      </c>
      <c r="C3487" t="s">
        <v>82</v>
      </c>
      <c r="D3487">
        <v>0.2</v>
      </c>
      <c r="E3487" t="s">
        <v>91</v>
      </c>
      <c r="F3487">
        <v>-43.88171200770654</v>
      </c>
      <c r="G3487" t="s">
        <v>57</v>
      </c>
      <c r="H3487" t="s">
        <v>84</v>
      </c>
      <c r="I3487" t="s">
        <v>84</v>
      </c>
      <c r="J3487" t="s">
        <v>84</v>
      </c>
      <c r="K3487" t="s">
        <v>84</v>
      </c>
      <c r="L3487" t="s">
        <v>84</v>
      </c>
      <c r="M3487" t="s">
        <v>84</v>
      </c>
      <c r="N3487" t="s">
        <v>84</v>
      </c>
      <c r="O3487" t="s">
        <v>84</v>
      </c>
      <c r="P3487" t="s">
        <v>84</v>
      </c>
      <c r="Q3487" t="s">
        <v>84</v>
      </c>
      <c r="R3487" t="s">
        <v>84</v>
      </c>
      <c r="S3487" t="s">
        <v>84</v>
      </c>
      <c r="T3487" t="s">
        <v>84</v>
      </c>
      <c r="U3487" t="s">
        <v>84</v>
      </c>
      <c r="V3487" t="s">
        <v>84</v>
      </c>
      <c r="W3487" t="s">
        <v>84</v>
      </c>
      <c r="X3487" t="s">
        <v>84</v>
      </c>
    </row>
    <row r="3488" spans="1:24" hidden="1" x14ac:dyDescent="0.3">
      <c r="A3488">
        <v>1.39250799705756</v>
      </c>
      <c r="B3488">
        <v>0</v>
      </c>
      <c r="C3488" t="s">
        <v>82</v>
      </c>
      <c r="D3488">
        <v>0.2</v>
      </c>
      <c r="E3488" t="s">
        <v>91</v>
      </c>
      <c r="F3488">
        <v>-11.322167926029422</v>
      </c>
      <c r="G3488" t="s">
        <v>57</v>
      </c>
      <c r="H3488" t="s">
        <v>84</v>
      </c>
      <c r="I3488" t="s">
        <v>84</v>
      </c>
      <c r="J3488" t="s">
        <v>84</v>
      </c>
      <c r="K3488" t="s">
        <v>84</v>
      </c>
      <c r="L3488" t="s">
        <v>84</v>
      </c>
      <c r="M3488" t="s">
        <v>84</v>
      </c>
      <c r="N3488" t="s">
        <v>84</v>
      </c>
      <c r="O3488" t="s">
        <v>84</v>
      </c>
      <c r="P3488" t="s">
        <v>84</v>
      </c>
      <c r="Q3488" t="s">
        <v>84</v>
      </c>
      <c r="R3488" t="s">
        <v>84</v>
      </c>
      <c r="S3488" t="s">
        <v>84</v>
      </c>
      <c r="T3488" t="s">
        <v>84</v>
      </c>
      <c r="U3488" t="s">
        <v>84</v>
      </c>
      <c r="V3488" t="s">
        <v>84</v>
      </c>
      <c r="W3488" t="s">
        <v>84</v>
      </c>
      <c r="X3488" t="s">
        <v>84</v>
      </c>
    </row>
    <row r="3489" spans="1:24" hidden="1" x14ac:dyDescent="0.3">
      <c r="A3489">
        <v>0.80849535134664807</v>
      </c>
      <c r="B3489">
        <v>0</v>
      </c>
      <c r="C3489" t="s">
        <v>82</v>
      </c>
      <c r="D3489">
        <v>0.2</v>
      </c>
      <c r="E3489" t="s">
        <v>91</v>
      </c>
      <c r="F3489">
        <v>-48.513319025240527</v>
      </c>
      <c r="G3489" t="s">
        <v>57</v>
      </c>
      <c r="H3489" t="s">
        <v>84</v>
      </c>
      <c r="I3489" t="s">
        <v>84</v>
      </c>
      <c r="J3489" t="s">
        <v>84</v>
      </c>
      <c r="K3489" t="s">
        <v>84</v>
      </c>
      <c r="L3489" t="s">
        <v>84</v>
      </c>
      <c r="M3489" t="s">
        <v>84</v>
      </c>
      <c r="N3489" t="s">
        <v>84</v>
      </c>
      <c r="O3489" t="s">
        <v>84</v>
      </c>
      <c r="P3489" t="s">
        <v>84</v>
      </c>
      <c r="Q3489" t="s">
        <v>84</v>
      </c>
      <c r="R3489" t="s">
        <v>84</v>
      </c>
      <c r="S3489" t="s">
        <v>84</v>
      </c>
      <c r="T3489" t="s">
        <v>84</v>
      </c>
      <c r="U3489" t="s">
        <v>84</v>
      </c>
      <c r="V3489" t="s">
        <v>84</v>
      </c>
      <c r="W3489" t="s">
        <v>84</v>
      </c>
      <c r="X3489" t="s">
        <v>84</v>
      </c>
    </row>
    <row r="3490" spans="1:24" hidden="1" x14ac:dyDescent="0.3">
      <c r="A3490">
        <v>0.7931062069608863</v>
      </c>
      <c r="B3490">
        <v>0</v>
      </c>
      <c r="C3490" t="s">
        <v>82</v>
      </c>
      <c r="D3490">
        <v>0.2</v>
      </c>
      <c r="E3490" t="s">
        <v>91</v>
      </c>
      <c r="F3490">
        <v>-49.493332040954826</v>
      </c>
      <c r="G3490" t="s">
        <v>57</v>
      </c>
      <c r="H3490" t="s">
        <v>84</v>
      </c>
      <c r="I3490" t="s">
        <v>84</v>
      </c>
      <c r="J3490" t="s">
        <v>84</v>
      </c>
      <c r="K3490" t="s">
        <v>84</v>
      </c>
      <c r="L3490" t="s">
        <v>84</v>
      </c>
      <c r="M3490" t="s">
        <v>84</v>
      </c>
      <c r="N3490" t="s">
        <v>84</v>
      </c>
      <c r="O3490" t="s">
        <v>84</v>
      </c>
      <c r="P3490" t="s">
        <v>84</v>
      </c>
      <c r="Q3490" t="s">
        <v>84</v>
      </c>
      <c r="R3490" t="s">
        <v>84</v>
      </c>
      <c r="S3490" t="s">
        <v>84</v>
      </c>
      <c r="T3490" t="s">
        <v>84</v>
      </c>
      <c r="U3490" t="s">
        <v>84</v>
      </c>
      <c r="V3490" t="s">
        <v>84</v>
      </c>
      <c r="W3490" t="s">
        <v>84</v>
      </c>
      <c r="X3490" t="s">
        <v>84</v>
      </c>
    </row>
    <row r="3491" spans="1:24" hidden="1" x14ac:dyDescent="0.3">
      <c r="A3491">
        <v>0.87537489513346445</v>
      </c>
      <c r="B3491">
        <v>0</v>
      </c>
      <c r="C3491" t="s">
        <v>82</v>
      </c>
      <c r="D3491">
        <v>0.2</v>
      </c>
      <c r="E3491" t="s">
        <v>91</v>
      </c>
      <c r="F3491">
        <v>-44.254289299276287</v>
      </c>
      <c r="G3491" t="s">
        <v>57</v>
      </c>
      <c r="H3491" t="s">
        <v>84</v>
      </c>
      <c r="I3491" t="s">
        <v>84</v>
      </c>
      <c r="J3491" t="s">
        <v>84</v>
      </c>
      <c r="K3491" t="s">
        <v>84</v>
      </c>
      <c r="L3491" t="s">
        <v>84</v>
      </c>
      <c r="M3491" t="s">
        <v>84</v>
      </c>
      <c r="N3491" t="s">
        <v>84</v>
      </c>
      <c r="O3491" t="s">
        <v>84</v>
      </c>
      <c r="P3491" t="s">
        <v>84</v>
      </c>
      <c r="Q3491" t="s">
        <v>84</v>
      </c>
      <c r="R3491" t="s">
        <v>84</v>
      </c>
      <c r="S3491" t="s">
        <v>84</v>
      </c>
      <c r="T3491" t="s">
        <v>84</v>
      </c>
      <c r="U3491" t="s">
        <v>84</v>
      </c>
      <c r="V3491" t="s">
        <v>84</v>
      </c>
      <c r="W3491" t="s">
        <v>84</v>
      </c>
      <c r="X3491" t="s">
        <v>84</v>
      </c>
    </row>
    <row r="3492" spans="1:24" hidden="1" x14ac:dyDescent="0.3">
      <c r="A3492">
        <v>0.84921378750575449</v>
      </c>
      <c r="B3492">
        <v>0</v>
      </c>
      <c r="C3492" t="s">
        <v>82</v>
      </c>
      <c r="D3492">
        <v>0.2</v>
      </c>
      <c r="E3492" t="s">
        <v>91</v>
      </c>
      <c r="F3492">
        <v>-45.920283544179171</v>
      </c>
      <c r="G3492" t="s">
        <v>57</v>
      </c>
      <c r="H3492" t="s">
        <v>84</v>
      </c>
      <c r="I3492" t="s">
        <v>84</v>
      </c>
      <c r="J3492" t="s">
        <v>84</v>
      </c>
      <c r="K3492" t="s">
        <v>84</v>
      </c>
      <c r="L3492" t="s">
        <v>84</v>
      </c>
      <c r="M3492" t="s">
        <v>84</v>
      </c>
      <c r="N3492" t="s">
        <v>84</v>
      </c>
      <c r="O3492" t="s">
        <v>84</v>
      </c>
      <c r="P3492" t="s">
        <v>84</v>
      </c>
      <c r="Q3492" t="s">
        <v>84</v>
      </c>
      <c r="R3492" t="s">
        <v>84</v>
      </c>
      <c r="S3492" t="s">
        <v>84</v>
      </c>
      <c r="T3492" t="s">
        <v>84</v>
      </c>
      <c r="U3492" t="s">
        <v>84</v>
      </c>
      <c r="V3492" t="s">
        <v>84</v>
      </c>
      <c r="W3492" t="s">
        <v>84</v>
      </c>
      <c r="X3492" t="s">
        <v>84</v>
      </c>
    </row>
    <row r="3493" spans="1:24" hidden="1" x14ac:dyDescent="0.3">
      <c r="A3493">
        <v>1.1573804381528217</v>
      </c>
      <c r="B3493">
        <v>0</v>
      </c>
      <c r="C3493" t="s">
        <v>82</v>
      </c>
      <c r="D3493">
        <v>0.2</v>
      </c>
      <c r="E3493" t="s">
        <v>91</v>
      </c>
      <c r="F3493">
        <v>-26.295584400890171</v>
      </c>
      <c r="G3493" t="s">
        <v>57</v>
      </c>
      <c r="H3493" t="s">
        <v>84</v>
      </c>
      <c r="I3493" t="s">
        <v>84</v>
      </c>
      <c r="J3493" t="s">
        <v>84</v>
      </c>
      <c r="K3493" t="s">
        <v>84</v>
      </c>
      <c r="L3493" t="s">
        <v>84</v>
      </c>
      <c r="M3493" t="s">
        <v>84</v>
      </c>
      <c r="N3493" t="s">
        <v>84</v>
      </c>
      <c r="O3493" t="s">
        <v>84</v>
      </c>
      <c r="P3493" t="s">
        <v>84</v>
      </c>
      <c r="Q3493" t="s">
        <v>84</v>
      </c>
      <c r="R3493" t="s">
        <v>84</v>
      </c>
      <c r="S3493" t="s">
        <v>84</v>
      </c>
      <c r="T3493" t="s">
        <v>84</v>
      </c>
      <c r="U3493" t="s">
        <v>84</v>
      </c>
      <c r="V3493" t="s">
        <v>84</v>
      </c>
      <c r="W3493" t="s">
        <v>84</v>
      </c>
      <c r="X3493" t="s">
        <v>84</v>
      </c>
    </row>
    <row r="3494" spans="1:24" hidden="1" x14ac:dyDescent="0.3">
      <c r="A3494">
        <v>0.89145388144121085</v>
      </c>
      <c r="B3494">
        <v>0</v>
      </c>
      <c r="C3494" t="s">
        <v>82</v>
      </c>
      <c r="D3494">
        <v>0.2</v>
      </c>
      <c r="E3494" t="s">
        <v>91</v>
      </c>
      <c r="F3494">
        <v>-43.230345702018028</v>
      </c>
      <c r="G3494" t="s">
        <v>57</v>
      </c>
      <c r="H3494" t="s">
        <v>84</v>
      </c>
      <c r="I3494" t="s">
        <v>84</v>
      </c>
      <c r="J3494" t="s">
        <v>84</v>
      </c>
      <c r="K3494" t="s">
        <v>84</v>
      </c>
      <c r="L3494" t="s">
        <v>84</v>
      </c>
      <c r="M3494" t="s">
        <v>84</v>
      </c>
      <c r="N3494" t="s">
        <v>84</v>
      </c>
      <c r="O3494" t="s">
        <v>84</v>
      </c>
      <c r="P3494" t="s">
        <v>84</v>
      </c>
      <c r="Q3494" t="s">
        <v>84</v>
      </c>
      <c r="R3494" t="s">
        <v>84</v>
      </c>
      <c r="S3494" t="s">
        <v>84</v>
      </c>
      <c r="T3494" t="s">
        <v>84</v>
      </c>
      <c r="U3494" t="s">
        <v>84</v>
      </c>
      <c r="V3494" t="s">
        <v>84</v>
      </c>
      <c r="W3494" t="s">
        <v>84</v>
      </c>
      <c r="X3494" t="s">
        <v>84</v>
      </c>
    </row>
    <row r="3495" spans="1:24" hidden="1" x14ac:dyDescent="0.3">
      <c r="A3495">
        <v>1.669484490505956</v>
      </c>
      <c r="B3495">
        <v>0</v>
      </c>
      <c r="C3495" t="s">
        <v>82</v>
      </c>
      <c r="D3495">
        <v>0.2</v>
      </c>
      <c r="E3495" t="s">
        <v>91</v>
      </c>
      <c r="F3495">
        <v>6.3162765398940337</v>
      </c>
      <c r="G3495" t="s">
        <v>57</v>
      </c>
      <c r="H3495" t="s">
        <v>84</v>
      </c>
      <c r="I3495" t="s">
        <v>84</v>
      </c>
      <c r="J3495" t="s">
        <v>84</v>
      </c>
      <c r="K3495" t="s">
        <v>84</v>
      </c>
      <c r="L3495" t="s">
        <v>84</v>
      </c>
      <c r="M3495" t="s">
        <v>84</v>
      </c>
      <c r="N3495" t="s">
        <v>84</v>
      </c>
      <c r="O3495" t="s">
        <v>84</v>
      </c>
      <c r="P3495" t="s">
        <v>84</v>
      </c>
      <c r="Q3495" t="s">
        <v>84</v>
      </c>
      <c r="R3495" t="s">
        <v>84</v>
      </c>
      <c r="S3495" t="s">
        <v>84</v>
      </c>
      <c r="T3495" t="s">
        <v>84</v>
      </c>
      <c r="U3495" t="s">
        <v>84</v>
      </c>
      <c r="V3495" t="s">
        <v>84</v>
      </c>
      <c r="W3495" t="s">
        <v>84</v>
      </c>
      <c r="X3495" t="s">
        <v>84</v>
      </c>
    </row>
    <row r="3496" spans="1:24" hidden="1" x14ac:dyDescent="0.3">
      <c r="A3496">
        <v>1.1262612703943133</v>
      </c>
      <c r="B3496">
        <v>0</v>
      </c>
      <c r="C3496" t="s">
        <v>82</v>
      </c>
      <c r="D3496">
        <v>0.2</v>
      </c>
      <c r="E3496" t="s">
        <v>91</v>
      </c>
      <c r="F3496">
        <v>-28.277318321702012</v>
      </c>
      <c r="G3496" t="s">
        <v>57</v>
      </c>
      <c r="H3496" t="s">
        <v>84</v>
      </c>
      <c r="I3496" t="s">
        <v>84</v>
      </c>
      <c r="J3496" t="s">
        <v>84</v>
      </c>
      <c r="K3496" t="s">
        <v>84</v>
      </c>
      <c r="L3496" t="s">
        <v>84</v>
      </c>
      <c r="M3496" t="s">
        <v>84</v>
      </c>
      <c r="N3496" t="s">
        <v>84</v>
      </c>
      <c r="O3496" t="s">
        <v>84</v>
      </c>
      <c r="P3496" t="s">
        <v>84</v>
      </c>
      <c r="Q3496" t="s">
        <v>84</v>
      </c>
      <c r="R3496" t="s">
        <v>84</v>
      </c>
      <c r="S3496" t="s">
        <v>84</v>
      </c>
      <c r="T3496" t="s">
        <v>84</v>
      </c>
      <c r="U3496" t="s">
        <v>84</v>
      </c>
      <c r="V3496" t="s">
        <v>84</v>
      </c>
      <c r="W3496" t="s">
        <v>84</v>
      </c>
      <c r="X3496" t="s">
        <v>84</v>
      </c>
    </row>
    <row r="3497" spans="1:24" hidden="1" x14ac:dyDescent="0.3">
      <c r="A3497">
        <v>2.0453619583040381</v>
      </c>
      <c r="B3497">
        <v>0</v>
      </c>
      <c r="C3497" t="s">
        <v>82</v>
      </c>
      <c r="D3497">
        <v>0.2</v>
      </c>
      <c r="E3497" t="s">
        <v>91</v>
      </c>
      <c r="F3497">
        <v>30.252942641790622</v>
      </c>
      <c r="G3497" t="s">
        <v>57</v>
      </c>
      <c r="H3497" t="s">
        <v>84</v>
      </c>
      <c r="I3497" t="s">
        <v>84</v>
      </c>
      <c r="J3497" t="s">
        <v>84</v>
      </c>
      <c r="K3497" t="s">
        <v>84</v>
      </c>
      <c r="L3497" t="s">
        <v>84</v>
      </c>
      <c r="M3497" t="s">
        <v>84</v>
      </c>
      <c r="N3497" t="s">
        <v>84</v>
      </c>
      <c r="O3497" t="s">
        <v>84</v>
      </c>
      <c r="P3497" t="s">
        <v>84</v>
      </c>
      <c r="Q3497" t="s">
        <v>84</v>
      </c>
      <c r="R3497" t="s">
        <v>84</v>
      </c>
      <c r="S3497" t="s">
        <v>84</v>
      </c>
      <c r="T3497" t="s">
        <v>84</v>
      </c>
      <c r="U3497" t="s">
        <v>84</v>
      </c>
      <c r="V3497" t="s">
        <v>84</v>
      </c>
      <c r="W3497" t="s">
        <v>84</v>
      </c>
      <c r="X3497" t="s">
        <v>84</v>
      </c>
    </row>
    <row r="3498" spans="1:24" hidden="1" x14ac:dyDescent="0.3">
      <c r="A3498">
        <v>0.49509790769624951</v>
      </c>
      <c r="B3498">
        <v>0</v>
      </c>
      <c r="C3498" t="s">
        <v>82</v>
      </c>
      <c r="D3498">
        <v>0.2</v>
      </c>
      <c r="E3498" t="s">
        <v>91</v>
      </c>
      <c r="F3498">
        <v>-68.471126046217307</v>
      </c>
      <c r="G3498" t="s">
        <v>57</v>
      </c>
      <c r="H3498" t="s">
        <v>84</v>
      </c>
      <c r="I3498" t="s">
        <v>84</v>
      </c>
      <c r="J3498" t="s">
        <v>84</v>
      </c>
      <c r="K3498" t="s">
        <v>84</v>
      </c>
      <c r="L3498" t="s">
        <v>84</v>
      </c>
      <c r="M3498" t="s">
        <v>84</v>
      </c>
      <c r="N3498" t="s">
        <v>84</v>
      </c>
      <c r="O3498" t="s">
        <v>84</v>
      </c>
      <c r="P3498" t="s">
        <v>84</v>
      </c>
      <c r="Q3498" t="s">
        <v>84</v>
      </c>
      <c r="R3498" t="s">
        <v>84</v>
      </c>
      <c r="S3498" t="s">
        <v>84</v>
      </c>
      <c r="T3498" t="s">
        <v>84</v>
      </c>
      <c r="U3498" t="s">
        <v>84</v>
      </c>
      <c r="V3498" t="s">
        <v>84</v>
      </c>
      <c r="W3498" t="s">
        <v>84</v>
      </c>
      <c r="X3498" t="s">
        <v>84</v>
      </c>
    </row>
    <row r="3499" spans="1:24" hidden="1" x14ac:dyDescent="0.3">
      <c r="A3499">
        <v>0.68533149810461957</v>
      </c>
      <c r="B3499">
        <v>0</v>
      </c>
      <c r="C3499" t="s">
        <v>82</v>
      </c>
      <c r="D3499">
        <v>0.2</v>
      </c>
      <c r="E3499" t="s">
        <v>91</v>
      </c>
      <c r="F3499">
        <v>-56.356651715938391</v>
      </c>
      <c r="G3499" t="s">
        <v>57</v>
      </c>
      <c r="H3499" t="s">
        <v>84</v>
      </c>
      <c r="I3499" t="s">
        <v>84</v>
      </c>
      <c r="J3499" t="s">
        <v>84</v>
      </c>
      <c r="K3499" t="s">
        <v>84</v>
      </c>
      <c r="L3499" t="s">
        <v>84</v>
      </c>
      <c r="M3499" t="s">
        <v>84</v>
      </c>
      <c r="N3499" t="s">
        <v>84</v>
      </c>
      <c r="O3499" t="s">
        <v>84</v>
      </c>
      <c r="P3499" t="s">
        <v>84</v>
      </c>
      <c r="Q3499" t="s">
        <v>84</v>
      </c>
      <c r="R3499" t="s">
        <v>84</v>
      </c>
      <c r="S3499" t="s">
        <v>84</v>
      </c>
      <c r="T3499" t="s">
        <v>84</v>
      </c>
      <c r="U3499" t="s">
        <v>84</v>
      </c>
      <c r="V3499" t="s">
        <v>84</v>
      </c>
      <c r="W3499" t="s">
        <v>84</v>
      </c>
      <c r="X3499" t="s">
        <v>84</v>
      </c>
    </row>
    <row r="3500" spans="1:24" hidden="1" x14ac:dyDescent="0.3">
      <c r="A3500">
        <v>0.91769869691645511</v>
      </c>
      <c r="B3500">
        <v>0</v>
      </c>
      <c r="C3500" t="s">
        <v>82</v>
      </c>
      <c r="D3500">
        <v>0.2</v>
      </c>
      <c r="E3500" t="s">
        <v>91</v>
      </c>
      <c r="F3500">
        <v>-41.559020765684579</v>
      </c>
      <c r="G3500" t="s">
        <v>57</v>
      </c>
      <c r="H3500" t="s">
        <v>84</v>
      </c>
      <c r="I3500" t="s">
        <v>84</v>
      </c>
      <c r="J3500" t="s">
        <v>84</v>
      </c>
      <c r="K3500" t="s">
        <v>84</v>
      </c>
      <c r="L3500" t="s">
        <v>84</v>
      </c>
      <c r="M3500" t="s">
        <v>84</v>
      </c>
      <c r="N3500" t="s">
        <v>84</v>
      </c>
      <c r="O3500" t="s">
        <v>84</v>
      </c>
      <c r="P3500" t="s">
        <v>84</v>
      </c>
      <c r="Q3500" t="s">
        <v>84</v>
      </c>
      <c r="R3500" t="s">
        <v>84</v>
      </c>
      <c r="S3500" t="s">
        <v>84</v>
      </c>
      <c r="T3500" t="s">
        <v>84</v>
      </c>
      <c r="U3500" t="s">
        <v>84</v>
      </c>
      <c r="V3500" t="s">
        <v>84</v>
      </c>
      <c r="W3500" t="s">
        <v>84</v>
      </c>
      <c r="X3500" t="s">
        <v>84</v>
      </c>
    </row>
    <row r="3501" spans="1:24" hidden="1" x14ac:dyDescent="0.3">
      <c r="A3501">
        <v>1.9794228732334418</v>
      </c>
      <c r="B3501">
        <v>0</v>
      </c>
      <c r="C3501" t="s">
        <v>82</v>
      </c>
      <c r="D3501">
        <v>0.2</v>
      </c>
      <c r="E3501" t="s">
        <v>91</v>
      </c>
      <c r="F3501">
        <v>26.053803300862366</v>
      </c>
      <c r="G3501" t="s">
        <v>57</v>
      </c>
      <c r="H3501" t="s">
        <v>84</v>
      </c>
      <c r="I3501" t="s">
        <v>84</v>
      </c>
      <c r="J3501" t="s">
        <v>84</v>
      </c>
      <c r="K3501" t="s">
        <v>84</v>
      </c>
      <c r="L3501" t="s">
        <v>84</v>
      </c>
      <c r="M3501" t="s">
        <v>84</v>
      </c>
      <c r="N3501" t="s">
        <v>84</v>
      </c>
      <c r="O3501" t="s">
        <v>84</v>
      </c>
      <c r="P3501" t="s">
        <v>84</v>
      </c>
      <c r="Q3501" t="s">
        <v>84</v>
      </c>
      <c r="R3501" t="s">
        <v>84</v>
      </c>
      <c r="S3501" t="s">
        <v>84</v>
      </c>
      <c r="T3501" t="s">
        <v>84</v>
      </c>
      <c r="U3501" t="s">
        <v>84</v>
      </c>
      <c r="V3501" t="s">
        <v>84</v>
      </c>
      <c r="W3501" t="s">
        <v>84</v>
      </c>
      <c r="X3501" t="s">
        <v>84</v>
      </c>
    </row>
    <row r="3502" spans="1:24" hidden="1" x14ac:dyDescent="0.3">
      <c r="A3502">
        <v>1.2971350742710517</v>
      </c>
      <c r="B3502">
        <v>0</v>
      </c>
      <c r="C3502" t="s">
        <v>82</v>
      </c>
      <c r="D3502">
        <v>0.2</v>
      </c>
      <c r="E3502" t="s">
        <v>91</v>
      </c>
      <c r="F3502">
        <v>-17.395715833213295</v>
      </c>
      <c r="G3502" t="s">
        <v>57</v>
      </c>
      <c r="H3502" t="s">
        <v>84</v>
      </c>
      <c r="I3502" t="s">
        <v>84</v>
      </c>
      <c r="J3502" t="s">
        <v>84</v>
      </c>
      <c r="K3502" t="s">
        <v>84</v>
      </c>
      <c r="L3502" t="s">
        <v>84</v>
      </c>
      <c r="M3502" t="s">
        <v>84</v>
      </c>
      <c r="N3502" t="s">
        <v>84</v>
      </c>
      <c r="O3502" t="s">
        <v>84</v>
      </c>
      <c r="P3502" t="s">
        <v>84</v>
      </c>
      <c r="Q3502" t="s">
        <v>84</v>
      </c>
      <c r="R3502" t="s">
        <v>84</v>
      </c>
      <c r="S3502" t="s">
        <v>84</v>
      </c>
      <c r="T3502" t="s">
        <v>84</v>
      </c>
      <c r="U3502" t="s">
        <v>84</v>
      </c>
      <c r="V3502" t="s">
        <v>84</v>
      </c>
      <c r="W3502" t="s">
        <v>84</v>
      </c>
      <c r="X3502" t="s">
        <v>84</v>
      </c>
    </row>
    <row r="3503" spans="1:24" hidden="1" x14ac:dyDescent="0.3">
      <c r="A3503">
        <v>1.4605397641875204</v>
      </c>
      <c r="B3503">
        <v>0</v>
      </c>
      <c r="C3503" t="s">
        <v>82</v>
      </c>
      <c r="D3503">
        <v>0.2</v>
      </c>
      <c r="E3503" t="s">
        <v>91</v>
      </c>
      <c r="F3503">
        <v>-6.9897621991007854</v>
      </c>
      <c r="G3503" t="s">
        <v>57</v>
      </c>
      <c r="H3503" t="s">
        <v>84</v>
      </c>
      <c r="I3503" t="s">
        <v>84</v>
      </c>
      <c r="J3503" t="s">
        <v>84</v>
      </c>
      <c r="K3503" t="s">
        <v>84</v>
      </c>
      <c r="L3503" t="s">
        <v>84</v>
      </c>
      <c r="M3503" t="s">
        <v>84</v>
      </c>
      <c r="N3503" t="s">
        <v>84</v>
      </c>
      <c r="O3503" t="s">
        <v>84</v>
      </c>
      <c r="P3503" t="s">
        <v>84</v>
      </c>
      <c r="Q3503" t="s">
        <v>84</v>
      </c>
      <c r="R3503" t="s">
        <v>84</v>
      </c>
      <c r="S3503" t="s">
        <v>84</v>
      </c>
      <c r="T3503" t="s">
        <v>84</v>
      </c>
      <c r="U3503" t="s">
        <v>84</v>
      </c>
      <c r="V3503" t="s">
        <v>84</v>
      </c>
      <c r="W3503" t="s">
        <v>84</v>
      </c>
      <c r="X3503" t="s">
        <v>84</v>
      </c>
    </row>
    <row r="3504" spans="1:24" hidden="1" x14ac:dyDescent="0.3">
      <c r="A3504">
        <v>1.233807170365506</v>
      </c>
      <c r="B3504">
        <v>0</v>
      </c>
      <c r="C3504" t="s">
        <v>82</v>
      </c>
      <c r="D3504">
        <v>0.2</v>
      </c>
      <c r="E3504" t="s">
        <v>91</v>
      </c>
      <c r="F3504">
        <v>-21.428569676781127</v>
      </c>
      <c r="G3504" t="s">
        <v>57</v>
      </c>
      <c r="H3504" t="s">
        <v>84</v>
      </c>
      <c r="I3504" t="s">
        <v>84</v>
      </c>
      <c r="J3504" t="s">
        <v>84</v>
      </c>
      <c r="K3504" t="s">
        <v>84</v>
      </c>
      <c r="L3504" t="s">
        <v>84</v>
      </c>
      <c r="M3504" t="s">
        <v>84</v>
      </c>
      <c r="N3504" t="s">
        <v>84</v>
      </c>
      <c r="O3504" t="s">
        <v>84</v>
      </c>
      <c r="P3504" t="s">
        <v>84</v>
      </c>
      <c r="Q3504" t="s">
        <v>84</v>
      </c>
      <c r="R3504" t="s">
        <v>84</v>
      </c>
      <c r="S3504" t="s">
        <v>84</v>
      </c>
      <c r="T3504" t="s">
        <v>84</v>
      </c>
      <c r="U3504" t="s">
        <v>84</v>
      </c>
      <c r="V3504" t="s">
        <v>84</v>
      </c>
      <c r="W3504" t="s">
        <v>84</v>
      </c>
      <c r="X3504" t="s">
        <v>84</v>
      </c>
    </row>
    <row r="3505" spans="1:24" hidden="1" x14ac:dyDescent="0.3">
      <c r="A3505">
        <v>1.0614285980875062</v>
      </c>
      <c r="B3505">
        <v>0</v>
      </c>
      <c r="C3505" t="s">
        <v>82</v>
      </c>
      <c r="D3505">
        <v>0.2</v>
      </c>
      <c r="E3505" t="s">
        <v>91</v>
      </c>
      <c r="F3505">
        <v>-32.405998975513839</v>
      </c>
      <c r="G3505" t="s">
        <v>57</v>
      </c>
      <c r="H3505" t="s">
        <v>84</v>
      </c>
      <c r="I3505" t="s">
        <v>84</v>
      </c>
      <c r="J3505" t="s">
        <v>84</v>
      </c>
      <c r="K3505" t="s">
        <v>84</v>
      </c>
      <c r="L3505" t="s">
        <v>84</v>
      </c>
      <c r="M3505" t="s">
        <v>84</v>
      </c>
      <c r="N3505" t="s">
        <v>84</v>
      </c>
      <c r="O3505" t="s">
        <v>84</v>
      </c>
      <c r="P3505" t="s">
        <v>84</v>
      </c>
      <c r="Q3505" t="s">
        <v>84</v>
      </c>
      <c r="R3505" t="s">
        <v>84</v>
      </c>
      <c r="S3505" t="s">
        <v>84</v>
      </c>
      <c r="T3505" t="s">
        <v>84</v>
      </c>
      <c r="U3505" t="s">
        <v>84</v>
      </c>
      <c r="V3505" t="s">
        <v>84</v>
      </c>
      <c r="W3505" t="s">
        <v>84</v>
      </c>
      <c r="X3505" t="s">
        <v>84</v>
      </c>
    </row>
    <row r="3506" spans="1:24" hidden="1" x14ac:dyDescent="0.3">
      <c r="A3506">
        <v>1.1608470159831297</v>
      </c>
      <c r="B3506">
        <v>0</v>
      </c>
      <c r="C3506" t="s">
        <v>82</v>
      </c>
      <c r="D3506">
        <v>0.2</v>
      </c>
      <c r="E3506" t="s">
        <v>91</v>
      </c>
      <c r="F3506">
        <v>-26.074825448441086</v>
      </c>
      <c r="G3506" t="s">
        <v>57</v>
      </c>
      <c r="H3506" t="s">
        <v>84</v>
      </c>
      <c r="I3506" t="s">
        <v>84</v>
      </c>
      <c r="J3506" t="s">
        <v>84</v>
      </c>
      <c r="K3506" t="s">
        <v>84</v>
      </c>
      <c r="L3506" t="s">
        <v>84</v>
      </c>
      <c r="M3506" t="s">
        <v>84</v>
      </c>
      <c r="N3506" t="s">
        <v>84</v>
      </c>
      <c r="O3506" t="s">
        <v>84</v>
      </c>
      <c r="P3506" t="s">
        <v>84</v>
      </c>
      <c r="Q3506" t="s">
        <v>84</v>
      </c>
      <c r="R3506" t="s">
        <v>84</v>
      </c>
      <c r="S3506" t="s">
        <v>84</v>
      </c>
      <c r="T3506" t="s">
        <v>84</v>
      </c>
      <c r="U3506" t="s">
        <v>84</v>
      </c>
      <c r="V3506" t="s">
        <v>84</v>
      </c>
      <c r="W3506" t="s">
        <v>84</v>
      </c>
      <c r="X3506" t="s">
        <v>84</v>
      </c>
    </row>
    <row r="3507" spans="1:24" hidden="1" x14ac:dyDescent="0.3">
      <c r="A3507">
        <v>1.4237073116141983</v>
      </c>
      <c r="B3507">
        <v>0</v>
      </c>
      <c r="C3507" t="s">
        <v>82</v>
      </c>
      <c r="D3507">
        <v>0.2</v>
      </c>
      <c r="E3507" t="s">
        <v>91</v>
      </c>
      <c r="F3507">
        <v>-9.3353300888875843</v>
      </c>
      <c r="G3507" t="s">
        <v>57</v>
      </c>
      <c r="H3507" t="s">
        <v>84</v>
      </c>
      <c r="I3507" t="s">
        <v>84</v>
      </c>
      <c r="J3507" t="s">
        <v>84</v>
      </c>
      <c r="K3507" t="s">
        <v>84</v>
      </c>
      <c r="L3507" t="s">
        <v>84</v>
      </c>
      <c r="M3507" t="s">
        <v>84</v>
      </c>
      <c r="N3507" t="s">
        <v>84</v>
      </c>
      <c r="O3507" t="s">
        <v>84</v>
      </c>
      <c r="P3507" t="s">
        <v>84</v>
      </c>
      <c r="Q3507" t="s">
        <v>84</v>
      </c>
      <c r="R3507" t="s">
        <v>84</v>
      </c>
      <c r="S3507" t="s">
        <v>84</v>
      </c>
      <c r="T3507" t="s">
        <v>84</v>
      </c>
      <c r="U3507" t="s">
        <v>84</v>
      </c>
      <c r="V3507" t="s">
        <v>84</v>
      </c>
      <c r="W3507" t="s">
        <v>84</v>
      </c>
      <c r="X3507" t="s">
        <v>84</v>
      </c>
    </row>
    <row r="3508" spans="1:24" hidden="1" x14ac:dyDescent="0.3">
      <c r="A3508">
        <v>1.5528491850458088</v>
      </c>
      <c r="B3508">
        <v>0</v>
      </c>
      <c r="C3508" t="s">
        <v>82</v>
      </c>
      <c r="D3508">
        <v>0.2</v>
      </c>
      <c r="E3508" t="s">
        <v>91</v>
      </c>
      <c r="F3508">
        <v>-1.1113045248800362</v>
      </c>
      <c r="G3508" t="s">
        <v>57</v>
      </c>
      <c r="H3508" t="s">
        <v>84</v>
      </c>
      <c r="I3508" t="s">
        <v>84</v>
      </c>
      <c r="J3508" t="s">
        <v>84</v>
      </c>
      <c r="K3508" t="s">
        <v>84</v>
      </c>
      <c r="L3508" t="s">
        <v>84</v>
      </c>
      <c r="M3508" t="s">
        <v>84</v>
      </c>
      <c r="N3508" t="s">
        <v>84</v>
      </c>
      <c r="O3508" t="s">
        <v>84</v>
      </c>
      <c r="P3508" t="s">
        <v>84</v>
      </c>
      <c r="Q3508" t="s">
        <v>84</v>
      </c>
      <c r="R3508" t="s">
        <v>84</v>
      </c>
      <c r="S3508" t="s">
        <v>84</v>
      </c>
      <c r="T3508" t="s">
        <v>84</v>
      </c>
      <c r="U3508" t="s">
        <v>84</v>
      </c>
      <c r="V3508" t="s">
        <v>84</v>
      </c>
      <c r="W3508" t="s">
        <v>84</v>
      </c>
      <c r="X3508" t="s">
        <v>84</v>
      </c>
    </row>
    <row r="3509" spans="1:24" hidden="1" x14ac:dyDescent="0.3">
      <c r="A3509">
        <v>0.80857191364034409</v>
      </c>
      <c r="B3509">
        <v>0</v>
      </c>
      <c r="C3509" t="s">
        <v>82</v>
      </c>
      <c r="D3509">
        <v>0.2</v>
      </c>
      <c r="E3509" t="s">
        <v>91</v>
      </c>
      <c r="F3509">
        <v>-48.50844337767662</v>
      </c>
      <c r="G3509" t="s">
        <v>57</v>
      </c>
      <c r="H3509" t="s">
        <v>84</v>
      </c>
      <c r="I3509" t="s">
        <v>84</v>
      </c>
      <c r="J3509" t="s">
        <v>84</v>
      </c>
      <c r="K3509" t="s">
        <v>84</v>
      </c>
      <c r="L3509" t="s">
        <v>84</v>
      </c>
      <c r="M3509" t="s">
        <v>84</v>
      </c>
      <c r="N3509" t="s">
        <v>84</v>
      </c>
      <c r="O3509" t="s">
        <v>84</v>
      </c>
      <c r="P3509" t="s">
        <v>84</v>
      </c>
      <c r="Q3509" t="s">
        <v>84</v>
      </c>
      <c r="R3509" t="s">
        <v>84</v>
      </c>
      <c r="S3509" t="s">
        <v>84</v>
      </c>
      <c r="T3509" t="s">
        <v>84</v>
      </c>
      <c r="U3509" t="s">
        <v>84</v>
      </c>
      <c r="V3509" t="s">
        <v>84</v>
      </c>
      <c r="W3509" t="s">
        <v>84</v>
      </c>
      <c r="X3509" t="s">
        <v>84</v>
      </c>
    </row>
    <row r="3510" spans="1:24" hidden="1" x14ac:dyDescent="0.3">
      <c r="A3510">
        <v>1.9240230565337941</v>
      </c>
      <c r="B3510">
        <v>0</v>
      </c>
      <c r="C3510" t="s">
        <v>82</v>
      </c>
      <c r="D3510">
        <v>0.2</v>
      </c>
      <c r="E3510" t="s">
        <v>91</v>
      </c>
      <c r="F3510">
        <v>22.525826691319754</v>
      </c>
      <c r="G3510" t="s">
        <v>57</v>
      </c>
      <c r="H3510" t="s">
        <v>84</v>
      </c>
      <c r="I3510" t="s">
        <v>84</v>
      </c>
      <c r="J3510" t="s">
        <v>84</v>
      </c>
      <c r="K3510" t="s">
        <v>84</v>
      </c>
      <c r="L3510" t="s">
        <v>84</v>
      </c>
      <c r="M3510" t="s">
        <v>84</v>
      </c>
      <c r="N3510" t="s">
        <v>84</v>
      </c>
      <c r="O3510" t="s">
        <v>84</v>
      </c>
      <c r="P3510" t="s">
        <v>84</v>
      </c>
      <c r="Q3510" t="s">
        <v>84</v>
      </c>
      <c r="R3510" t="s">
        <v>84</v>
      </c>
      <c r="S3510" t="s">
        <v>84</v>
      </c>
      <c r="T3510" t="s">
        <v>84</v>
      </c>
      <c r="U3510" t="s">
        <v>84</v>
      </c>
      <c r="V3510" t="s">
        <v>84</v>
      </c>
      <c r="W3510" t="s">
        <v>84</v>
      </c>
      <c r="X3510" t="s">
        <v>84</v>
      </c>
    </row>
    <row r="3511" spans="1:24" hidden="1" x14ac:dyDescent="0.3">
      <c r="A3511">
        <v>1.3007979886121572</v>
      </c>
      <c r="B3511">
        <v>0</v>
      </c>
      <c r="C3511" t="s">
        <v>85</v>
      </c>
      <c r="D3511">
        <v>0.2</v>
      </c>
      <c r="E3511" t="s">
        <v>91</v>
      </c>
      <c r="F3511">
        <v>-17.162453759653747</v>
      </c>
      <c r="G3511" t="s">
        <v>57</v>
      </c>
      <c r="H3511" t="s">
        <v>84</v>
      </c>
      <c r="I3511" t="s">
        <v>84</v>
      </c>
      <c r="J3511" t="s">
        <v>84</v>
      </c>
      <c r="K3511" t="s">
        <v>84</v>
      </c>
      <c r="L3511" t="s">
        <v>84</v>
      </c>
      <c r="M3511" t="s">
        <v>84</v>
      </c>
      <c r="N3511" t="s">
        <v>84</v>
      </c>
      <c r="O3511" t="s">
        <v>84</v>
      </c>
      <c r="P3511" t="s">
        <v>84</v>
      </c>
      <c r="Q3511" t="s">
        <v>84</v>
      </c>
      <c r="R3511" t="s">
        <v>84</v>
      </c>
      <c r="S3511" t="s">
        <v>84</v>
      </c>
      <c r="T3511" t="s">
        <v>84</v>
      </c>
      <c r="U3511" t="s">
        <v>84</v>
      </c>
      <c r="V3511" t="s">
        <v>84</v>
      </c>
      <c r="W3511" t="s">
        <v>84</v>
      </c>
      <c r="X3511" t="s">
        <v>84</v>
      </c>
    </row>
    <row r="3512" spans="1:24" hidden="1" x14ac:dyDescent="0.3">
      <c r="A3512">
        <v>1.3805434912033476</v>
      </c>
      <c r="B3512">
        <v>0</v>
      </c>
      <c r="C3512" t="s">
        <v>85</v>
      </c>
      <c r="D3512">
        <v>0.2</v>
      </c>
      <c r="E3512" t="s">
        <v>91</v>
      </c>
      <c r="F3512">
        <v>-12.084092771868587</v>
      </c>
      <c r="G3512" t="s">
        <v>57</v>
      </c>
      <c r="H3512" t="s">
        <v>84</v>
      </c>
      <c r="I3512" t="s">
        <v>84</v>
      </c>
      <c r="J3512" t="s">
        <v>84</v>
      </c>
      <c r="K3512" t="s">
        <v>84</v>
      </c>
      <c r="L3512" t="s">
        <v>84</v>
      </c>
      <c r="M3512" t="s">
        <v>84</v>
      </c>
      <c r="N3512" t="s">
        <v>84</v>
      </c>
      <c r="O3512" t="s">
        <v>84</v>
      </c>
      <c r="P3512" t="s">
        <v>84</v>
      </c>
      <c r="Q3512" t="s">
        <v>84</v>
      </c>
      <c r="R3512" t="s">
        <v>84</v>
      </c>
      <c r="S3512" t="s">
        <v>84</v>
      </c>
      <c r="T3512" t="s">
        <v>84</v>
      </c>
      <c r="U3512" t="s">
        <v>84</v>
      </c>
      <c r="V3512" t="s">
        <v>84</v>
      </c>
      <c r="W3512" t="s">
        <v>84</v>
      </c>
      <c r="X3512" t="s">
        <v>84</v>
      </c>
    </row>
    <row r="3513" spans="1:24" hidden="1" x14ac:dyDescent="0.3">
      <c r="A3513">
        <v>0.51455571428276425</v>
      </c>
      <c r="B3513">
        <v>0</v>
      </c>
      <c r="C3513" t="s">
        <v>85</v>
      </c>
      <c r="D3513">
        <v>0.2</v>
      </c>
      <c r="E3513" t="s">
        <v>91</v>
      </c>
      <c r="F3513">
        <v>-67.23201208159179</v>
      </c>
      <c r="G3513" t="s">
        <v>57</v>
      </c>
      <c r="H3513" t="s">
        <v>84</v>
      </c>
      <c r="I3513" t="s">
        <v>84</v>
      </c>
      <c r="J3513" t="s">
        <v>84</v>
      </c>
      <c r="K3513" t="s">
        <v>84</v>
      </c>
      <c r="L3513" t="s">
        <v>84</v>
      </c>
      <c r="M3513" t="s">
        <v>84</v>
      </c>
      <c r="N3513" t="s">
        <v>84</v>
      </c>
      <c r="O3513" t="s">
        <v>84</v>
      </c>
      <c r="P3513" t="s">
        <v>84</v>
      </c>
      <c r="Q3513" t="s">
        <v>84</v>
      </c>
      <c r="R3513" t="s">
        <v>84</v>
      </c>
      <c r="S3513" t="s">
        <v>84</v>
      </c>
      <c r="T3513" t="s">
        <v>84</v>
      </c>
      <c r="U3513" t="s">
        <v>84</v>
      </c>
      <c r="V3513" t="s">
        <v>84</v>
      </c>
      <c r="W3513" t="s">
        <v>84</v>
      </c>
      <c r="X3513" t="s">
        <v>84</v>
      </c>
    </row>
    <row r="3514" spans="1:24" hidden="1" x14ac:dyDescent="0.3">
      <c r="A3514">
        <v>1.1084731892181268</v>
      </c>
      <c r="B3514">
        <v>0</v>
      </c>
      <c r="C3514" t="s">
        <v>85</v>
      </c>
      <c r="D3514">
        <v>0.2</v>
      </c>
      <c r="E3514" t="s">
        <v>91</v>
      </c>
      <c r="F3514">
        <v>-29.410100667507688</v>
      </c>
      <c r="G3514" t="s">
        <v>57</v>
      </c>
      <c r="H3514" t="s">
        <v>84</v>
      </c>
      <c r="I3514" t="s">
        <v>84</v>
      </c>
      <c r="J3514" t="s">
        <v>84</v>
      </c>
      <c r="K3514" t="s">
        <v>84</v>
      </c>
      <c r="L3514" t="s">
        <v>84</v>
      </c>
      <c r="M3514" t="s">
        <v>84</v>
      </c>
      <c r="N3514" t="s">
        <v>84</v>
      </c>
      <c r="O3514" t="s">
        <v>84</v>
      </c>
      <c r="P3514" t="s">
        <v>84</v>
      </c>
      <c r="Q3514" t="s">
        <v>84</v>
      </c>
      <c r="R3514" t="s">
        <v>84</v>
      </c>
      <c r="S3514" t="s">
        <v>84</v>
      </c>
      <c r="T3514" t="s">
        <v>84</v>
      </c>
      <c r="U3514" t="s">
        <v>84</v>
      </c>
      <c r="V3514" t="s">
        <v>84</v>
      </c>
      <c r="W3514" t="s">
        <v>84</v>
      </c>
      <c r="X3514" t="s">
        <v>84</v>
      </c>
    </row>
    <row r="3515" spans="1:24" hidden="1" x14ac:dyDescent="0.3">
      <c r="A3515">
        <v>1.9729830006838558</v>
      </c>
      <c r="B3515">
        <v>0</v>
      </c>
      <c r="C3515" t="s">
        <v>85</v>
      </c>
      <c r="D3515">
        <v>0.2</v>
      </c>
      <c r="E3515" t="s">
        <v>91</v>
      </c>
      <c r="F3515">
        <v>25.643698699857083</v>
      </c>
      <c r="G3515" t="s">
        <v>57</v>
      </c>
      <c r="H3515" t="s">
        <v>84</v>
      </c>
      <c r="I3515" t="s">
        <v>84</v>
      </c>
      <c r="J3515" t="s">
        <v>84</v>
      </c>
      <c r="K3515" t="s">
        <v>84</v>
      </c>
      <c r="L3515" t="s">
        <v>84</v>
      </c>
      <c r="M3515" t="s">
        <v>84</v>
      </c>
      <c r="N3515" t="s">
        <v>84</v>
      </c>
      <c r="O3515" t="s">
        <v>84</v>
      </c>
      <c r="P3515" t="s">
        <v>84</v>
      </c>
      <c r="Q3515" t="s">
        <v>84</v>
      </c>
      <c r="R3515" t="s">
        <v>84</v>
      </c>
      <c r="S3515" t="s">
        <v>84</v>
      </c>
      <c r="T3515" t="s">
        <v>84</v>
      </c>
      <c r="U3515" t="s">
        <v>84</v>
      </c>
      <c r="V3515" t="s">
        <v>84</v>
      </c>
      <c r="W3515" t="s">
        <v>84</v>
      </c>
      <c r="X3515" t="s">
        <v>84</v>
      </c>
    </row>
    <row r="3516" spans="1:24" hidden="1" x14ac:dyDescent="0.3">
      <c r="A3516">
        <v>1.2420956732787543</v>
      </c>
      <c r="B3516">
        <v>0</v>
      </c>
      <c r="C3516" t="s">
        <v>85</v>
      </c>
      <c r="D3516">
        <v>0.2</v>
      </c>
      <c r="E3516" t="s">
        <v>91</v>
      </c>
      <c r="F3516">
        <v>-20.900740414012979</v>
      </c>
      <c r="G3516" t="s">
        <v>57</v>
      </c>
      <c r="H3516" t="s">
        <v>84</v>
      </c>
      <c r="I3516" t="s">
        <v>84</v>
      </c>
      <c r="J3516" t="s">
        <v>84</v>
      </c>
      <c r="K3516" t="s">
        <v>84</v>
      </c>
      <c r="L3516" t="s">
        <v>84</v>
      </c>
      <c r="M3516" t="s">
        <v>84</v>
      </c>
      <c r="N3516" t="s">
        <v>84</v>
      </c>
      <c r="O3516" t="s">
        <v>84</v>
      </c>
      <c r="P3516" t="s">
        <v>84</v>
      </c>
      <c r="Q3516" t="s">
        <v>84</v>
      </c>
      <c r="R3516" t="s">
        <v>84</v>
      </c>
      <c r="S3516" t="s">
        <v>84</v>
      </c>
      <c r="T3516" t="s">
        <v>84</v>
      </c>
      <c r="U3516" t="s">
        <v>84</v>
      </c>
      <c r="V3516" t="s">
        <v>84</v>
      </c>
      <c r="W3516" t="s">
        <v>84</v>
      </c>
      <c r="X3516" t="s">
        <v>84</v>
      </c>
    </row>
    <row r="3517" spans="1:24" hidden="1" x14ac:dyDescent="0.3">
      <c r="A3517">
        <v>1.9744284986350038</v>
      </c>
      <c r="B3517">
        <v>0</v>
      </c>
      <c r="C3517" t="s">
        <v>85</v>
      </c>
      <c r="D3517">
        <v>0.2</v>
      </c>
      <c r="E3517" t="s">
        <v>91</v>
      </c>
      <c r="F3517">
        <v>25.735751043431431</v>
      </c>
      <c r="G3517" t="s">
        <v>57</v>
      </c>
      <c r="H3517" t="s">
        <v>84</v>
      </c>
      <c r="I3517" t="s">
        <v>84</v>
      </c>
      <c r="J3517" t="s">
        <v>84</v>
      </c>
      <c r="K3517" t="s">
        <v>84</v>
      </c>
      <c r="L3517" t="s">
        <v>84</v>
      </c>
      <c r="M3517" t="s">
        <v>84</v>
      </c>
      <c r="N3517" t="s">
        <v>84</v>
      </c>
      <c r="O3517" t="s">
        <v>84</v>
      </c>
      <c r="P3517" t="s">
        <v>84</v>
      </c>
      <c r="Q3517" t="s">
        <v>84</v>
      </c>
      <c r="R3517" t="s">
        <v>84</v>
      </c>
      <c r="S3517" t="s">
        <v>84</v>
      </c>
      <c r="T3517" t="s">
        <v>84</v>
      </c>
      <c r="U3517" t="s">
        <v>84</v>
      </c>
      <c r="V3517" t="s">
        <v>84</v>
      </c>
      <c r="W3517" t="s">
        <v>84</v>
      </c>
      <c r="X3517" t="s">
        <v>84</v>
      </c>
    </row>
    <row r="3518" spans="1:24" hidden="1" x14ac:dyDescent="0.3">
      <c r="A3518">
        <v>2.2190021012171832</v>
      </c>
      <c r="B3518">
        <v>0</v>
      </c>
      <c r="C3518" t="s">
        <v>85</v>
      </c>
      <c r="D3518">
        <v>0.2</v>
      </c>
      <c r="E3518" t="s">
        <v>91</v>
      </c>
      <c r="F3518">
        <v>41.310711406558184</v>
      </c>
      <c r="G3518" t="s">
        <v>57</v>
      </c>
      <c r="H3518" t="s">
        <v>84</v>
      </c>
      <c r="I3518" t="s">
        <v>84</v>
      </c>
      <c r="J3518" t="s">
        <v>84</v>
      </c>
      <c r="K3518" t="s">
        <v>84</v>
      </c>
      <c r="L3518" t="s">
        <v>84</v>
      </c>
      <c r="M3518" t="s">
        <v>84</v>
      </c>
      <c r="N3518" t="s">
        <v>84</v>
      </c>
      <c r="O3518" t="s">
        <v>84</v>
      </c>
      <c r="P3518" t="s">
        <v>84</v>
      </c>
      <c r="Q3518" t="s">
        <v>84</v>
      </c>
      <c r="R3518" t="s">
        <v>84</v>
      </c>
      <c r="S3518" t="s">
        <v>84</v>
      </c>
      <c r="T3518" t="s">
        <v>84</v>
      </c>
      <c r="U3518" t="s">
        <v>84</v>
      </c>
      <c r="V3518" t="s">
        <v>84</v>
      </c>
      <c r="W3518" t="s">
        <v>84</v>
      </c>
      <c r="X3518" t="s">
        <v>84</v>
      </c>
    </row>
    <row r="3519" spans="1:24" hidden="1" x14ac:dyDescent="0.3">
      <c r="A3519">
        <v>0.87837426436706578</v>
      </c>
      <c r="B3519">
        <v>0</v>
      </c>
      <c r="C3519" t="s">
        <v>85</v>
      </c>
      <c r="D3519">
        <v>0.2</v>
      </c>
      <c r="E3519" t="s">
        <v>91</v>
      </c>
      <c r="F3519">
        <v>-44.063283170918567</v>
      </c>
      <c r="G3519" t="s">
        <v>57</v>
      </c>
      <c r="H3519" t="s">
        <v>84</v>
      </c>
      <c r="I3519" t="s">
        <v>84</v>
      </c>
      <c r="J3519" t="s">
        <v>84</v>
      </c>
      <c r="K3519" t="s">
        <v>84</v>
      </c>
      <c r="L3519" t="s">
        <v>84</v>
      </c>
      <c r="M3519" t="s">
        <v>84</v>
      </c>
      <c r="N3519" t="s">
        <v>84</v>
      </c>
      <c r="O3519" t="s">
        <v>84</v>
      </c>
      <c r="P3519" t="s">
        <v>84</v>
      </c>
      <c r="Q3519" t="s">
        <v>84</v>
      </c>
      <c r="R3519" t="s">
        <v>84</v>
      </c>
      <c r="S3519" t="s">
        <v>84</v>
      </c>
      <c r="T3519" t="s">
        <v>84</v>
      </c>
      <c r="U3519" t="s">
        <v>84</v>
      </c>
      <c r="V3519" t="s">
        <v>84</v>
      </c>
      <c r="W3519" t="s">
        <v>84</v>
      </c>
      <c r="X3519" t="s">
        <v>84</v>
      </c>
    </row>
    <row r="3520" spans="1:24" hidden="1" x14ac:dyDescent="0.3">
      <c r="A3520">
        <v>2.0370492020389461</v>
      </c>
      <c r="B3520">
        <v>0</v>
      </c>
      <c r="C3520" t="s">
        <v>85</v>
      </c>
      <c r="D3520">
        <v>0.2</v>
      </c>
      <c r="E3520" t="s">
        <v>91</v>
      </c>
      <c r="F3520">
        <v>29.723568874670196</v>
      </c>
      <c r="G3520" t="s">
        <v>57</v>
      </c>
      <c r="H3520" t="s">
        <v>84</v>
      </c>
      <c r="I3520" t="s">
        <v>84</v>
      </c>
      <c r="J3520" t="s">
        <v>84</v>
      </c>
      <c r="K3520" t="s">
        <v>84</v>
      </c>
      <c r="L3520" t="s">
        <v>84</v>
      </c>
      <c r="M3520" t="s">
        <v>84</v>
      </c>
      <c r="N3520" t="s">
        <v>84</v>
      </c>
      <c r="O3520" t="s">
        <v>84</v>
      </c>
      <c r="P3520" t="s">
        <v>84</v>
      </c>
      <c r="Q3520" t="s">
        <v>84</v>
      </c>
      <c r="R3520" t="s">
        <v>84</v>
      </c>
      <c r="S3520" t="s">
        <v>84</v>
      </c>
      <c r="T3520" t="s">
        <v>84</v>
      </c>
      <c r="U3520" t="s">
        <v>84</v>
      </c>
      <c r="V3520" t="s">
        <v>84</v>
      </c>
      <c r="W3520" t="s">
        <v>84</v>
      </c>
      <c r="X3520" t="s">
        <v>84</v>
      </c>
    </row>
    <row r="3521" spans="1:24" hidden="1" x14ac:dyDescent="0.3">
      <c r="A3521">
        <v>1.1169500677687376</v>
      </c>
      <c r="B3521">
        <v>0</v>
      </c>
      <c r="C3521" t="s">
        <v>85</v>
      </c>
      <c r="D3521">
        <v>0.2</v>
      </c>
      <c r="E3521" t="s">
        <v>91</v>
      </c>
      <c r="F3521">
        <v>-28.870275248758986</v>
      </c>
      <c r="G3521" t="s">
        <v>57</v>
      </c>
      <c r="H3521" t="s">
        <v>84</v>
      </c>
      <c r="I3521" t="s">
        <v>84</v>
      </c>
      <c r="J3521" t="s">
        <v>84</v>
      </c>
      <c r="K3521" t="s">
        <v>84</v>
      </c>
      <c r="L3521" t="s">
        <v>84</v>
      </c>
      <c r="M3521" t="s">
        <v>84</v>
      </c>
      <c r="N3521" t="s">
        <v>84</v>
      </c>
      <c r="O3521" t="s">
        <v>84</v>
      </c>
      <c r="P3521" t="s">
        <v>84</v>
      </c>
      <c r="Q3521" t="s">
        <v>84</v>
      </c>
      <c r="R3521" t="s">
        <v>84</v>
      </c>
      <c r="S3521" t="s">
        <v>84</v>
      </c>
      <c r="T3521" t="s">
        <v>84</v>
      </c>
      <c r="U3521" t="s">
        <v>84</v>
      </c>
      <c r="V3521" t="s">
        <v>84</v>
      </c>
      <c r="W3521" t="s">
        <v>84</v>
      </c>
      <c r="X3521" t="s">
        <v>84</v>
      </c>
    </row>
    <row r="3522" spans="1:24" hidden="1" x14ac:dyDescent="0.3">
      <c r="A3522">
        <v>0.90417915920360181</v>
      </c>
      <c r="B3522">
        <v>0</v>
      </c>
      <c r="C3522" t="s">
        <v>85</v>
      </c>
      <c r="D3522">
        <v>0.2</v>
      </c>
      <c r="E3522" t="s">
        <v>91</v>
      </c>
      <c r="F3522">
        <v>-42.419973304234745</v>
      </c>
      <c r="G3522" t="s">
        <v>57</v>
      </c>
      <c r="H3522" t="s">
        <v>84</v>
      </c>
      <c r="I3522" t="s">
        <v>84</v>
      </c>
      <c r="J3522" t="s">
        <v>84</v>
      </c>
      <c r="K3522" t="s">
        <v>84</v>
      </c>
      <c r="L3522" t="s">
        <v>84</v>
      </c>
      <c r="M3522" t="s">
        <v>84</v>
      </c>
      <c r="N3522" t="s">
        <v>84</v>
      </c>
      <c r="O3522" t="s">
        <v>84</v>
      </c>
      <c r="P3522" t="s">
        <v>84</v>
      </c>
      <c r="Q3522" t="s">
        <v>84</v>
      </c>
      <c r="R3522" t="s">
        <v>84</v>
      </c>
      <c r="S3522" t="s">
        <v>84</v>
      </c>
      <c r="T3522" t="s">
        <v>84</v>
      </c>
      <c r="U3522" t="s">
        <v>84</v>
      </c>
      <c r="V3522" t="s">
        <v>84</v>
      </c>
      <c r="W3522" t="s">
        <v>84</v>
      </c>
      <c r="X3522" t="s">
        <v>84</v>
      </c>
    </row>
    <row r="3523" spans="1:24" hidden="1" x14ac:dyDescent="0.3">
      <c r="A3523">
        <v>1.1803781586496573</v>
      </c>
      <c r="B3523">
        <v>0</v>
      </c>
      <c r="C3523" t="s">
        <v>85</v>
      </c>
      <c r="D3523">
        <v>0.2</v>
      </c>
      <c r="E3523" t="s">
        <v>91</v>
      </c>
      <c r="F3523">
        <v>-24.831041288310686</v>
      </c>
      <c r="G3523" t="s">
        <v>57</v>
      </c>
      <c r="H3523" t="s">
        <v>84</v>
      </c>
      <c r="I3523" t="s">
        <v>84</v>
      </c>
      <c r="J3523" t="s">
        <v>84</v>
      </c>
      <c r="K3523" t="s">
        <v>84</v>
      </c>
      <c r="L3523" t="s">
        <v>84</v>
      </c>
      <c r="M3523" t="s">
        <v>84</v>
      </c>
      <c r="N3523" t="s">
        <v>84</v>
      </c>
      <c r="O3523" t="s">
        <v>84</v>
      </c>
      <c r="P3523" t="s">
        <v>84</v>
      </c>
      <c r="Q3523" t="s">
        <v>84</v>
      </c>
      <c r="R3523" t="s">
        <v>84</v>
      </c>
      <c r="S3523" t="s">
        <v>84</v>
      </c>
      <c r="T3523" t="s">
        <v>84</v>
      </c>
      <c r="U3523" t="s">
        <v>84</v>
      </c>
      <c r="V3523" t="s">
        <v>84</v>
      </c>
      <c r="W3523" t="s">
        <v>84</v>
      </c>
      <c r="X3523" t="s">
        <v>84</v>
      </c>
    </row>
    <row r="3524" spans="1:24" hidden="1" x14ac:dyDescent="0.3">
      <c r="A3524">
        <v>0.6120582911126794</v>
      </c>
      <c r="B3524">
        <v>0</v>
      </c>
      <c r="C3524" t="s">
        <v>85</v>
      </c>
      <c r="D3524">
        <v>0.2</v>
      </c>
      <c r="E3524" t="s">
        <v>91</v>
      </c>
      <c r="F3524">
        <v>-61.022843334860902</v>
      </c>
      <c r="G3524" t="s">
        <v>57</v>
      </c>
      <c r="H3524" t="s">
        <v>84</v>
      </c>
      <c r="I3524" t="s">
        <v>84</v>
      </c>
      <c r="J3524" t="s">
        <v>84</v>
      </c>
      <c r="K3524" t="s">
        <v>84</v>
      </c>
      <c r="L3524" t="s">
        <v>84</v>
      </c>
      <c r="M3524" t="s">
        <v>84</v>
      </c>
      <c r="N3524" t="s">
        <v>84</v>
      </c>
      <c r="O3524" t="s">
        <v>84</v>
      </c>
      <c r="P3524" t="s">
        <v>84</v>
      </c>
      <c r="Q3524" t="s">
        <v>84</v>
      </c>
      <c r="R3524" t="s">
        <v>84</v>
      </c>
      <c r="S3524" t="s">
        <v>84</v>
      </c>
      <c r="T3524" t="s">
        <v>84</v>
      </c>
      <c r="U3524" t="s">
        <v>84</v>
      </c>
      <c r="V3524" t="s">
        <v>84</v>
      </c>
      <c r="W3524" t="s">
        <v>84</v>
      </c>
      <c r="X3524" t="s">
        <v>84</v>
      </c>
    </row>
    <row r="3525" spans="1:24" hidden="1" x14ac:dyDescent="0.3">
      <c r="A3525">
        <v>1.62080842101273</v>
      </c>
      <c r="B3525">
        <v>0</v>
      </c>
      <c r="C3525" t="s">
        <v>85</v>
      </c>
      <c r="D3525">
        <v>0.2</v>
      </c>
      <c r="E3525" t="s">
        <v>91</v>
      </c>
      <c r="F3525">
        <v>3.2164822653461127</v>
      </c>
      <c r="G3525" t="s">
        <v>57</v>
      </c>
      <c r="H3525" t="s">
        <v>84</v>
      </c>
      <c r="I3525" t="s">
        <v>84</v>
      </c>
      <c r="J3525" t="s">
        <v>84</v>
      </c>
      <c r="K3525" t="s">
        <v>84</v>
      </c>
      <c r="L3525" t="s">
        <v>84</v>
      </c>
      <c r="M3525" t="s">
        <v>84</v>
      </c>
      <c r="N3525" t="s">
        <v>84</v>
      </c>
      <c r="O3525" t="s">
        <v>84</v>
      </c>
      <c r="P3525" t="s">
        <v>84</v>
      </c>
      <c r="Q3525" t="s">
        <v>84</v>
      </c>
      <c r="R3525" t="s">
        <v>84</v>
      </c>
      <c r="S3525" t="s">
        <v>84</v>
      </c>
      <c r="T3525" t="s">
        <v>84</v>
      </c>
      <c r="U3525" t="s">
        <v>84</v>
      </c>
      <c r="V3525" t="s">
        <v>84</v>
      </c>
      <c r="W3525" t="s">
        <v>84</v>
      </c>
      <c r="X3525" t="s">
        <v>84</v>
      </c>
    </row>
    <row r="3526" spans="1:24" hidden="1" x14ac:dyDescent="0.3">
      <c r="A3526">
        <v>1.2739111578778715</v>
      </c>
      <c r="B3526">
        <v>0</v>
      </c>
      <c r="C3526" t="s">
        <v>85</v>
      </c>
      <c r="D3526">
        <v>0.2</v>
      </c>
      <c r="E3526" t="s">
        <v>91</v>
      </c>
      <c r="F3526">
        <v>-18.874663575248587</v>
      </c>
      <c r="G3526" t="s">
        <v>57</v>
      </c>
      <c r="H3526" t="s">
        <v>84</v>
      </c>
      <c r="I3526" t="s">
        <v>84</v>
      </c>
      <c r="J3526" t="s">
        <v>84</v>
      </c>
      <c r="K3526" t="s">
        <v>84</v>
      </c>
      <c r="L3526" t="s">
        <v>84</v>
      </c>
      <c r="M3526" t="s">
        <v>84</v>
      </c>
      <c r="N3526" t="s">
        <v>84</v>
      </c>
      <c r="O3526" t="s">
        <v>84</v>
      </c>
      <c r="P3526" t="s">
        <v>84</v>
      </c>
      <c r="Q3526" t="s">
        <v>84</v>
      </c>
      <c r="R3526" t="s">
        <v>84</v>
      </c>
      <c r="S3526" t="s">
        <v>84</v>
      </c>
      <c r="T3526" t="s">
        <v>84</v>
      </c>
      <c r="U3526" t="s">
        <v>84</v>
      </c>
      <c r="V3526" t="s">
        <v>84</v>
      </c>
      <c r="W3526" t="s">
        <v>84</v>
      </c>
      <c r="X3526" t="s">
        <v>84</v>
      </c>
    </row>
    <row r="3527" spans="1:24" hidden="1" x14ac:dyDescent="0.3">
      <c r="A3527">
        <v>1.257365231354296</v>
      </c>
      <c r="B3527">
        <v>0</v>
      </c>
      <c r="C3527" t="s">
        <v>85</v>
      </c>
      <c r="D3527">
        <v>0.2</v>
      </c>
      <c r="E3527" t="s">
        <v>91</v>
      </c>
      <c r="F3527">
        <v>-19.928342905540596</v>
      </c>
      <c r="G3527" t="s">
        <v>57</v>
      </c>
      <c r="H3527" t="s">
        <v>84</v>
      </c>
      <c r="I3527" t="s">
        <v>84</v>
      </c>
      <c r="J3527" t="s">
        <v>84</v>
      </c>
      <c r="K3527" t="s">
        <v>84</v>
      </c>
      <c r="L3527" t="s">
        <v>84</v>
      </c>
      <c r="M3527" t="s">
        <v>84</v>
      </c>
      <c r="N3527" t="s">
        <v>84</v>
      </c>
      <c r="O3527" t="s">
        <v>84</v>
      </c>
      <c r="P3527" t="s">
        <v>84</v>
      </c>
      <c r="Q3527" t="s">
        <v>84</v>
      </c>
      <c r="R3527" t="s">
        <v>84</v>
      </c>
      <c r="S3527" t="s">
        <v>84</v>
      </c>
      <c r="T3527" t="s">
        <v>84</v>
      </c>
      <c r="U3527" t="s">
        <v>84</v>
      </c>
      <c r="V3527" t="s">
        <v>84</v>
      </c>
      <c r="W3527" t="s">
        <v>84</v>
      </c>
      <c r="X3527" t="s">
        <v>84</v>
      </c>
    </row>
    <row r="3528" spans="1:24" hidden="1" x14ac:dyDescent="0.3">
      <c r="A3528">
        <v>1.313175371445632</v>
      </c>
      <c r="B3528">
        <v>0</v>
      </c>
      <c r="C3528" t="s">
        <v>85</v>
      </c>
      <c r="D3528">
        <v>0.2</v>
      </c>
      <c r="E3528" t="s">
        <v>91</v>
      </c>
      <c r="F3528">
        <v>-16.374236041162071</v>
      </c>
      <c r="G3528" t="s">
        <v>57</v>
      </c>
      <c r="H3528" t="s">
        <v>84</v>
      </c>
      <c r="I3528" t="s">
        <v>84</v>
      </c>
      <c r="J3528" t="s">
        <v>84</v>
      </c>
      <c r="K3528" t="s">
        <v>84</v>
      </c>
      <c r="L3528" t="s">
        <v>84</v>
      </c>
      <c r="M3528" t="s">
        <v>84</v>
      </c>
      <c r="N3528" t="s">
        <v>84</v>
      </c>
      <c r="O3528" t="s">
        <v>84</v>
      </c>
      <c r="P3528" t="s">
        <v>84</v>
      </c>
      <c r="Q3528" t="s">
        <v>84</v>
      </c>
      <c r="R3528" t="s">
        <v>84</v>
      </c>
      <c r="S3528" t="s">
        <v>84</v>
      </c>
      <c r="T3528" t="s">
        <v>84</v>
      </c>
      <c r="U3528" t="s">
        <v>84</v>
      </c>
      <c r="V3528" t="s">
        <v>84</v>
      </c>
      <c r="W3528" t="s">
        <v>84</v>
      </c>
      <c r="X3528" t="s">
        <v>84</v>
      </c>
    </row>
    <row r="3529" spans="1:24" hidden="1" x14ac:dyDescent="0.3">
      <c r="A3529">
        <v>0.80264033337052554</v>
      </c>
      <c r="B3529">
        <v>0</v>
      </c>
      <c r="C3529" t="s">
        <v>85</v>
      </c>
      <c r="D3529">
        <v>0.2</v>
      </c>
      <c r="E3529" t="s">
        <v>91</v>
      </c>
      <c r="F3529">
        <v>-48.886178859420141</v>
      </c>
      <c r="G3529" t="s">
        <v>57</v>
      </c>
      <c r="H3529" t="s">
        <v>84</v>
      </c>
      <c r="I3529" t="s">
        <v>84</v>
      </c>
      <c r="J3529" t="s">
        <v>84</v>
      </c>
      <c r="K3529" t="s">
        <v>84</v>
      </c>
      <c r="L3529" t="s">
        <v>84</v>
      </c>
      <c r="M3529" t="s">
        <v>84</v>
      </c>
      <c r="N3529" t="s">
        <v>84</v>
      </c>
      <c r="O3529" t="s">
        <v>84</v>
      </c>
      <c r="P3529" t="s">
        <v>84</v>
      </c>
      <c r="Q3529" t="s">
        <v>84</v>
      </c>
      <c r="R3529" t="s">
        <v>84</v>
      </c>
      <c r="S3529" t="s">
        <v>84</v>
      </c>
      <c r="T3529" t="s">
        <v>84</v>
      </c>
      <c r="U3529" t="s">
        <v>84</v>
      </c>
      <c r="V3529" t="s">
        <v>84</v>
      </c>
      <c r="W3529" t="s">
        <v>84</v>
      </c>
      <c r="X3529" t="s">
        <v>84</v>
      </c>
    </row>
    <row r="3530" spans="1:24" hidden="1" x14ac:dyDescent="0.3">
      <c r="A3530">
        <v>0.71448866532114541</v>
      </c>
      <c r="B3530">
        <v>0</v>
      </c>
      <c r="C3530" t="s">
        <v>85</v>
      </c>
      <c r="D3530">
        <v>0.2</v>
      </c>
      <c r="E3530" t="s">
        <v>91</v>
      </c>
      <c r="F3530">
        <v>-54.499862107804532</v>
      </c>
      <c r="G3530" t="s">
        <v>57</v>
      </c>
      <c r="H3530" t="s">
        <v>84</v>
      </c>
      <c r="I3530" t="s">
        <v>84</v>
      </c>
      <c r="J3530" t="s">
        <v>84</v>
      </c>
      <c r="K3530" t="s">
        <v>84</v>
      </c>
      <c r="L3530" t="s">
        <v>84</v>
      </c>
      <c r="M3530" t="s">
        <v>84</v>
      </c>
      <c r="N3530" t="s">
        <v>84</v>
      </c>
      <c r="O3530" t="s">
        <v>84</v>
      </c>
      <c r="P3530" t="s">
        <v>84</v>
      </c>
      <c r="Q3530" t="s">
        <v>84</v>
      </c>
      <c r="R3530" t="s">
        <v>84</v>
      </c>
      <c r="S3530" t="s">
        <v>84</v>
      </c>
      <c r="T3530" t="s">
        <v>84</v>
      </c>
      <c r="U3530" t="s">
        <v>84</v>
      </c>
      <c r="V3530" t="s">
        <v>84</v>
      </c>
      <c r="W3530" t="s">
        <v>84</v>
      </c>
      <c r="X3530" t="s">
        <v>84</v>
      </c>
    </row>
    <row r="3531" spans="1:24" hidden="1" x14ac:dyDescent="0.3">
      <c r="A3531">
        <v>0.79971804968263682</v>
      </c>
      <c r="B3531">
        <v>0</v>
      </c>
      <c r="C3531" t="s">
        <v>85</v>
      </c>
      <c r="D3531">
        <v>0.2</v>
      </c>
      <c r="E3531" t="s">
        <v>91</v>
      </c>
      <c r="F3531">
        <v>-49.07227601842726</v>
      </c>
      <c r="G3531" t="s">
        <v>57</v>
      </c>
      <c r="H3531" t="s">
        <v>84</v>
      </c>
      <c r="I3531" t="s">
        <v>84</v>
      </c>
      <c r="J3531" t="s">
        <v>84</v>
      </c>
      <c r="K3531" t="s">
        <v>84</v>
      </c>
      <c r="L3531" t="s">
        <v>84</v>
      </c>
      <c r="M3531" t="s">
        <v>84</v>
      </c>
      <c r="N3531" t="s">
        <v>84</v>
      </c>
      <c r="O3531" t="s">
        <v>84</v>
      </c>
      <c r="P3531" t="s">
        <v>84</v>
      </c>
      <c r="Q3531" t="s">
        <v>84</v>
      </c>
      <c r="R3531" t="s">
        <v>84</v>
      </c>
      <c r="S3531" t="s">
        <v>84</v>
      </c>
      <c r="T3531" t="s">
        <v>84</v>
      </c>
      <c r="U3531" t="s">
        <v>84</v>
      </c>
      <c r="V3531" t="s">
        <v>84</v>
      </c>
      <c r="W3531" t="s">
        <v>84</v>
      </c>
      <c r="X3531" t="s">
        <v>84</v>
      </c>
    </row>
    <row r="3532" spans="1:24" hidden="1" x14ac:dyDescent="0.3">
      <c r="A3532">
        <v>1.8062495609680338</v>
      </c>
      <c r="B3532">
        <v>0</v>
      </c>
      <c r="C3532" t="s">
        <v>85</v>
      </c>
      <c r="D3532">
        <v>0.2</v>
      </c>
      <c r="E3532" t="s">
        <v>91</v>
      </c>
      <c r="F3532">
        <v>15.025763291602482</v>
      </c>
      <c r="G3532" t="s">
        <v>57</v>
      </c>
      <c r="H3532" t="s">
        <v>84</v>
      </c>
      <c r="I3532" t="s">
        <v>84</v>
      </c>
      <c r="J3532" t="s">
        <v>84</v>
      </c>
      <c r="K3532" t="s">
        <v>84</v>
      </c>
      <c r="L3532" t="s">
        <v>84</v>
      </c>
      <c r="M3532" t="s">
        <v>84</v>
      </c>
      <c r="N3532" t="s">
        <v>84</v>
      </c>
      <c r="O3532" t="s">
        <v>84</v>
      </c>
      <c r="P3532" t="s">
        <v>84</v>
      </c>
      <c r="Q3532" t="s">
        <v>84</v>
      </c>
      <c r="R3532" t="s">
        <v>84</v>
      </c>
      <c r="S3532" t="s">
        <v>84</v>
      </c>
      <c r="T3532" t="s">
        <v>84</v>
      </c>
      <c r="U3532" t="s">
        <v>84</v>
      </c>
      <c r="V3532" t="s">
        <v>84</v>
      </c>
      <c r="W3532" t="s">
        <v>84</v>
      </c>
      <c r="X3532" t="s">
        <v>84</v>
      </c>
    </row>
    <row r="3533" spans="1:24" hidden="1" x14ac:dyDescent="0.3">
      <c r="A3533">
        <v>1.1681216007961848</v>
      </c>
      <c r="B3533">
        <v>0</v>
      </c>
      <c r="C3533" t="s">
        <v>85</v>
      </c>
      <c r="D3533">
        <v>0.2</v>
      </c>
      <c r="E3533" t="s">
        <v>91</v>
      </c>
      <c r="F3533">
        <v>-25.61156461846878</v>
      </c>
      <c r="G3533" t="s">
        <v>57</v>
      </c>
      <c r="H3533" t="s">
        <v>84</v>
      </c>
      <c r="I3533" t="s">
        <v>84</v>
      </c>
      <c r="J3533" t="s">
        <v>84</v>
      </c>
      <c r="K3533" t="s">
        <v>84</v>
      </c>
      <c r="L3533" t="s">
        <v>84</v>
      </c>
      <c r="M3533" t="s">
        <v>84</v>
      </c>
      <c r="N3533" t="s">
        <v>84</v>
      </c>
      <c r="O3533" t="s">
        <v>84</v>
      </c>
      <c r="P3533" t="s">
        <v>84</v>
      </c>
      <c r="Q3533" t="s">
        <v>84</v>
      </c>
      <c r="R3533" t="s">
        <v>84</v>
      </c>
      <c r="S3533" t="s">
        <v>84</v>
      </c>
      <c r="T3533" t="s">
        <v>84</v>
      </c>
      <c r="U3533" t="s">
        <v>84</v>
      </c>
      <c r="V3533" t="s">
        <v>84</v>
      </c>
      <c r="W3533" t="s">
        <v>84</v>
      </c>
      <c r="X3533" t="s">
        <v>84</v>
      </c>
    </row>
    <row r="3534" spans="1:24" hidden="1" x14ac:dyDescent="0.3">
      <c r="A3534">
        <v>1.058892103112629</v>
      </c>
      <c r="B3534">
        <v>0</v>
      </c>
      <c r="C3534" t="s">
        <v>85</v>
      </c>
      <c r="D3534">
        <v>0.2</v>
      </c>
      <c r="E3534" t="s">
        <v>91</v>
      </c>
      <c r="F3534">
        <v>-32.567528299520539</v>
      </c>
      <c r="G3534" t="s">
        <v>57</v>
      </c>
      <c r="H3534" t="s">
        <v>84</v>
      </c>
      <c r="I3534" t="s">
        <v>84</v>
      </c>
      <c r="J3534" t="s">
        <v>84</v>
      </c>
      <c r="K3534" t="s">
        <v>84</v>
      </c>
      <c r="L3534" t="s">
        <v>84</v>
      </c>
      <c r="M3534" t="s">
        <v>84</v>
      </c>
      <c r="N3534" t="s">
        <v>84</v>
      </c>
      <c r="O3534" t="s">
        <v>84</v>
      </c>
      <c r="P3534" t="s">
        <v>84</v>
      </c>
      <c r="Q3534" t="s">
        <v>84</v>
      </c>
      <c r="R3534" t="s">
        <v>84</v>
      </c>
      <c r="S3534" t="s">
        <v>84</v>
      </c>
      <c r="T3534" t="s">
        <v>84</v>
      </c>
      <c r="U3534" t="s">
        <v>84</v>
      </c>
      <c r="V3534" t="s">
        <v>84</v>
      </c>
      <c r="W3534" t="s">
        <v>84</v>
      </c>
      <c r="X3534" t="s">
        <v>84</v>
      </c>
    </row>
    <row r="3535" spans="1:24" hidden="1" x14ac:dyDescent="0.3">
      <c r="A3535">
        <v>1.2710793974174763</v>
      </c>
      <c r="B3535">
        <v>0</v>
      </c>
      <c r="C3535" t="s">
        <v>85</v>
      </c>
      <c r="D3535">
        <v>0.2</v>
      </c>
      <c r="E3535" t="s">
        <v>91</v>
      </c>
      <c r="F3535">
        <v>-19.054996025124098</v>
      </c>
      <c r="G3535" t="s">
        <v>57</v>
      </c>
      <c r="H3535" t="s">
        <v>84</v>
      </c>
      <c r="I3535" t="s">
        <v>84</v>
      </c>
      <c r="J3535" t="s">
        <v>84</v>
      </c>
      <c r="K3535" t="s">
        <v>84</v>
      </c>
      <c r="L3535" t="s">
        <v>84</v>
      </c>
      <c r="M3535" t="s">
        <v>84</v>
      </c>
      <c r="N3535" t="s">
        <v>84</v>
      </c>
      <c r="O3535" t="s">
        <v>84</v>
      </c>
      <c r="P3535" t="s">
        <v>84</v>
      </c>
      <c r="Q3535" t="s">
        <v>84</v>
      </c>
      <c r="R3535" t="s">
        <v>84</v>
      </c>
      <c r="S3535" t="s">
        <v>84</v>
      </c>
      <c r="T3535" t="s">
        <v>84</v>
      </c>
      <c r="U3535" t="s">
        <v>84</v>
      </c>
      <c r="V3535" t="s">
        <v>84</v>
      </c>
      <c r="W3535" t="s">
        <v>84</v>
      </c>
      <c r="X3535" t="s">
        <v>84</v>
      </c>
    </row>
    <row r="3536" spans="1:24" hidden="1" x14ac:dyDescent="0.3">
      <c r="A3536">
        <v>1.5791485410874919</v>
      </c>
      <c r="B3536">
        <v>0</v>
      </c>
      <c r="C3536" t="s">
        <v>85</v>
      </c>
      <c r="D3536">
        <v>0.2</v>
      </c>
      <c r="E3536" t="s">
        <v>91</v>
      </c>
      <c r="F3536">
        <v>0.56349366920282051</v>
      </c>
      <c r="G3536" t="s">
        <v>57</v>
      </c>
      <c r="H3536" t="s">
        <v>84</v>
      </c>
      <c r="I3536" t="s">
        <v>84</v>
      </c>
      <c r="J3536" t="s">
        <v>84</v>
      </c>
      <c r="K3536" t="s">
        <v>84</v>
      </c>
      <c r="L3536" t="s">
        <v>84</v>
      </c>
      <c r="M3536" t="s">
        <v>84</v>
      </c>
      <c r="N3536" t="s">
        <v>84</v>
      </c>
      <c r="O3536" t="s">
        <v>84</v>
      </c>
      <c r="P3536" t="s">
        <v>84</v>
      </c>
      <c r="Q3536" t="s">
        <v>84</v>
      </c>
      <c r="R3536" t="s">
        <v>84</v>
      </c>
      <c r="S3536" t="s">
        <v>84</v>
      </c>
      <c r="T3536" t="s">
        <v>84</v>
      </c>
      <c r="U3536" t="s">
        <v>84</v>
      </c>
      <c r="V3536" t="s">
        <v>84</v>
      </c>
      <c r="W3536" t="s">
        <v>84</v>
      </c>
      <c r="X3536" t="s">
        <v>84</v>
      </c>
    </row>
    <row r="3537" spans="1:24" hidden="1" x14ac:dyDescent="0.3">
      <c r="A3537">
        <v>0.67772775955577569</v>
      </c>
      <c r="B3537">
        <v>0</v>
      </c>
      <c r="C3537" t="s">
        <v>85</v>
      </c>
      <c r="D3537">
        <v>0.2</v>
      </c>
      <c r="E3537" t="s">
        <v>91</v>
      </c>
      <c r="F3537">
        <v>-56.840873746686896</v>
      </c>
      <c r="G3537" t="s">
        <v>57</v>
      </c>
      <c r="H3537" t="s">
        <v>84</v>
      </c>
      <c r="I3537" t="s">
        <v>84</v>
      </c>
      <c r="J3537" t="s">
        <v>84</v>
      </c>
      <c r="K3537" t="s">
        <v>84</v>
      </c>
      <c r="L3537" t="s">
        <v>84</v>
      </c>
      <c r="M3537" t="s">
        <v>84</v>
      </c>
      <c r="N3537" t="s">
        <v>84</v>
      </c>
      <c r="O3537" t="s">
        <v>84</v>
      </c>
      <c r="P3537" t="s">
        <v>84</v>
      </c>
      <c r="Q3537" t="s">
        <v>84</v>
      </c>
      <c r="R3537" t="s">
        <v>84</v>
      </c>
      <c r="S3537" t="s">
        <v>84</v>
      </c>
      <c r="T3537" t="s">
        <v>84</v>
      </c>
      <c r="U3537" t="s">
        <v>84</v>
      </c>
      <c r="V3537" t="s">
        <v>84</v>
      </c>
      <c r="W3537" t="s">
        <v>84</v>
      </c>
      <c r="X3537" t="s">
        <v>84</v>
      </c>
    </row>
    <row r="3538" spans="1:24" hidden="1" x14ac:dyDescent="0.3">
      <c r="A3538">
        <v>1.5585490937103494</v>
      </c>
      <c r="B3538">
        <v>0</v>
      </c>
      <c r="C3538" t="s">
        <v>85</v>
      </c>
      <c r="D3538">
        <v>0.2</v>
      </c>
      <c r="E3538" t="s">
        <v>91</v>
      </c>
      <c r="F3538">
        <v>-0.74832237723050288</v>
      </c>
      <c r="G3538" t="s">
        <v>57</v>
      </c>
      <c r="H3538" t="s">
        <v>84</v>
      </c>
      <c r="I3538" t="s">
        <v>84</v>
      </c>
      <c r="J3538" t="s">
        <v>84</v>
      </c>
      <c r="K3538" t="s">
        <v>84</v>
      </c>
      <c r="L3538" t="s">
        <v>84</v>
      </c>
      <c r="M3538" t="s">
        <v>84</v>
      </c>
      <c r="N3538" t="s">
        <v>84</v>
      </c>
      <c r="O3538" t="s">
        <v>84</v>
      </c>
      <c r="P3538" t="s">
        <v>84</v>
      </c>
      <c r="Q3538" t="s">
        <v>84</v>
      </c>
      <c r="R3538" t="s">
        <v>84</v>
      </c>
      <c r="S3538" t="s">
        <v>84</v>
      </c>
      <c r="T3538" t="s">
        <v>84</v>
      </c>
      <c r="U3538" t="s">
        <v>84</v>
      </c>
      <c r="V3538" t="s">
        <v>84</v>
      </c>
      <c r="W3538" t="s">
        <v>84</v>
      </c>
      <c r="X3538" t="s">
        <v>84</v>
      </c>
    </row>
    <row r="3539" spans="1:24" hidden="1" x14ac:dyDescent="0.3">
      <c r="A3539">
        <v>1.0630800553102706</v>
      </c>
      <c r="B3539">
        <v>0</v>
      </c>
      <c r="C3539" t="s">
        <v>85</v>
      </c>
      <c r="D3539">
        <v>0.2</v>
      </c>
      <c r="E3539" t="s">
        <v>91</v>
      </c>
      <c r="F3539">
        <v>-32.300830713222275</v>
      </c>
      <c r="G3539" t="s">
        <v>57</v>
      </c>
      <c r="H3539" t="s">
        <v>84</v>
      </c>
      <c r="I3539" t="s">
        <v>84</v>
      </c>
      <c r="J3539" t="s">
        <v>84</v>
      </c>
      <c r="K3539" t="s">
        <v>84</v>
      </c>
      <c r="L3539" t="s">
        <v>84</v>
      </c>
      <c r="M3539" t="s">
        <v>84</v>
      </c>
      <c r="N3539" t="s">
        <v>84</v>
      </c>
      <c r="O3539" t="s">
        <v>84</v>
      </c>
      <c r="P3539" t="s">
        <v>84</v>
      </c>
      <c r="Q3539" t="s">
        <v>84</v>
      </c>
      <c r="R3539" t="s">
        <v>84</v>
      </c>
      <c r="S3539" t="s">
        <v>84</v>
      </c>
      <c r="T3539" t="s">
        <v>84</v>
      </c>
      <c r="U3539" t="s">
        <v>84</v>
      </c>
      <c r="V3539" t="s">
        <v>84</v>
      </c>
      <c r="W3539" t="s">
        <v>84</v>
      </c>
      <c r="X3539" t="s">
        <v>84</v>
      </c>
    </row>
    <row r="3540" spans="1:24" hidden="1" x14ac:dyDescent="0.3">
      <c r="A3540">
        <v>1.2604674015834367</v>
      </c>
      <c r="B3540">
        <v>0</v>
      </c>
      <c r="C3540" t="s">
        <v>86</v>
      </c>
      <c r="D3540">
        <v>0.2</v>
      </c>
      <c r="E3540" t="s">
        <v>91</v>
      </c>
      <c r="F3540">
        <v>-19.730790194011544</v>
      </c>
      <c r="G3540" t="s">
        <v>57</v>
      </c>
      <c r="H3540" t="s">
        <v>84</v>
      </c>
      <c r="I3540" t="s">
        <v>84</v>
      </c>
      <c r="J3540" t="s">
        <v>84</v>
      </c>
      <c r="K3540" t="s">
        <v>84</v>
      </c>
      <c r="L3540" t="s">
        <v>84</v>
      </c>
      <c r="M3540" t="s">
        <v>84</v>
      </c>
      <c r="N3540" t="s">
        <v>84</v>
      </c>
      <c r="O3540" t="s">
        <v>84</v>
      </c>
      <c r="P3540" t="s">
        <v>84</v>
      </c>
      <c r="Q3540" t="s">
        <v>84</v>
      </c>
      <c r="R3540" t="s">
        <v>84</v>
      </c>
      <c r="S3540" t="s">
        <v>84</v>
      </c>
      <c r="T3540" t="s">
        <v>84</v>
      </c>
      <c r="U3540" t="s">
        <v>84</v>
      </c>
      <c r="V3540" t="s">
        <v>84</v>
      </c>
      <c r="W3540" t="s">
        <v>84</v>
      </c>
      <c r="X3540" t="s">
        <v>84</v>
      </c>
    </row>
    <row r="3541" spans="1:24" hidden="1" x14ac:dyDescent="0.3">
      <c r="A3541">
        <v>0.74765083714055525</v>
      </c>
      <c r="B3541">
        <v>0</v>
      </c>
      <c r="C3541" t="s">
        <v>86</v>
      </c>
      <c r="D3541">
        <v>0.2</v>
      </c>
      <c r="E3541" t="s">
        <v>91</v>
      </c>
      <c r="F3541">
        <v>-52.388025400206629</v>
      </c>
      <c r="G3541" t="s">
        <v>57</v>
      </c>
      <c r="H3541" t="s">
        <v>84</v>
      </c>
      <c r="I3541" t="s">
        <v>84</v>
      </c>
      <c r="J3541" t="s">
        <v>84</v>
      </c>
      <c r="K3541" t="s">
        <v>84</v>
      </c>
      <c r="L3541" t="s">
        <v>84</v>
      </c>
      <c r="M3541" t="s">
        <v>84</v>
      </c>
      <c r="N3541" t="s">
        <v>84</v>
      </c>
      <c r="O3541" t="s">
        <v>84</v>
      </c>
      <c r="P3541" t="s">
        <v>84</v>
      </c>
      <c r="Q3541" t="s">
        <v>84</v>
      </c>
      <c r="R3541" t="s">
        <v>84</v>
      </c>
      <c r="S3541" t="s">
        <v>84</v>
      </c>
      <c r="T3541" t="s">
        <v>84</v>
      </c>
      <c r="U3541" t="s">
        <v>84</v>
      </c>
      <c r="V3541" t="s">
        <v>84</v>
      </c>
      <c r="W3541" t="s">
        <v>84</v>
      </c>
      <c r="X3541" t="s">
        <v>84</v>
      </c>
    </row>
    <row r="3542" spans="1:24" hidden="1" x14ac:dyDescent="0.3">
      <c r="A3542">
        <v>0.72461987840639475</v>
      </c>
      <c r="B3542">
        <v>0</v>
      </c>
      <c r="C3542" t="s">
        <v>86</v>
      </c>
      <c r="D3542">
        <v>0.2</v>
      </c>
      <c r="E3542" t="s">
        <v>91</v>
      </c>
      <c r="F3542">
        <v>-53.854685193504757</v>
      </c>
      <c r="G3542" t="s">
        <v>57</v>
      </c>
      <c r="H3542" t="s">
        <v>84</v>
      </c>
      <c r="I3542" t="s">
        <v>84</v>
      </c>
      <c r="J3542" t="s">
        <v>84</v>
      </c>
      <c r="K3542" t="s">
        <v>84</v>
      </c>
      <c r="L3542" t="s">
        <v>84</v>
      </c>
      <c r="M3542" t="s">
        <v>84</v>
      </c>
      <c r="N3542" t="s">
        <v>84</v>
      </c>
      <c r="O3542" t="s">
        <v>84</v>
      </c>
      <c r="P3542" t="s">
        <v>84</v>
      </c>
      <c r="Q3542" t="s">
        <v>84</v>
      </c>
      <c r="R3542" t="s">
        <v>84</v>
      </c>
      <c r="S3542" t="s">
        <v>84</v>
      </c>
      <c r="T3542" t="s">
        <v>84</v>
      </c>
      <c r="U3542" t="s">
        <v>84</v>
      </c>
      <c r="V3542" t="s">
        <v>84</v>
      </c>
      <c r="W3542" t="s">
        <v>84</v>
      </c>
      <c r="X3542" t="s">
        <v>84</v>
      </c>
    </row>
    <row r="3543" spans="1:24" hidden="1" x14ac:dyDescent="0.3">
      <c r="A3543">
        <v>1.2836674103616594</v>
      </c>
      <c r="B3543">
        <v>0</v>
      </c>
      <c r="C3543" t="s">
        <v>86</v>
      </c>
      <c r="D3543">
        <v>0.2</v>
      </c>
      <c r="E3543" t="s">
        <v>91</v>
      </c>
      <c r="F3543">
        <v>-18.253364939077919</v>
      </c>
      <c r="G3543" t="s">
        <v>57</v>
      </c>
      <c r="H3543" t="s">
        <v>84</v>
      </c>
      <c r="I3543" t="s">
        <v>84</v>
      </c>
      <c r="J3543" t="s">
        <v>84</v>
      </c>
      <c r="K3543" t="s">
        <v>84</v>
      </c>
      <c r="L3543" t="s">
        <v>84</v>
      </c>
      <c r="M3543" t="s">
        <v>84</v>
      </c>
      <c r="N3543" t="s">
        <v>84</v>
      </c>
      <c r="O3543" t="s">
        <v>84</v>
      </c>
      <c r="P3543" t="s">
        <v>84</v>
      </c>
      <c r="Q3543" t="s">
        <v>84</v>
      </c>
      <c r="R3543" t="s">
        <v>84</v>
      </c>
      <c r="S3543" t="s">
        <v>84</v>
      </c>
      <c r="T3543" t="s">
        <v>84</v>
      </c>
      <c r="U3543" t="s">
        <v>84</v>
      </c>
      <c r="V3543" t="s">
        <v>84</v>
      </c>
      <c r="W3543" t="s">
        <v>84</v>
      </c>
      <c r="X3543" t="s">
        <v>84</v>
      </c>
    </row>
    <row r="3544" spans="1:24" hidden="1" x14ac:dyDescent="0.3">
      <c r="A3544">
        <v>0.72029957639941489</v>
      </c>
      <c r="B3544">
        <v>0</v>
      </c>
      <c r="C3544" t="s">
        <v>86</v>
      </c>
      <c r="D3544">
        <v>0.2</v>
      </c>
      <c r="E3544" t="s">
        <v>91</v>
      </c>
      <c r="F3544">
        <v>-54.129811093458905</v>
      </c>
      <c r="G3544" t="s">
        <v>57</v>
      </c>
      <c r="H3544" t="s">
        <v>84</v>
      </c>
      <c r="I3544" t="s">
        <v>84</v>
      </c>
      <c r="J3544" t="s">
        <v>84</v>
      </c>
      <c r="K3544" t="s">
        <v>84</v>
      </c>
      <c r="L3544" t="s">
        <v>84</v>
      </c>
      <c r="M3544" t="s">
        <v>84</v>
      </c>
      <c r="N3544" t="s">
        <v>84</v>
      </c>
      <c r="O3544" t="s">
        <v>84</v>
      </c>
      <c r="P3544" t="s">
        <v>84</v>
      </c>
      <c r="Q3544" t="s">
        <v>84</v>
      </c>
      <c r="R3544" t="s">
        <v>84</v>
      </c>
      <c r="S3544" t="s">
        <v>84</v>
      </c>
      <c r="T3544" t="s">
        <v>84</v>
      </c>
      <c r="U3544" t="s">
        <v>84</v>
      </c>
      <c r="V3544" t="s">
        <v>84</v>
      </c>
      <c r="W3544" t="s">
        <v>84</v>
      </c>
      <c r="X3544" t="s">
        <v>84</v>
      </c>
    </row>
    <row r="3545" spans="1:24" hidden="1" x14ac:dyDescent="0.3">
      <c r="A3545">
        <v>0.9650800596452076</v>
      </c>
      <c r="B3545">
        <v>0</v>
      </c>
      <c r="C3545" t="s">
        <v>86</v>
      </c>
      <c r="D3545">
        <v>0.2</v>
      </c>
      <c r="E3545" t="s">
        <v>91</v>
      </c>
      <c r="F3545">
        <v>-38.541676135438607</v>
      </c>
      <c r="G3545" t="s">
        <v>57</v>
      </c>
      <c r="H3545" t="s">
        <v>84</v>
      </c>
      <c r="I3545" t="s">
        <v>84</v>
      </c>
      <c r="J3545" t="s">
        <v>84</v>
      </c>
      <c r="K3545" t="s">
        <v>84</v>
      </c>
      <c r="L3545" t="s">
        <v>84</v>
      </c>
      <c r="M3545" t="s">
        <v>84</v>
      </c>
      <c r="N3545" t="s">
        <v>84</v>
      </c>
      <c r="O3545" t="s">
        <v>84</v>
      </c>
      <c r="P3545" t="s">
        <v>84</v>
      </c>
      <c r="Q3545" t="s">
        <v>84</v>
      </c>
      <c r="R3545" t="s">
        <v>84</v>
      </c>
      <c r="S3545" t="s">
        <v>84</v>
      </c>
      <c r="T3545" t="s">
        <v>84</v>
      </c>
      <c r="U3545" t="s">
        <v>84</v>
      </c>
      <c r="V3545" t="s">
        <v>84</v>
      </c>
      <c r="W3545" t="s">
        <v>84</v>
      </c>
      <c r="X3545" t="s">
        <v>84</v>
      </c>
    </row>
    <row r="3546" spans="1:24" hidden="1" x14ac:dyDescent="0.3">
      <c r="A3546">
        <v>1.0957198177468144</v>
      </c>
      <c r="B3546">
        <v>0</v>
      </c>
      <c r="C3546" t="s">
        <v>86</v>
      </c>
      <c r="D3546">
        <v>0.2</v>
      </c>
      <c r="E3546" t="s">
        <v>91</v>
      </c>
      <c r="F3546">
        <v>-30.222262131642719</v>
      </c>
      <c r="G3546" t="s">
        <v>57</v>
      </c>
      <c r="H3546" t="s">
        <v>84</v>
      </c>
      <c r="I3546" t="s">
        <v>84</v>
      </c>
      <c r="J3546" t="s">
        <v>84</v>
      </c>
      <c r="K3546" t="s">
        <v>84</v>
      </c>
      <c r="L3546" t="s">
        <v>84</v>
      </c>
      <c r="M3546" t="s">
        <v>84</v>
      </c>
      <c r="N3546" t="s">
        <v>84</v>
      </c>
      <c r="O3546" t="s">
        <v>84</v>
      </c>
      <c r="P3546" t="s">
        <v>84</v>
      </c>
      <c r="Q3546" t="s">
        <v>84</v>
      </c>
      <c r="R3546" t="s">
        <v>84</v>
      </c>
      <c r="S3546" t="s">
        <v>84</v>
      </c>
      <c r="T3546" t="s">
        <v>84</v>
      </c>
      <c r="U3546" t="s">
        <v>84</v>
      </c>
      <c r="V3546" t="s">
        <v>84</v>
      </c>
      <c r="W3546" t="s">
        <v>84</v>
      </c>
      <c r="X3546" t="s">
        <v>84</v>
      </c>
    </row>
    <row r="3547" spans="1:24" hidden="1" x14ac:dyDescent="0.3">
      <c r="A3547">
        <v>0.87892600489962613</v>
      </c>
      <c r="B3547">
        <v>0</v>
      </c>
      <c r="C3547" t="s">
        <v>86</v>
      </c>
      <c r="D3547">
        <v>0.2</v>
      </c>
      <c r="E3547" t="s">
        <v>91</v>
      </c>
      <c r="F3547">
        <v>-44.028147175722722</v>
      </c>
      <c r="G3547" t="s">
        <v>57</v>
      </c>
      <c r="H3547" t="s">
        <v>84</v>
      </c>
      <c r="I3547" t="s">
        <v>84</v>
      </c>
      <c r="J3547" t="s">
        <v>84</v>
      </c>
      <c r="K3547" t="s">
        <v>84</v>
      </c>
      <c r="L3547" t="s">
        <v>84</v>
      </c>
      <c r="M3547" t="s">
        <v>84</v>
      </c>
      <c r="N3547" t="s">
        <v>84</v>
      </c>
      <c r="O3547" t="s">
        <v>84</v>
      </c>
      <c r="P3547" t="s">
        <v>84</v>
      </c>
      <c r="Q3547" t="s">
        <v>84</v>
      </c>
      <c r="R3547" t="s">
        <v>84</v>
      </c>
      <c r="S3547" t="s">
        <v>84</v>
      </c>
      <c r="T3547" t="s">
        <v>84</v>
      </c>
      <c r="U3547" t="s">
        <v>84</v>
      </c>
      <c r="V3547" t="s">
        <v>84</v>
      </c>
      <c r="W3547" t="s">
        <v>84</v>
      </c>
      <c r="X3547" t="s">
        <v>84</v>
      </c>
    </row>
    <row r="3548" spans="1:24" hidden="1" x14ac:dyDescent="0.3">
      <c r="A3548">
        <v>0.57018086007497015</v>
      </c>
      <c r="B3548">
        <v>0</v>
      </c>
      <c r="C3548" t="s">
        <v>86</v>
      </c>
      <c r="D3548">
        <v>0.2</v>
      </c>
      <c r="E3548" t="s">
        <v>91</v>
      </c>
      <c r="F3548">
        <v>-63.689686042477867</v>
      </c>
      <c r="G3548" t="s">
        <v>57</v>
      </c>
      <c r="H3548" t="s">
        <v>84</v>
      </c>
      <c r="I3548" t="s">
        <v>84</v>
      </c>
      <c r="J3548" t="s">
        <v>84</v>
      </c>
      <c r="K3548" t="s">
        <v>84</v>
      </c>
      <c r="L3548" t="s">
        <v>84</v>
      </c>
      <c r="M3548" t="s">
        <v>84</v>
      </c>
      <c r="N3548" t="s">
        <v>84</v>
      </c>
      <c r="O3548" t="s">
        <v>84</v>
      </c>
      <c r="P3548" t="s">
        <v>84</v>
      </c>
      <c r="Q3548" t="s">
        <v>84</v>
      </c>
      <c r="R3548" t="s">
        <v>84</v>
      </c>
      <c r="S3548" t="s">
        <v>84</v>
      </c>
      <c r="T3548" t="s">
        <v>84</v>
      </c>
      <c r="U3548" t="s">
        <v>84</v>
      </c>
      <c r="V3548" t="s">
        <v>84</v>
      </c>
      <c r="W3548" t="s">
        <v>84</v>
      </c>
      <c r="X3548" t="s">
        <v>84</v>
      </c>
    </row>
    <row r="3549" spans="1:24" hidden="1" x14ac:dyDescent="0.3">
      <c r="A3549">
        <v>0.31752718502916705</v>
      </c>
      <c r="B3549">
        <v>0</v>
      </c>
      <c r="C3549" t="s">
        <v>86</v>
      </c>
      <c r="D3549">
        <v>0.2</v>
      </c>
      <c r="E3549" t="s">
        <v>91</v>
      </c>
      <c r="F3549">
        <v>-79.779202379853089</v>
      </c>
      <c r="G3549" t="s">
        <v>57</v>
      </c>
      <c r="H3549" t="s">
        <v>84</v>
      </c>
      <c r="I3549" t="s">
        <v>84</v>
      </c>
      <c r="J3549" t="s">
        <v>84</v>
      </c>
      <c r="K3549" t="s">
        <v>84</v>
      </c>
      <c r="L3549" t="s">
        <v>84</v>
      </c>
      <c r="M3549" t="s">
        <v>84</v>
      </c>
      <c r="N3549" t="s">
        <v>84</v>
      </c>
      <c r="O3549" t="s">
        <v>84</v>
      </c>
      <c r="P3549" t="s">
        <v>84</v>
      </c>
      <c r="Q3549" t="s">
        <v>84</v>
      </c>
      <c r="R3549" t="s">
        <v>84</v>
      </c>
      <c r="S3549" t="s">
        <v>84</v>
      </c>
      <c r="T3549" t="s">
        <v>84</v>
      </c>
      <c r="U3549" t="s">
        <v>84</v>
      </c>
      <c r="V3549" t="s">
        <v>84</v>
      </c>
      <c r="W3549" t="s">
        <v>84</v>
      </c>
      <c r="X3549" t="s">
        <v>84</v>
      </c>
    </row>
    <row r="3550" spans="1:24" hidden="1" x14ac:dyDescent="0.3">
      <c r="A3550">
        <v>1.2930967046065049</v>
      </c>
      <c r="B3550">
        <v>0</v>
      </c>
      <c r="C3550" t="s">
        <v>86</v>
      </c>
      <c r="D3550">
        <v>0.2</v>
      </c>
      <c r="E3550" t="s">
        <v>91</v>
      </c>
      <c r="F3550">
        <v>-17.652887689836025</v>
      </c>
      <c r="G3550" t="s">
        <v>57</v>
      </c>
      <c r="H3550" t="s">
        <v>84</v>
      </c>
      <c r="I3550" t="s">
        <v>84</v>
      </c>
      <c r="J3550" t="s">
        <v>84</v>
      </c>
      <c r="K3550" t="s">
        <v>84</v>
      </c>
      <c r="L3550" t="s">
        <v>84</v>
      </c>
      <c r="M3550" t="s">
        <v>84</v>
      </c>
      <c r="N3550" t="s">
        <v>84</v>
      </c>
      <c r="O3550" t="s">
        <v>84</v>
      </c>
      <c r="P3550" t="s">
        <v>84</v>
      </c>
      <c r="Q3550" t="s">
        <v>84</v>
      </c>
      <c r="R3550" t="s">
        <v>84</v>
      </c>
      <c r="S3550" t="s">
        <v>84</v>
      </c>
      <c r="T3550" t="s">
        <v>84</v>
      </c>
      <c r="U3550" t="s">
        <v>84</v>
      </c>
      <c r="V3550" t="s">
        <v>84</v>
      </c>
      <c r="W3550" t="s">
        <v>84</v>
      </c>
      <c r="X3550" t="s">
        <v>84</v>
      </c>
    </row>
    <row r="3551" spans="1:24" hidden="1" x14ac:dyDescent="0.3">
      <c r="A3551">
        <v>1.5392874867724033</v>
      </c>
      <c r="B3551">
        <v>0</v>
      </c>
      <c r="C3551" t="s">
        <v>86</v>
      </c>
      <c r="D3551">
        <v>0.2</v>
      </c>
      <c r="E3551" t="s">
        <v>91</v>
      </c>
      <c r="F3551">
        <v>-1.974941936419581</v>
      </c>
      <c r="G3551" t="s">
        <v>57</v>
      </c>
      <c r="H3551" t="s">
        <v>84</v>
      </c>
      <c r="I3551" t="s">
        <v>84</v>
      </c>
      <c r="J3551" t="s">
        <v>84</v>
      </c>
      <c r="K3551" t="s">
        <v>84</v>
      </c>
      <c r="L3551" t="s">
        <v>84</v>
      </c>
      <c r="M3551" t="s">
        <v>84</v>
      </c>
      <c r="N3551" t="s">
        <v>84</v>
      </c>
      <c r="O3551" t="s">
        <v>84</v>
      </c>
      <c r="P3551" t="s">
        <v>84</v>
      </c>
      <c r="Q3551" t="s">
        <v>84</v>
      </c>
      <c r="R3551" t="s">
        <v>84</v>
      </c>
      <c r="S3551" t="s">
        <v>84</v>
      </c>
      <c r="T3551" t="s">
        <v>84</v>
      </c>
      <c r="U3551" t="s">
        <v>84</v>
      </c>
      <c r="V3551" t="s">
        <v>84</v>
      </c>
      <c r="W3551" t="s">
        <v>84</v>
      </c>
      <c r="X3551" t="s">
        <v>84</v>
      </c>
    </row>
    <row r="3552" spans="1:24" hidden="1" x14ac:dyDescent="0.3">
      <c r="A3552">
        <v>1.4802977122166556</v>
      </c>
      <c r="B3552">
        <v>0</v>
      </c>
      <c r="C3552" t="s">
        <v>86</v>
      </c>
      <c r="D3552">
        <v>0.2</v>
      </c>
      <c r="E3552" t="s">
        <v>91</v>
      </c>
      <c r="F3552">
        <v>-5.7315345974237024</v>
      </c>
      <c r="G3552" t="s">
        <v>57</v>
      </c>
      <c r="H3552" t="s">
        <v>84</v>
      </c>
      <c r="I3552" t="s">
        <v>84</v>
      </c>
      <c r="J3552" t="s">
        <v>84</v>
      </c>
      <c r="K3552" t="s">
        <v>84</v>
      </c>
      <c r="L3552" t="s">
        <v>84</v>
      </c>
      <c r="M3552" t="s">
        <v>84</v>
      </c>
      <c r="N3552" t="s">
        <v>84</v>
      </c>
      <c r="O3552" t="s">
        <v>84</v>
      </c>
      <c r="P3552" t="s">
        <v>84</v>
      </c>
      <c r="Q3552" t="s">
        <v>84</v>
      </c>
      <c r="R3552" t="s">
        <v>84</v>
      </c>
      <c r="S3552" t="s">
        <v>84</v>
      </c>
      <c r="T3552" t="s">
        <v>84</v>
      </c>
      <c r="U3552" t="s">
        <v>84</v>
      </c>
      <c r="V3552" t="s">
        <v>84</v>
      </c>
      <c r="W3552" t="s">
        <v>84</v>
      </c>
      <c r="X3552" t="s">
        <v>84</v>
      </c>
    </row>
    <row r="3553" spans="1:24" hidden="1" x14ac:dyDescent="0.3">
      <c r="A3553">
        <v>1.318533403414895</v>
      </c>
      <c r="B3553">
        <v>0</v>
      </c>
      <c r="C3553" t="s">
        <v>86</v>
      </c>
      <c r="D3553">
        <v>0.2</v>
      </c>
      <c r="E3553" t="s">
        <v>91</v>
      </c>
      <c r="F3553">
        <v>-16.033025319054005</v>
      </c>
      <c r="G3553" t="s">
        <v>57</v>
      </c>
      <c r="H3553" t="s">
        <v>84</v>
      </c>
      <c r="I3553" t="s">
        <v>84</v>
      </c>
      <c r="J3553" t="s">
        <v>84</v>
      </c>
      <c r="K3553" t="s">
        <v>84</v>
      </c>
      <c r="L3553" t="s">
        <v>84</v>
      </c>
      <c r="M3553" t="s">
        <v>84</v>
      </c>
      <c r="N3553" t="s">
        <v>84</v>
      </c>
      <c r="O3553" t="s">
        <v>84</v>
      </c>
      <c r="P3553" t="s">
        <v>84</v>
      </c>
      <c r="Q3553" t="s">
        <v>84</v>
      </c>
      <c r="R3553" t="s">
        <v>84</v>
      </c>
      <c r="S3553" t="s">
        <v>84</v>
      </c>
      <c r="T3553" t="s">
        <v>84</v>
      </c>
      <c r="U3553" t="s">
        <v>84</v>
      </c>
      <c r="V3553" t="s">
        <v>84</v>
      </c>
      <c r="W3553" t="s">
        <v>84</v>
      </c>
      <c r="X3553" t="s">
        <v>84</v>
      </c>
    </row>
    <row r="3554" spans="1:24" hidden="1" x14ac:dyDescent="0.3">
      <c r="A3554">
        <v>0.8372660905901983</v>
      </c>
      <c r="B3554">
        <v>0</v>
      </c>
      <c r="C3554" t="s">
        <v>86</v>
      </c>
      <c r="D3554">
        <v>0.2</v>
      </c>
      <c r="E3554" t="s">
        <v>91</v>
      </c>
      <c r="F3554">
        <v>-46.681137961523383</v>
      </c>
      <c r="G3554" t="s">
        <v>57</v>
      </c>
      <c r="H3554" t="s">
        <v>84</v>
      </c>
      <c r="I3554" t="s">
        <v>84</v>
      </c>
      <c r="J3554" t="s">
        <v>84</v>
      </c>
      <c r="K3554" t="s">
        <v>84</v>
      </c>
      <c r="L3554" t="s">
        <v>84</v>
      </c>
      <c r="M3554" t="s">
        <v>84</v>
      </c>
      <c r="N3554" t="s">
        <v>84</v>
      </c>
      <c r="O3554" t="s">
        <v>84</v>
      </c>
      <c r="P3554" t="s">
        <v>84</v>
      </c>
      <c r="Q3554" t="s">
        <v>84</v>
      </c>
      <c r="R3554" t="s">
        <v>84</v>
      </c>
      <c r="S3554" t="s">
        <v>84</v>
      </c>
      <c r="T3554" t="s">
        <v>84</v>
      </c>
      <c r="U3554" t="s">
        <v>84</v>
      </c>
      <c r="V3554" t="s">
        <v>84</v>
      </c>
      <c r="W3554" t="s">
        <v>84</v>
      </c>
      <c r="X3554" t="s">
        <v>84</v>
      </c>
    </row>
    <row r="3555" spans="1:24" hidden="1" x14ac:dyDescent="0.3">
      <c r="A3555">
        <v>0.83651125195461939</v>
      </c>
      <c r="B3555">
        <v>0</v>
      </c>
      <c r="C3555" t="s">
        <v>86</v>
      </c>
      <c r="D3555">
        <v>0.2</v>
      </c>
      <c r="E3555" t="s">
        <v>91</v>
      </c>
      <c r="F3555">
        <v>-46.729207670214649</v>
      </c>
      <c r="G3555" t="s">
        <v>57</v>
      </c>
      <c r="H3555" t="s">
        <v>84</v>
      </c>
      <c r="I3555" t="s">
        <v>84</v>
      </c>
      <c r="J3555" t="s">
        <v>84</v>
      </c>
      <c r="K3555" t="s">
        <v>84</v>
      </c>
      <c r="L3555" t="s">
        <v>84</v>
      </c>
      <c r="M3555" t="s">
        <v>84</v>
      </c>
      <c r="N3555" t="s">
        <v>84</v>
      </c>
      <c r="O3555" t="s">
        <v>84</v>
      </c>
      <c r="P3555" t="s">
        <v>84</v>
      </c>
      <c r="Q3555" t="s">
        <v>84</v>
      </c>
      <c r="R3555" t="s">
        <v>84</v>
      </c>
      <c r="S3555" t="s">
        <v>84</v>
      </c>
      <c r="T3555" t="s">
        <v>84</v>
      </c>
      <c r="U3555" t="s">
        <v>84</v>
      </c>
      <c r="V3555" t="s">
        <v>84</v>
      </c>
      <c r="W3555" t="s">
        <v>84</v>
      </c>
      <c r="X3555" t="s">
        <v>84</v>
      </c>
    </row>
    <row r="3556" spans="1:24" hidden="1" x14ac:dyDescent="0.3">
      <c r="A3556">
        <v>1.1936195652193138</v>
      </c>
      <c r="B3556">
        <v>0</v>
      </c>
      <c r="C3556" t="s">
        <v>86</v>
      </c>
      <c r="D3556">
        <v>0.2</v>
      </c>
      <c r="E3556" t="s">
        <v>91</v>
      </c>
      <c r="F3556">
        <v>-23.987800724745988</v>
      </c>
      <c r="G3556" t="s">
        <v>57</v>
      </c>
      <c r="H3556" t="s">
        <v>84</v>
      </c>
      <c r="I3556" t="s">
        <v>84</v>
      </c>
      <c r="J3556" t="s">
        <v>84</v>
      </c>
      <c r="K3556" t="s">
        <v>84</v>
      </c>
      <c r="L3556" t="s">
        <v>84</v>
      </c>
      <c r="M3556" t="s">
        <v>84</v>
      </c>
      <c r="N3556" t="s">
        <v>84</v>
      </c>
      <c r="O3556" t="s">
        <v>84</v>
      </c>
      <c r="P3556" t="s">
        <v>84</v>
      </c>
      <c r="Q3556" t="s">
        <v>84</v>
      </c>
      <c r="R3556" t="s">
        <v>84</v>
      </c>
      <c r="S3556" t="s">
        <v>84</v>
      </c>
      <c r="T3556" t="s">
        <v>84</v>
      </c>
      <c r="U3556" t="s">
        <v>84</v>
      </c>
      <c r="V3556" t="s">
        <v>84</v>
      </c>
      <c r="W3556" t="s">
        <v>84</v>
      </c>
      <c r="X3556" t="s">
        <v>84</v>
      </c>
    </row>
    <row r="3557" spans="1:24" hidden="1" x14ac:dyDescent="0.3">
      <c r="A3557">
        <v>1.5621377751577961</v>
      </c>
      <c r="B3557">
        <v>0</v>
      </c>
      <c r="C3557" t="s">
        <v>86</v>
      </c>
      <c r="D3557">
        <v>0.2</v>
      </c>
      <c r="E3557" t="s">
        <v>91</v>
      </c>
      <c r="F3557">
        <v>-0.51978761015117936</v>
      </c>
      <c r="G3557" t="s">
        <v>57</v>
      </c>
      <c r="H3557" t="s">
        <v>84</v>
      </c>
      <c r="I3557" t="s">
        <v>84</v>
      </c>
      <c r="J3557" t="s">
        <v>84</v>
      </c>
      <c r="K3557" t="s">
        <v>84</v>
      </c>
      <c r="L3557" t="s">
        <v>84</v>
      </c>
      <c r="M3557" t="s">
        <v>84</v>
      </c>
      <c r="N3557" t="s">
        <v>84</v>
      </c>
      <c r="O3557" t="s">
        <v>84</v>
      </c>
      <c r="P3557" t="s">
        <v>84</v>
      </c>
      <c r="Q3557" t="s">
        <v>84</v>
      </c>
      <c r="R3557" t="s">
        <v>84</v>
      </c>
      <c r="S3557" t="s">
        <v>84</v>
      </c>
      <c r="T3557" t="s">
        <v>84</v>
      </c>
      <c r="U3557" t="s">
        <v>84</v>
      </c>
      <c r="V3557" t="s">
        <v>84</v>
      </c>
      <c r="W3557" t="s">
        <v>84</v>
      </c>
      <c r="X3557" t="s">
        <v>84</v>
      </c>
    </row>
    <row r="3558" spans="1:24" hidden="1" x14ac:dyDescent="0.3">
      <c r="A3558">
        <v>1.1493663954625397</v>
      </c>
      <c r="B3558">
        <v>0</v>
      </c>
      <c r="C3558" t="s">
        <v>86</v>
      </c>
      <c r="D3558">
        <v>0.2</v>
      </c>
      <c r="E3558" t="s">
        <v>91</v>
      </c>
      <c r="F3558">
        <v>-26.805935460578251</v>
      </c>
      <c r="G3558" t="s">
        <v>57</v>
      </c>
      <c r="H3558" t="s">
        <v>84</v>
      </c>
      <c r="I3558" t="s">
        <v>84</v>
      </c>
      <c r="J3558" t="s">
        <v>84</v>
      </c>
      <c r="K3558" t="s">
        <v>84</v>
      </c>
      <c r="L3558" t="s">
        <v>84</v>
      </c>
      <c r="M3558" t="s">
        <v>84</v>
      </c>
      <c r="N3558" t="s">
        <v>84</v>
      </c>
      <c r="O3558" t="s">
        <v>84</v>
      </c>
      <c r="P3558" t="s">
        <v>84</v>
      </c>
      <c r="Q3558" t="s">
        <v>84</v>
      </c>
      <c r="R3558" t="s">
        <v>84</v>
      </c>
      <c r="S3558" t="s">
        <v>84</v>
      </c>
      <c r="T3558" t="s">
        <v>84</v>
      </c>
      <c r="U3558" t="s">
        <v>84</v>
      </c>
      <c r="V3558" t="s">
        <v>84</v>
      </c>
      <c r="W3558" t="s">
        <v>84</v>
      </c>
      <c r="X3558" t="s">
        <v>84</v>
      </c>
    </row>
    <row r="3559" spans="1:24" hidden="1" x14ac:dyDescent="0.3">
      <c r="A3559">
        <v>1.1295224464277764</v>
      </c>
      <c r="B3559">
        <v>0</v>
      </c>
      <c r="C3559" t="s">
        <v>86</v>
      </c>
      <c r="D3559">
        <v>0.2</v>
      </c>
      <c r="E3559" t="s">
        <v>91</v>
      </c>
      <c r="F3559">
        <v>-28.069639786806572</v>
      </c>
      <c r="G3559" t="s">
        <v>57</v>
      </c>
      <c r="H3559" t="s">
        <v>84</v>
      </c>
      <c r="I3559" t="s">
        <v>84</v>
      </c>
      <c r="J3559" t="s">
        <v>84</v>
      </c>
      <c r="K3559" t="s">
        <v>84</v>
      </c>
      <c r="L3559" t="s">
        <v>84</v>
      </c>
      <c r="M3559" t="s">
        <v>84</v>
      </c>
      <c r="N3559" t="s">
        <v>84</v>
      </c>
      <c r="O3559" t="s">
        <v>84</v>
      </c>
      <c r="P3559" t="s">
        <v>84</v>
      </c>
      <c r="Q3559" t="s">
        <v>84</v>
      </c>
      <c r="R3559" t="s">
        <v>84</v>
      </c>
      <c r="S3559" t="s">
        <v>84</v>
      </c>
      <c r="T3559" t="s">
        <v>84</v>
      </c>
      <c r="U3559" t="s">
        <v>84</v>
      </c>
      <c r="V3559" t="s">
        <v>84</v>
      </c>
      <c r="W3559" t="s">
        <v>84</v>
      </c>
      <c r="X3559" t="s">
        <v>84</v>
      </c>
    </row>
    <row r="3560" spans="1:24" hidden="1" x14ac:dyDescent="0.3">
      <c r="A3560">
        <v>0.71894463117855723</v>
      </c>
      <c r="B3560">
        <v>0</v>
      </c>
      <c r="C3560" t="s">
        <v>86</v>
      </c>
      <c r="D3560">
        <v>0.2</v>
      </c>
      <c r="E3560" t="s">
        <v>91</v>
      </c>
      <c r="F3560">
        <v>-54.216096849101625</v>
      </c>
      <c r="G3560" t="s">
        <v>57</v>
      </c>
      <c r="H3560" t="s">
        <v>84</v>
      </c>
      <c r="I3560" t="s">
        <v>84</v>
      </c>
      <c r="J3560" t="s">
        <v>84</v>
      </c>
      <c r="K3560" t="s">
        <v>84</v>
      </c>
      <c r="L3560" t="s">
        <v>84</v>
      </c>
      <c r="M3560" t="s">
        <v>84</v>
      </c>
      <c r="N3560" t="s">
        <v>84</v>
      </c>
      <c r="O3560" t="s">
        <v>84</v>
      </c>
      <c r="P3560" t="s">
        <v>84</v>
      </c>
      <c r="Q3560" t="s">
        <v>84</v>
      </c>
      <c r="R3560" t="s">
        <v>84</v>
      </c>
      <c r="S3560" t="s">
        <v>84</v>
      </c>
      <c r="T3560" t="s">
        <v>84</v>
      </c>
      <c r="U3560" t="s">
        <v>84</v>
      </c>
      <c r="V3560" t="s">
        <v>84</v>
      </c>
      <c r="W3560" t="s">
        <v>84</v>
      </c>
      <c r="X3560" t="s">
        <v>84</v>
      </c>
    </row>
    <row r="3561" spans="1:24" hidden="1" x14ac:dyDescent="0.3">
      <c r="A3561">
        <v>2.2260445047998298</v>
      </c>
      <c r="B3561">
        <v>0</v>
      </c>
      <c r="C3561" t="s">
        <v>86</v>
      </c>
      <c r="D3561">
        <v>0.2</v>
      </c>
      <c r="E3561" t="s">
        <v>91</v>
      </c>
      <c r="F3561">
        <v>41.759186448438498</v>
      </c>
      <c r="G3561" t="s">
        <v>57</v>
      </c>
      <c r="H3561" t="s">
        <v>84</v>
      </c>
      <c r="I3561" t="s">
        <v>84</v>
      </c>
      <c r="J3561" t="s">
        <v>84</v>
      </c>
      <c r="K3561" t="s">
        <v>84</v>
      </c>
      <c r="L3561" t="s">
        <v>84</v>
      </c>
      <c r="M3561" t="s">
        <v>84</v>
      </c>
      <c r="N3561" t="s">
        <v>84</v>
      </c>
      <c r="O3561" t="s">
        <v>84</v>
      </c>
      <c r="P3561" t="s">
        <v>84</v>
      </c>
      <c r="Q3561" t="s">
        <v>84</v>
      </c>
      <c r="R3561" t="s">
        <v>84</v>
      </c>
      <c r="S3561" t="s">
        <v>84</v>
      </c>
      <c r="T3561" t="s">
        <v>84</v>
      </c>
      <c r="U3561" t="s">
        <v>84</v>
      </c>
      <c r="V3561" t="s">
        <v>84</v>
      </c>
      <c r="W3561" t="s">
        <v>84</v>
      </c>
      <c r="X3561" t="s">
        <v>84</v>
      </c>
    </row>
    <row r="3562" spans="1:24" hidden="1" x14ac:dyDescent="0.3">
      <c r="A3562">
        <v>1.1877611833539292</v>
      </c>
      <c r="B3562">
        <v>0</v>
      </c>
      <c r="C3562" t="s">
        <v>86</v>
      </c>
      <c r="D3562">
        <v>0.2</v>
      </c>
      <c r="E3562" t="s">
        <v>91</v>
      </c>
      <c r="F3562">
        <v>-24.360874778454487</v>
      </c>
      <c r="G3562" t="s">
        <v>57</v>
      </c>
      <c r="H3562" t="s">
        <v>84</v>
      </c>
      <c r="I3562" t="s">
        <v>84</v>
      </c>
      <c r="J3562" t="s">
        <v>84</v>
      </c>
      <c r="K3562" t="s">
        <v>84</v>
      </c>
      <c r="L3562" t="s">
        <v>84</v>
      </c>
      <c r="M3562" t="s">
        <v>84</v>
      </c>
      <c r="N3562" t="s">
        <v>84</v>
      </c>
      <c r="O3562" t="s">
        <v>84</v>
      </c>
      <c r="P3562" t="s">
        <v>84</v>
      </c>
      <c r="Q3562" t="s">
        <v>84</v>
      </c>
      <c r="R3562" t="s">
        <v>84</v>
      </c>
      <c r="S3562" t="s">
        <v>84</v>
      </c>
      <c r="T3562" t="s">
        <v>84</v>
      </c>
      <c r="U3562" t="s">
        <v>84</v>
      </c>
      <c r="V3562" t="s">
        <v>84</v>
      </c>
      <c r="W3562" t="s">
        <v>84</v>
      </c>
      <c r="X3562" t="s">
        <v>84</v>
      </c>
    </row>
    <row r="3563" spans="1:24" hidden="1" x14ac:dyDescent="0.3">
      <c r="A3563">
        <v>0.84397461403416363</v>
      </c>
      <c r="B3563">
        <v>0</v>
      </c>
      <c r="C3563" t="s">
        <v>86</v>
      </c>
      <c r="D3563">
        <v>0.2</v>
      </c>
      <c r="E3563" t="s">
        <v>91</v>
      </c>
      <c r="F3563">
        <v>-46.253925107676011</v>
      </c>
      <c r="G3563" t="s">
        <v>57</v>
      </c>
      <c r="H3563" t="s">
        <v>84</v>
      </c>
      <c r="I3563" t="s">
        <v>84</v>
      </c>
      <c r="J3563" t="s">
        <v>84</v>
      </c>
      <c r="K3563" t="s">
        <v>84</v>
      </c>
      <c r="L3563" t="s">
        <v>84</v>
      </c>
      <c r="M3563" t="s">
        <v>84</v>
      </c>
      <c r="N3563" t="s">
        <v>84</v>
      </c>
      <c r="O3563" t="s">
        <v>84</v>
      </c>
      <c r="P3563" t="s">
        <v>84</v>
      </c>
      <c r="Q3563" t="s">
        <v>84</v>
      </c>
      <c r="R3563" t="s">
        <v>84</v>
      </c>
      <c r="S3563" t="s">
        <v>84</v>
      </c>
      <c r="T3563" t="s">
        <v>84</v>
      </c>
      <c r="U3563" t="s">
        <v>84</v>
      </c>
      <c r="V3563" t="s">
        <v>84</v>
      </c>
      <c r="W3563" t="s">
        <v>84</v>
      </c>
      <c r="X3563" t="s">
        <v>84</v>
      </c>
    </row>
    <row r="3564" spans="1:24" hidden="1" x14ac:dyDescent="0.3">
      <c r="A3564">
        <v>0.66477131142970136</v>
      </c>
      <c r="B3564">
        <v>0</v>
      </c>
      <c r="C3564" t="s">
        <v>86</v>
      </c>
      <c r="D3564">
        <v>0.2</v>
      </c>
      <c r="E3564" t="s">
        <v>91</v>
      </c>
      <c r="F3564">
        <v>-57.665967558447342</v>
      </c>
      <c r="G3564" t="s">
        <v>57</v>
      </c>
      <c r="H3564" t="s">
        <v>84</v>
      </c>
      <c r="I3564" t="s">
        <v>84</v>
      </c>
      <c r="J3564" t="s">
        <v>84</v>
      </c>
      <c r="K3564" t="s">
        <v>84</v>
      </c>
      <c r="L3564" t="s">
        <v>84</v>
      </c>
      <c r="M3564" t="s">
        <v>84</v>
      </c>
      <c r="N3564" t="s">
        <v>84</v>
      </c>
      <c r="O3564" t="s">
        <v>84</v>
      </c>
      <c r="P3564" t="s">
        <v>84</v>
      </c>
      <c r="Q3564" t="s">
        <v>84</v>
      </c>
      <c r="R3564" t="s">
        <v>84</v>
      </c>
      <c r="S3564" t="s">
        <v>84</v>
      </c>
      <c r="T3564" t="s">
        <v>84</v>
      </c>
      <c r="U3564" t="s">
        <v>84</v>
      </c>
      <c r="V3564" t="s">
        <v>84</v>
      </c>
      <c r="W3564" t="s">
        <v>84</v>
      </c>
      <c r="X3564" t="s">
        <v>84</v>
      </c>
    </row>
    <row r="3565" spans="1:24" hidden="1" x14ac:dyDescent="0.3">
      <c r="A3565">
        <v>1.4566336019280377</v>
      </c>
      <c r="B3565">
        <v>0</v>
      </c>
      <c r="C3565" t="s">
        <v>86</v>
      </c>
      <c r="D3565">
        <v>0.2</v>
      </c>
      <c r="E3565" t="s">
        <v>91</v>
      </c>
      <c r="F3565">
        <v>-7.2385148106707211</v>
      </c>
      <c r="G3565" t="s">
        <v>57</v>
      </c>
      <c r="H3565" t="s">
        <v>84</v>
      </c>
      <c r="I3565" t="s">
        <v>84</v>
      </c>
      <c r="J3565" t="s">
        <v>84</v>
      </c>
      <c r="K3565" t="s">
        <v>84</v>
      </c>
      <c r="L3565" t="s">
        <v>84</v>
      </c>
      <c r="M3565" t="s">
        <v>84</v>
      </c>
      <c r="N3565" t="s">
        <v>84</v>
      </c>
      <c r="O3565" t="s">
        <v>84</v>
      </c>
      <c r="P3565" t="s">
        <v>84</v>
      </c>
      <c r="Q3565" t="s">
        <v>84</v>
      </c>
      <c r="R3565" t="s">
        <v>84</v>
      </c>
      <c r="S3565" t="s">
        <v>84</v>
      </c>
      <c r="T3565" t="s">
        <v>84</v>
      </c>
      <c r="U3565" t="s">
        <v>84</v>
      </c>
      <c r="V3565" t="s">
        <v>84</v>
      </c>
      <c r="W3565" t="s">
        <v>84</v>
      </c>
      <c r="X3565" t="s">
        <v>84</v>
      </c>
    </row>
    <row r="3566" spans="1:24" hidden="1" x14ac:dyDescent="0.3">
      <c r="A3566">
        <v>0.77307034660112672</v>
      </c>
      <c r="B3566">
        <v>0</v>
      </c>
      <c r="C3566" t="s">
        <v>86</v>
      </c>
      <c r="D3566">
        <v>0.2</v>
      </c>
      <c r="E3566" t="s">
        <v>91</v>
      </c>
      <c r="F3566">
        <v>-50.769257683173485</v>
      </c>
      <c r="G3566" t="s">
        <v>57</v>
      </c>
      <c r="H3566" t="s">
        <v>84</v>
      </c>
      <c r="I3566" t="s">
        <v>84</v>
      </c>
      <c r="J3566" t="s">
        <v>84</v>
      </c>
      <c r="K3566" t="s">
        <v>84</v>
      </c>
      <c r="L3566" t="s">
        <v>84</v>
      </c>
      <c r="M3566" t="s">
        <v>84</v>
      </c>
      <c r="N3566" t="s">
        <v>84</v>
      </c>
      <c r="O3566" t="s">
        <v>84</v>
      </c>
      <c r="P3566" t="s">
        <v>84</v>
      </c>
      <c r="Q3566" t="s">
        <v>84</v>
      </c>
      <c r="R3566" t="s">
        <v>84</v>
      </c>
      <c r="S3566" t="s">
        <v>84</v>
      </c>
      <c r="T3566" t="s">
        <v>84</v>
      </c>
      <c r="U3566" t="s">
        <v>84</v>
      </c>
      <c r="V3566" t="s">
        <v>84</v>
      </c>
      <c r="W3566" t="s">
        <v>84</v>
      </c>
      <c r="X3566" t="s">
        <v>84</v>
      </c>
    </row>
    <row r="3567" spans="1:24" hidden="1" x14ac:dyDescent="0.3">
      <c r="A3567">
        <v>0.64116170357687174</v>
      </c>
      <c r="B3567">
        <v>0</v>
      </c>
      <c r="C3567" t="s">
        <v>86</v>
      </c>
      <c r="D3567">
        <v>0.2</v>
      </c>
      <c r="E3567" t="s">
        <v>91</v>
      </c>
      <c r="F3567">
        <v>-59.169476942184815</v>
      </c>
      <c r="G3567" t="s">
        <v>57</v>
      </c>
      <c r="H3567" t="s">
        <v>84</v>
      </c>
      <c r="I3567" t="s">
        <v>84</v>
      </c>
      <c r="J3567" t="s">
        <v>84</v>
      </c>
      <c r="K3567" t="s">
        <v>84</v>
      </c>
      <c r="L3567" t="s">
        <v>84</v>
      </c>
      <c r="M3567" t="s">
        <v>84</v>
      </c>
      <c r="N3567" t="s">
        <v>84</v>
      </c>
      <c r="O3567" t="s">
        <v>84</v>
      </c>
      <c r="P3567" t="s">
        <v>84</v>
      </c>
      <c r="Q3567" t="s">
        <v>84</v>
      </c>
      <c r="R3567" t="s">
        <v>84</v>
      </c>
      <c r="S3567" t="s">
        <v>84</v>
      </c>
      <c r="T3567" t="s">
        <v>84</v>
      </c>
      <c r="U3567" t="s">
        <v>84</v>
      </c>
      <c r="V3567" t="s">
        <v>84</v>
      </c>
      <c r="W3567" t="s">
        <v>84</v>
      </c>
      <c r="X3567" t="s">
        <v>84</v>
      </c>
    </row>
    <row r="3568" spans="1:24" hidden="1" x14ac:dyDescent="0.3">
      <c r="A3568">
        <v>0.62423710054591175</v>
      </c>
      <c r="B3568">
        <v>0</v>
      </c>
      <c r="C3568" t="s">
        <v>86</v>
      </c>
      <c r="D3568">
        <v>0.2</v>
      </c>
      <c r="E3568" t="s">
        <v>91</v>
      </c>
      <c r="F3568">
        <v>-60.247271187294672</v>
      </c>
      <c r="G3568" t="s">
        <v>57</v>
      </c>
      <c r="H3568" t="s">
        <v>84</v>
      </c>
      <c r="I3568" t="s">
        <v>84</v>
      </c>
      <c r="J3568" t="s">
        <v>84</v>
      </c>
      <c r="K3568" t="s">
        <v>84</v>
      </c>
      <c r="L3568" t="s">
        <v>84</v>
      </c>
      <c r="M3568" t="s">
        <v>84</v>
      </c>
      <c r="N3568" t="s">
        <v>84</v>
      </c>
      <c r="O3568" t="s">
        <v>84</v>
      </c>
      <c r="P3568" t="s">
        <v>84</v>
      </c>
      <c r="Q3568" t="s">
        <v>84</v>
      </c>
      <c r="R3568" t="s">
        <v>84</v>
      </c>
      <c r="S3568" t="s">
        <v>84</v>
      </c>
      <c r="T3568" t="s">
        <v>84</v>
      </c>
      <c r="U3568" t="s">
        <v>84</v>
      </c>
      <c r="V3568" t="s">
        <v>84</v>
      </c>
      <c r="W3568" t="s">
        <v>84</v>
      </c>
      <c r="X3568" t="s">
        <v>84</v>
      </c>
    </row>
    <row r="3569" spans="1:24" hidden="1" x14ac:dyDescent="0.3">
      <c r="A3569">
        <v>1.2165201226732578</v>
      </c>
      <c r="B3569">
        <v>0</v>
      </c>
      <c r="C3569" t="s">
        <v>82</v>
      </c>
      <c r="D3569">
        <v>0.3</v>
      </c>
      <c r="E3569" t="s">
        <v>91</v>
      </c>
      <c r="F3569">
        <v>-22.529445158679373</v>
      </c>
      <c r="G3569" t="s">
        <v>57</v>
      </c>
      <c r="H3569" t="s">
        <v>84</v>
      </c>
      <c r="I3569" t="s">
        <v>84</v>
      </c>
      <c r="J3569" t="s">
        <v>84</v>
      </c>
      <c r="K3569" t="s">
        <v>84</v>
      </c>
      <c r="L3569" t="s">
        <v>84</v>
      </c>
      <c r="M3569" t="s">
        <v>84</v>
      </c>
      <c r="N3569" t="s">
        <v>84</v>
      </c>
      <c r="O3569" t="s">
        <v>84</v>
      </c>
      <c r="P3569" t="s">
        <v>84</v>
      </c>
      <c r="Q3569" t="s">
        <v>84</v>
      </c>
      <c r="R3569" t="s">
        <v>84</v>
      </c>
      <c r="S3569" t="s">
        <v>84</v>
      </c>
      <c r="T3569" t="s">
        <v>84</v>
      </c>
      <c r="U3569" t="s">
        <v>84</v>
      </c>
      <c r="V3569" t="s">
        <v>84</v>
      </c>
      <c r="W3569" t="s">
        <v>84</v>
      </c>
      <c r="X3569" t="s">
        <v>84</v>
      </c>
    </row>
    <row r="3570" spans="1:24" hidden="1" x14ac:dyDescent="0.3">
      <c r="A3570">
        <v>1.7887662998517979</v>
      </c>
      <c r="B3570">
        <v>0</v>
      </c>
      <c r="C3570" t="s">
        <v>82</v>
      </c>
      <c r="D3570">
        <v>0.3</v>
      </c>
      <c r="E3570" t="s">
        <v>91</v>
      </c>
      <c r="F3570">
        <v>13.912392527020179</v>
      </c>
      <c r="G3570" t="s">
        <v>57</v>
      </c>
      <c r="H3570" t="s">
        <v>84</v>
      </c>
      <c r="I3570" t="s">
        <v>84</v>
      </c>
      <c r="J3570" t="s">
        <v>84</v>
      </c>
      <c r="K3570" t="s">
        <v>84</v>
      </c>
      <c r="L3570" t="s">
        <v>84</v>
      </c>
      <c r="M3570" t="s">
        <v>84</v>
      </c>
      <c r="N3570" t="s">
        <v>84</v>
      </c>
      <c r="O3570" t="s">
        <v>84</v>
      </c>
      <c r="P3570" t="s">
        <v>84</v>
      </c>
      <c r="Q3570" t="s">
        <v>84</v>
      </c>
      <c r="R3570" t="s">
        <v>84</v>
      </c>
      <c r="S3570" t="s">
        <v>84</v>
      </c>
      <c r="T3570" t="s">
        <v>84</v>
      </c>
      <c r="U3570" t="s">
        <v>84</v>
      </c>
      <c r="V3570" t="s">
        <v>84</v>
      </c>
      <c r="W3570" t="s">
        <v>84</v>
      </c>
      <c r="X3570" t="s">
        <v>84</v>
      </c>
    </row>
    <row r="3571" spans="1:24" hidden="1" x14ac:dyDescent="0.3">
      <c r="A3571">
        <v>1.8398743076204915</v>
      </c>
      <c r="B3571">
        <v>0</v>
      </c>
      <c r="C3571" t="s">
        <v>82</v>
      </c>
      <c r="D3571">
        <v>0.3</v>
      </c>
      <c r="E3571" t="s">
        <v>91</v>
      </c>
      <c r="F3571">
        <v>17.16705773549586</v>
      </c>
      <c r="G3571" t="s">
        <v>57</v>
      </c>
      <c r="H3571" t="s">
        <v>84</v>
      </c>
      <c r="I3571" t="s">
        <v>84</v>
      </c>
      <c r="J3571" t="s">
        <v>84</v>
      </c>
      <c r="K3571" t="s">
        <v>84</v>
      </c>
      <c r="L3571" t="s">
        <v>84</v>
      </c>
      <c r="M3571" t="s">
        <v>84</v>
      </c>
      <c r="N3571" t="s">
        <v>84</v>
      </c>
      <c r="O3571" t="s">
        <v>84</v>
      </c>
      <c r="P3571" t="s">
        <v>84</v>
      </c>
      <c r="Q3571" t="s">
        <v>84</v>
      </c>
      <c r="R3571" t="s">
        <v>84</v>
      </c>
      <c r="S3571" t="s">
        <v>84</v>
      </c>
      <c r="T3571" t="s">
        <v>84</v>
      </c>
      <c r="U3571" t="s">
        <v>84</v>
      </c>
      <c r="V3571" t="s">
        <v>84</v>
      </c>
      <c r="W3571" t="s">
        <v>84</v>
      </c>
      <c r="X3571" t="s">
        <v>84</v>
      </c>
    </row>
    <row r="3572" spans="1:24" hidden="1" x14ac:dyDescent="0.3">
      <c r="A3572">
        <v>1.979252688979886</v>
      </c>
      <c r="B3572">
        <v>0</v>
      </c>
      <c r="C3572" t="s">
        <v>82</v>
      </c>
      <c r="D3572">
        <v>0.3</v>
      </c>
      <c r="E3572" t="s">
        <v>91</v>
      </c>
      <c r="F3572">
        <v>26.042965610385661</v>
      </c>
      <c r="G3572" t="s">
        <v>57</v>
      </c>
      <c r="H3572" t="s">
        <v>84</v>
      </c>
      <c r="I3572" t="s">
        <v>84</v>
      </c>
      <c r="J3572" t="s">
        <v>84</v>
      </c>
      <c r="K3572" t="s">
        <v>84</v>
      </c>
      <c r="L3572" t="s">
        <v>84</v>
      </c>
      <c r="M3572" t="s">
        <v>84</v>
      </c>
      <c r="N3572" t="s">
        <v>84</v>
      </c>
      <c r="O3572" t="s">
        <v>84</v>
      </c>
      <c r="P3572" t="s">
        <v>84</v>
      </c>
      <c r="Q3572" t="s">
        <v>84</v>
      </c>
      <c r="R3572" t="s">
        <v>84</v>
      </c>
      <c r="S3572" t="s">
        <v>84</v>
      </c>
      <c r="T3572" t="s">
        <v>84</v>
      </c>
      <c r="U3572" t="s">
        <v>84</v>
      </c>
      <c r="V3572" t="s">
        <v>84</v>
      </c>
      <c r="W3572" t="s">
        <v>84</v>
      </c>
      <c r="X3572" t="s">
        <v>84</v>
      </c>
    </row>
    <row r="3573" spans="1:24" hidden="1" x14ac:dyDescent="0.3">
      <c r="A3573">
        <v>1.4641589984713579</v>
      </c>
      <c r="B3573">
        <v>0</v>
      </c>
      <c r="C3573" t="s">
        <v>82</v>
      </c>
      <c r="D3573">
        <v>0.3</v>
      </c>
      <c r="E3573" t="s">
        <v>91</v>
      </c>
      <c r="F3573">
        <v>-6.7592817632708497</v>
      </c>
      <c r="G3573" t="s">
        <v>57</v>
      </c>
      <c r="H3573" t="s">
        <v>84</v>
      </c>
      <c r="I3573" t="s">
        <v>84</v>
      </c>
      <c r="J3573" t="s">
        <v>84</v>
      </c>
      <c r="K3573" t="s">
        <v>84</v>
      </c>
      <c r="L3573" t="s">
        <v>84</v>
      </c>
      <c r="M3573" t="s">
        <v>84</v>
      </c>
      <c r="N3573" t="s">
        <v>84</v>
      </c>
      <c r="O3573" t="s">
        <v>84</v>
      </c>
      <c r="P3573" t="s">
        <v>84</v>
      </c>
      <c r="Q3573" t="s">
        <v>84</v>
      </c>
      <c r="R3573" t="s">
        <v>84</v>
      </c>
      <c r="S3573" t="s">
        <v>84</v>
      </c>
      <c r="T3573" t="s">
        <v>84</v>
      </c>
      <c r="U3573" t="s">
        <v>84</v>
      </c>
      <c r="V3573" t="s">
        <v>84</v>
      </c>
      <c r="W3573" t="s">
        <v>84</v>
      </c>
      <c r="X3573" t="s">
        <v>84</v>
      </c>
    </row>
    <row r="3574" spans="1:24" hidden="1" x14ac:dyDescent="0.3">
      <c r="A3574">
        <v>1.0723454715843477</v>
      </c>
      <c r="B3574">
        <v>0</v>
      </c>
      <c r="C3574" t="s">
        <v>82</v>
      </c>
      <c r="D3574">
        <v>0.3</v>
      </c>
      <c r="E3574" t="s">
        <v>91</v>
      </c>
      <c r="F3574">
        <v>-31.710789557132546</v>
      </c>
      <c r="G3574" t="s">
        <v>57</v>
      </c>
      <c r="H3574" t="s">
        <v>84</v>
      </c>
      <c r="I3574" t="s">
        <v>84</v>
      </c>
      <c r="J3574" t="s">
        <v>84</v>
      </c>
      <c r="K3574" t="s">
        <v>84</v>
      </c>
      <c r="L3574" t="s">
        <v>84</v>
      </c>
      <c r="M3574" t="s">
        <v>84</v>
      </c>
      <c r="N3574" t="s">
        <v>84</v>
      </c>
      <c r="O3574" t="s">
        <v>84</v>
      </c>
      <c r="P3574" t="s">
        <v>84</v>
      </c>
      <c r="Q3574" t="s">
        <v>84</v>
      </c>
      <c r="R3574" t="s">
        <v>84</v>
      </c>
      <c r="S3574" t="s">
        <v>84</v>
      </c>
      <c r="T3574" t="s">
        <v>84</v>
      </c>
      <c r="U3574" t="s">
        <v>84</v>
      </c>
      <c r="V3574" t="s">
        <v>84</v>
      </c>
      <c r="W3574" t="s">
        <v>84</v>
      </c>
      <c r="X3574" t="s">
        <v>84</v>
      </c>
    </row>
    <row r="3575" spans="1:24" hidden="1" x14ac:dyDescent="0.3">
      <c r="A3575">
        <v>1.6835533969992333</v>
      </c>
      <c r="B3575">
        <v>0</v>
      </c>
      <c r="C3575" t="s">
        <v>82</v>
      </c>
      <c r="D3575">
        <v>0.3</v>
      </c>
      <c r="E3575" t="s">
        <v>91</v>
      </c>
      <c r="F3575">
        <v>7.2122140354857862</v>
      </c>
      <c r="G3575" t="s">
        <v>57</v>
      </c>
      <c r="H3575" t="s">
        <v>84</v>
      </c>
      <c r="I3575" t="s">
        <v>84</v>
      </c>
      <c r="J3575" t="s">
        <v>84</v>
      </c>
      <c r="K3575" t="s">
        <v>84</v>
      </c>
      <c r="L3575" t="s">
        <v>84</v>
      </c>
      <c r="M3575" t="s">
        <v>84</v>
      </c>
      <c r="N3575" t="s">
        <v>84</v>
      </c>
      <c r="O3575" t="s">
        <v>84</v>
      </c>
      <c r="P3575" t="s">
        <v>84</v>
      </c>
      <c r="Q3575" t="s">
        <v>84</v>
      </c>
      <c r="R3575" t="s">
        <v>84</v>
      </c>
      <c r="S3575" t="s">
        <v>84</v>
      </c>
      <c r="T3575" t="s">
        <v>84</v>
      </c>
      <c r="U3575" t="s">
        <v>84</v>
      </c>
      <c r="V3575" t="s">
        <v>84</v>
      </c>
      <c r="W3575" t="s">
        <v>84</v>
      </c>
      <c r="X3575" t="s">
        <v>84</v>
      </c>
    </row>
    <row r="3576" spans="1:24" hidden="1" x14ac:dyDescent="0.3">
      <c r="A3576">
        <v>1.1329695279658898</v>
      </c>
      <c r="B3576">
        <v>0</v>
      </c>
      <c r="C3576" t="s">
        <v>82</v>
      </c>
      <c r="D3576">
        <v>0.3</v>
      </c>
      <c r="E3576" t="s">
        <v>91</v>
      </c>
      <c r="F3576">
        <v>-27.850122399166416</v>
      </c>
      <c r="G3576" t="s">
        <v>57</v>
      </c>
      <c r="H3576" t="s">
        <v>84</v>
      </c>
      <c r="I3576" t="s">
        <v>84</v>
      </c>
      <c r="J3576" t="s">
        <v>84</v>
      </c>
      <c r="K3576" t="s">
        <v>84</v>
      </c>
      <c r="L3576" t="s">
        <v>84</v>
      </c>
      <c r="M3576" t="s">
        <v>84</v>
      </c>
      <c r="N3576" t="s">
        <v>84</v>
      </c>
      <c r="O3576" t="s">
        <v>84</v>
      </c>
      <c r="P3576" t="s">
        <v>84</v>
      </c>
      <c r="Q3576" t="s">
        <v>84</v>
      </c>
      <c r="R3576" t="s">
        <v>84</v>
      </c>
      <c r="S3576" t="s">
        <v>84</v>
      </c>
      <c r="T3576" t="s">
        <v>84</v>
      </c>
      <c r="U3576" t="s">
        <v>84</v>
      </c>
      <c r="V3576" t="s">
        <v>84</v>
      </c>
      <c r="W3576" t="s">
        <v>84</v>
      </c>
      <c r="X3576" t="s">
        <v>84</v>
      </c>
    </row>
    <row r="3577" spans="1:24" hidden="1" x14ac:dyDescent="0.3">
      <c r="A3577">
        <v>1.118219493277778</v>
      </c>
      <c r="B3577">
        <v>0</v>
      </c>
      <c r="C3577" t="s">
        <v>82</v>
      </c>
      <c r="D3577">
        <v>0.3</v>
      </c>
      <c r="E3577" t="s">
        <v>91</v>
      </c>
      <c r="F3577">
        <v>-28.789435567867411</v>
      </c>
      <c r="G3577" t="s">
        <v>57</v>
      </c>
      <c r="H3577" t="s">
        <v>84</v>
      </c>
      <c r="I3577" t="s">
        <v>84</v>
      </c>
      <c r="J3577" t="s">
        <v>84</v>
      </c>
      <c r="K3577" t="s">
        <v>84</v>
      </c>
      <c r="L3577" t="s">
        <v>84</v>
      </c>
      <c r="M3577" t="s">
        <v>84</v>
      </c>
      <c r="N3577" t="s">
        <v>84</v>
      </c>
      <c r="O3577" t="s">
        <v>84</v>
      </c>
      <c r="P3577" t="s">
        <v>84</v>
      </c>
      <c r="Q3577" t="s">
        <v>84</v>
      </c>
      <c r="R3577" t="s">
        <v>84</v>
      </c>
      <c r="S3577" t="s">
        <v>84</v>
      </c>
      <c r="T3577" t="s">
        <v>84</v>
      </c>
      <c r="U3577" t="s">
        <v>84</v>
      </c>
      <c r="V3577" t="s">
        <v>84</v>
      </c>
      <c r="W3577" t="s">
        <v>84</v>
      </c>
      <c r="X3577" t="s">
        <v>84</v>
      </c>
    </row>
    <row r="3578" spans="1:24" hidden="1" x14ac:dyDescent="0.3">
      <c r="A3578">
        <v>1.4893718048690834</v>
      </c>
      <c r="B3578">
        <v>0</v>
      </c>
      <c r="C3578" t="s">
        <v>82</v>
      </c>
      <c r="D3578">
        <v>0.3</v>
      </c>
      <c r="E3578" t="s">
        <v>91</v>
      </c>
      <c r="F3578">
        <v>-5.1536773311416066</v>
      </c>
      <c r="G3578" t="s">
        <v>57</v>
      </c>
      <c r="H3578" t="s">
        <v>84</v>
      </c>
      <c r="I3578" t="s">
        <v>84</v>
      </c>
      <c r="J3578" t="s">
        <v>84</v>
      </c>
      <c r="K3578" t="s">
        <v>84</v>
      </c>
      <c r="L3578" t="s">
        <v>84</v>
      </c>
      <c r="M3578" t="s">
        <v>84</v>
      </c>
      <c r="N3578" t="s">
        <v>84</v>
      </c>
      <c r="O3578" t="s">
        <v>84</v>
      </c>
      <c r="P3578" t="s">
        <v>84</v>
      </c>
      <c r="Q3578" t="s">
        <v>84</v>
      </c>
      <c r="R3578" t="s">
        <v>84</v>
      </c>
      <c r="S3578" t="s">
        <v>84</v>
      </c>
      <c r="T3578" t="s">
        <v>84</v>
      </c>
      <c r="U3578" t="s">
        <v>84</v>
      </c>
      <c r="V3578" t="s">
        <v>84</v>
      </c>
      <c r="W3578" t="s">
        <v>84</v>
      </c>
      <c r="X3578" t="s">
        <v>84</v>
      </c>
    </row>
    <row r="3579" spans="1:24" hidden="1" x14ac:dyDescent="0.3">
      <c r="A3579">
        <v>1.0364274886253728</v>
      </c>
      <c r="B3579">
        <v>0</v>
      </c>
      <c r="C3579" t="s">
        <v>82</v>
      </c>
      <c r="D3579">
        <v>0.3</v>
      </c>
      <c r="E3579" t="s">
        <v>91</v>
      </c>
      <c r="F3579">
        <v>-33.99812210244076</v>
      </c>
      <c r="G3579" t="s">
        <v>57</v>
      </c>
      <c r="H3579" t="s">
        <v>84</v>
      </c>
      <c r="I3579" t="s">
        <v>84</v>
      </c>
      <c r="J3579" t="s">
        <v>84</v>
      </c>
      <c r="K3579" t="s">
        <v>84</v>
      </c>
      <c r="L3579" t="s">
        <v>84</v>
      </c>
      <c r="M3579" t="s">
        <v>84</v>
      </c>
      <c r="N3579" t="s">
        <v>84</v>
      </c>
      <c r="O3579" t="s">
        <v>84</v>
      </c>
      <c r="P3579" t="s">
        <v>84</v>
      </c>
      <c r="Q3579" t="s">
        <v>84</v>
      </c>
      <c r="R3579" t="s">
        <v>84</v>
      </c>
      <c r="S3579" t="s">
        <v>84</v>
      </c>
      <c r="T3579" t="s">
        <v>84</v>
      </c>
      <c r="U3579" t="s">
        <v>84</v>
      </c>
      <c r="V3579" t="s">
        <v>84</v>
      </c>
      <c r="W3579" t="s">
        <v>84</v>
      </c>
      <c r="X3579" t="s">
        <v>84</v>
      </c>
    </row>
    <row r="3580" spans="1:24" hidden="1" x14ac:dyDescent="0.3">
      <c r="A3580">
        <v>1.7883851111348075</v>
      </c>
      <c r="B3580">
        <v>0</v>
      </c>
      <c r="C3580" t="s">
        <v>82</v>
      </c>
      <c r="D3580">
        <v>0.3</v>
      </c>
      <c r="E3580" t="s">
        <v>91</v>
      </c>
      <c r="F3580">
        <v>13.888117629421604</v>
      </c>
      <c r="G3580" t="s">
        <v>57</v>
      </c>
      <c r="H3580" t="s">
        <v>84</v>
      </c>
      <c r="I3580" t="s">
        <v>84</v>
      </c>
      <c r="J3580" t="s">
        <v>84</v>
      </c>
      <c r="K3580" t="s">
        <v>84</v>
      </c>
      <c r="L3580" t="s">
        <v>84</v>
      </c>
      <c r="M3580" t="s">
        <v>84</v>
      </c>
      <c r="N3580" t="s">
        <v>84</v>
      </c>
      <c r="O3580" t="s">
        <v>84</v>
      </c>
      <c r="P3580" t="s">
        <v>84</v>
      </c>
      <c r="Q3580" t="s">
        <v>84</v>
      </c>
      <c r="R3580" t="s">
        <v>84</v>
      </c>
      <c r="S3580" t="s">
        <v>84</v>
      </c>
      <c r="T3580" t="s">
        <v>84</v>
      </c>
      <c r="U3580" t="s">
        <v>84</v>
      </c>
      <c r="V3580" t="s">
        <v>84</v>
      </c>
      <c r="W3580" t="s">
        <v>84</v>
      </c>
      <c r="X3580" t="s">
        <v>84</v>
      </c>
    </row>
    <row r="3581" spans="1:24" hidden="1" x14ac:dyDescent="0.3">
      <c r="A3581">
        <v>1.2301291446140377</v>
      </c>
      <c r="B3581">
        <v>0</v>
      </c>
      <c r="C3581" t="s">
        <v>82</v>
      </c>
      <c r="D3581">
        <v>0.3</v>
      </c>
      <c r="E3581" t="s">
        <v>91</v>
      </c>
      <c r="F3581">
        <v>-21.662794076670849</v>
      </c>
      <c r="G3581" t="s">
        <v>57</v>
      </c>
      <c r="H3581" t="s">
        <v>84</v>
      </c>
      <c r="I3581" t="s">
        <v>84</v>
      </c>
      <c r="J3581" t="s">
        <v>84</v>
      </c>
      <c r="K3581" t="s">
        <v>84</v>
      </c>
      <c r="L3581" t="s">
        <v>84</v>
      </c>
      <c r="M3581" t="s">
        <v>84</v>
      </c>
      <c r="N3581" t="s">
        <v>84</v>
      </c>
      <c r="O3581" t="s">
        <v>84</v>
      </c>
      <c r="P3581" t="s">
        <v>84</v>
      </c>
      <c r="Q3581" t="s">
        <v>84</v>
      </c>
      <c r="R3581" t="s">
        <v>84</v>
      </c>
      <c r="S3581" t="s">
        <v>84</v>
      </c>
      <c r="T3581" t="s">
        <v>84</v>
      </c>
      <c r="U3581" t="s">
        <v>84</v>
      </c>
      <c r="V3581" t="s">
        <v>84</v>
      </c>
      <c r="W3581" t="s">
        <v>84</v>
      </c>
      <c r="X3581" t="s">
        <v>84</v>
      </c>
    </row>
    <row r="3582" spans="1:24" hidden="1" x14ac:dyDescent="0.3">
      <c r="A3582">
        <v>1.9609929455084654</v>
      </c>
      <c r="B3582">
        <v>0</v>
      </c>
      <c r="C3582" t="s">
        <v>82</v>
      </c>
      <c r="D3582">
        <v>0.3</v>
      </c>
      <c r="E3582" t="s">
        <v>91</v>
      </c>
      <c r="F3582">
        <v>24.880146819618247</v>
      </c>
      <c r="G3582" t="s">
        <v>57</v>
      </c>
      <c r="H3582" t="s">
        <v>84</v>
      </c>
      <c r="I3582" t="s">
        <v>84</v>
      </c>
      <c r="J3582" t="s">
        <v>84</v>
      </c>
      <c r="K3582" t="s">
        <v>84</v>
      </c>
      <c r="L3582" t="s">
        <v>84</v>
      </c>
      <c r="M3582" t="s">
        <v>84</v>
      </c>
      <c r="N3582" t="s">
        <v>84</v>
      </c>
      <c r="O3582" t="s">
        <v>84</v>
      </c>
      <c r="P3582" t="s">
        <v>84</v>
      </c>
      <c r="Q3582" t="s">
        <v>84</v>
      </c>
      <c r="R3582" t="s">
        <v>84</v>
      </c>
      <c r="S3582" t="s">
        <v>84</v>
      </c>
      <c r="T3582" t="s">
        <v>84</v>
      </c>
      <c r="U3582" t="s">
        <v>84</v>
      </c>
      <c r="V3582" t="s">
        <v>84</v>
      </c>
      <c r="W3582" t="s">
        <v>84</v>
      </c>
      <c r="X3582" t="s">
        <v>84</v>
      </c>
    </row>
    <row r="3583" spans="1:24" hidden="1" x14ac:dyDescent="0.3">
      <c r="A3583">
        <v>1.4061013171398336</v>
      </c>
      <c r="B3583">
        <v>0</v>
      </c>
      <c r="C3583" t="s">
        <v>82</v>
      </c>
      <c r="D3583">
        <v>0.3</v>
      </c>
      <c r="E3583" t="s">
        <v>91</v>
      </c>
      <c r="F3583">
        <v>-10.456516771328184</v>
      </c>
      <c r="G3583" t="s">
        <v>57</v>
      </c>
      <c r="H3583" t="s">
        <v>84</v>
      </c>
      <c r="I3583" t="s">
        <v>84</v>
      </c>
      <c r="J3583" t="s">
        <v>84</v>
      </c>
      <c r="K3583" t="s">
        <v>84</v>
      </c>
      <c r="L3583" t="s">
        <v>84</v>
      </c>
      <c r="M3583" t="s">
        <v>84</v>
      </c>
      <c r="N3583" t="s">
        <v>84</v>
      </c>
      <c r="O3583" t="s">
        <v>84</v>
      </c>
      <c r="P3583" t="s">
        <v>84</v>
      </c>
      <c r="Q3583" t="s">
        <v>84</v>
      </c>
      <c r="R3583" t="s">
        <v>84</v>
      </c>
      <c r="S3583" t="s">
        <v>84</v>
      </c>
      <c r="T3583" t="s">
        <v>84</v>
      </c>
      <c r="U3583" t="s">
        <v>84</v>
      </c>
      <c r="V3583" t="s">
        <v>84</v>
      </c>
      <c r="W3583" t="s">
        <v>84</v>
      </c>
      <c r="X3583" t="s">
        <v>84</v>
      </c>
    </row>
    <row r="3584" spans="1:24" hidden="1" x14ac:dyDescent="0.3">
      <c r="A3584">
        <v>2.2055675606631442</v>
      </c>
      <c r="B3584">
        <v>0</v>
      </c>
      <c r="C3584" t="s">
        <v>82</v>
      </c>
      <c r="D3584">
        <v>0.3</v>
      </c>
      <c r="E3584" t="s">
        <v>91</v>
      </c>
      <c r="F3584">
        <v>40.455171665487114</v>
      </c>
      <c r="G3584" t="s">
        <v>57</v>
      </c>
      <c r="H3584" t="s">
        <v>84</v>
      </c>
      <c r="I3584" t="s">
        <v>84</v>
      </c>
      <c r="J3584" t="s">
        <v>84</v>
      </c>
      <c r="K3584" t="s">
        <v>84</v>
      </c>
      <c r="L3584" t="s">
        <v>84</v>
      </c>
      <c r="M3584" t="s">
        <v>84</v>
      </c>
      <c r="N3584" t="s">
        <v>84</v>
      </c>
      <c r="O3584" t="s">
        <v>84</v>
      </c>
      <c r="P3584" t="s">
        <v>84</v>
      </c>
      <c r="Q3584" t="s">
        <v>84</v>
      </c>
      <c r="R3584" t="s">
        <v>84</v>
      </c>
      <c r="S3584" t="s">
        <v>84</v>
      </c>
      <c r="T3584" t="s">
        <v>84</v>
      </c>
      <c r="U3584" t="s">
        <v>84</v>
      </c>
      <c r="V3584" t="s">
        <v>84</v>
      </c>
      <c r="W3584" t="s">
        <v>84</v>
      </c>
      <c r="X3584" t="s">
        <v>84</v>
      </c>
    </row>
    <row r="3585" spans="1:24" hidden="1" x14ac:dyDescent="0.3">
      <c r="A3585">
        <v>0.81163908646006733</v>
      </c>
      <c r="B3585">
        <v>0</v>
      </c>
      <c r="C3585" t="s">
        <v>82</v>
      </c>
      <c r="D3585">
        <v>0.3</v>
      </c>
      <c r="E3585" t="s">
        <v>91</v>
      </c>
      <c r="F3585">
        <v>-48.313119374637502</v>
      </c>
      <c r="G3585" t="s">
        <v>57</v>
      </c>
      <c r="H3585" t="s">
        <v>84</v>
      </c>
      <c r="I3585" t="s">
        <v>84</v>
      </c>
      <c r="J3585" t="s">
        <v>84</v>
      </c>
      <c r="K3585" t="s">
        <v>84</v>
      </c>
      <c r="L3585" t="s">
        <v>84</v>
      </c>
      <c r="M3585" t="s">
        <v>84</v>
      </c>
      <c r="N3585" t="s">
        <v>84</v>
      </c>
      <c r="O3585" t="s">
        <v>84</v>
      </c>
      <c r="P3585" t="s">
        <v>84</v>
      </c>
      <c r="Q3585" t="s">
        <v>84</v>
      </c>
      <c r="R3585" t="s">
        <v>84</v>
      </c>
      <c r="S3585" t="s">
        <v>84</v>
      </c>
      <c r="T3585" t="s">
        <v>84</v>
      </c>
      <c r="U3585" t="s">
        <v>84</v>
      </c>
      <c r="V3585" t="s">
        <v>84</v>
      </c>
      <c r="W3585" t="s">
        <v>84</v>
      </c>
      <c r="X3585" t="s">
        <v>84</v>
      </c>
    </row>
    <row r="3586" spans="1:24" hidden="1" x14ac:dyDescent="0.3">
      <c r="A3586">
        <v>1.284814759429622</v>
      </c>
      <c r="B3586">
        <v>0</v>
      </c>
      <c r="C3586" t="s">
        <v>82</v>
      </c>
      <c r="D3586">
        <v>0.3</v>
      </c>
      <c r="E3586" t="s">
        <v>91</v>
      </c>
      <c r="F3586">
        <v>-18.180299342187993</v>
      </c>
      <c r="G3586" t="s">
        <v>57</v>
      </c>
      <c r="H3586" t="s">
        <v>84</v>
      </c>
      <c r="I3586" t="s">
        <v>84</v>
      </c>
      <c r="J3586" t="s">
        <v>84</v>
      </c>
      <c r="K3586" t="s">
        <v>84</v>
      </c>
      <c r="L3586" t="s">
        <v>84</v>
      </c>
      <c r="M3586" t="s">
        <v>84</v>
      </c>
      <c r="N3586" t="s">
        <v>84</v>
      </c>
      <c r="O3586" t="s">
        <v>84</v>
      </c>
      <c r="P3586" t="s">
        <v>84</v>
      </c>
      <c r="Q3586" t="s">
        <v>84</v>
      </c>
      <c r="R3586" t="s">
        <v>84</v>
      </c>
      <c r="S3586" t="s">
        <v>84</v>
      </c>
      <c r="T3586" t="s">
        <v>84</v>
      </c>
      <c r="U3586" t="s">
        <v>84</v>
      </c>
      <c r="V3586" t="s">
        <v>84</v>
      </c>
      <c r="W3586" t="s">
        <v>84</v>
      </c>
      <c r="X3586" t="s">
        <v>84</v>
      </c>
    </row>
    <row r="3587" spans="1:24" hidden="1" x14ac:dyDescent="0.3">
      <c r="A3587">
        <v>1.6689972290944233</v>
      </c>
      <c r="B3587">
        <v>0</v>
      </c>
      <c r="C3587" t="s">
        <v>82</v>
      </c>
      <c r="D3587">
        <v>0.3</v>
      </c>
      <c r="E3587" t="s">
        <v>91</v>
      </c>
      <c r="F3587">
        <v>6.2852467104644498</v>
      </c>
      <c r="G3587" t="s">
        <v>57</v>
      </c>
      <c r="H3587" t="s">
        <v>84</v>
      </c>
      <c r="I3587" t="s">
        <v>84</v>
      </c>
      <c r="J3587" t="s">
        <v>84</v>
      </c>
      <c r="K3587" t="s">
        <v>84</v>
      </c>
      <c r="L3587" t="s">
        <v>84</v>
      </c>
      <c r="M3587" t="s">
        <v>84</v>
      </c>
      <c r="N3587" t="s">
        <v>84</v>
      </c>
      <c r="O3587" t="s">
        <v>84</v>
      </c>
      <c r="P3587" t="s">
        <v>84</v>
      </c>
      <c r="Q3587" t="s">
        <v>84</v>
      </c>
      <c r="R3587" t="s">
        <v>84</v>
      </c>
      <c r="S3587" t="s">
        <v>84</v>
      </c>
      <c r="T3587" t="s">
        <v>84</v>
      </c>
      <c r="U3587" t="s">
        <v>84</v>
      </c>
      <c r="V3587" t="s">
        <v>84</v>
      </c>
      <c r="W3587" t="s">
        <v>84</v>
      </c>
      <c r="X3587" t="s">
        <v>84</v>
      </c>
    </row>
    <row r="3588" spans="1:24" hidden="1" x14ac:dyDescent="0.3">
      <c r="A3588">
        <v>2.2164720173544583</v>
      </c>
      <c r="B3588">
        <v>0</v>
      </c>
      <c r="C3588" t="s">
        <v>82</v>
      </c>
      <c r="D3588">
        <v>0.3</v>
      </c>
      <c r="E3588" t="s">
        <v>91</v>
      </c>
      <c r="F3588">
        <v>41.149590355630025</v>
      </c>
      <c r="G3588" t="s">
        <v>57</v>
      </c>
      <c r="H3588" t="s">
        <v>84</v>
      </c>
      <c r="I3588" t="s">
        <v>84</v>
      </c>
      <c r="J3588" t="s">
        <v>84</v>
      </c>
      <c r="K3588" t="s">
        <v>84</v>
      </c>
      <c r="L3588" t="s">
        <v>84</v>
      </c>
      <c r="M3588" t="s">
        <v>84</v>
      </c>
      <c r="N3588" t="s">
        <v>84</v>
      </c>
      <c r="O3588" t="s">
        <v>84</v>
      </c>
      <c r="P3588" t="s">
        <v>84</v>
      </c>
      <c r="Q3588" t="s">
        <v>84</v>
      </c>
      <c r="R3588" t="s">
        <v>84</v>
      </c>
      <c r="S3588" t="s">
        <v>84</v>
      </c>
      <c r="T3588" t="s">
        <v>84</v>
      </c>
      <c r="U3588" t="s">
        <v>84</v>
      </c>
      <c r="V3588" t="s">
        <v>84</v>
      </c>
      <c r="W3588" t="s">
        <v>84</v>
      </c>
      <c r="X3588" t="s">
        <v>84</v>
      </c>
    </row>
    <row r="3589" spans="1:24" hidden="1" x14ac:dyDescent="0.3">
      <c r="A3589">
        <v>1.571691206813878</v>
      </c>
      <c r="B3589">
        <v>0</v>
      </c>
      <c r="C3589" t="s">
        <v>82</v>
      </c>
      <c r="D3589">
        <v>0.3</v>
      </c>
      <c r="E3589" t="s">
        <v>91</v>
      </c>
      <c r="F3589">
        <v>8.8594969997958545E-2</v>
      </c>
      <c r="G3589" t="s">
        <v>57</v>
      </c>
      <c r="H3589" t="s">
        <v>84</v>
      </c>
      <c r="I3589" t="s">
        <v>84</v>
      </c>
      <c r="J3589" t="s">
        <v>84</v>
      </c>
      <c r="K3589" t="s">
        <v>84</v>
      </c>
      <c r="L3589" t="s">
        <v>84</v>
      </c>
      <c r="M3589" t="s">
        <v>84</v>
      </c>
      <c r="N3589" t="s">
        <v>84</v>
      </c>
      <c r="O3589" t="s">
        <v>84</v>
      </c>
      <c r="P3589" t="s">
        <v>84</v>
      </c>
      <c r="Q3589" t="s">
        <v>84</v>
      </c>
      <c r="R3589" t="s">
        <v>84</v>
      </c>
      <c r="S3589" t="s">
        <v>84</v>
      </c>
      <c r="T3589" t="s">
        <v>84</v>
      </c>
      <c r="U3589" t="s">
        <v>84</v>
      </c>
      <c r="V3589" t="s">
        <v>84</v>
      </c>
      <c r="W3589" t="s">
        <v>84</v>
      </c>
      <c r="X3589" t="s">
        <v>84</v>
      </c>
    </row>
    <row r="3590" spans="1:24" hidden="1" x14ac:dyDescent="0.3">
      <c r="A3590">
        <v>1.6543069357013283</v>
      </c>
      <c r="B3590">
        <v>0</v>
      </c>
      <c r="C3590" t="s">
        <v>82</v>
      </c>
      <c r="D3590">
        <v>0.3</v>
      </c>
      <c r="E3590" t="s">
        <v>91</v>
      </c>
      <c r="F3590">
        <v>5.3497379928248243</v>
      </c>
      <c r="G3590" t="s">
        <v>57</v>
      </c>
      <c r="H3590" t="s">
        <v>84</v>
      </c>
      <c r="I3590" t="s">
        <v>84</v>
      </c>
      <c r="J3590" t="s">
        <v>84</v>
      </c>
      <c r="K3590" t="s">
        <v>84</v>
      </c>
      <c r="L3590" t="s">
        <v>84</v>
      </c>
      <c r="M3590" t="s">
        <v>84</v>
      </c>
      <c r="N3590" t="s">
        <v>84</v>
      </c>
      <c r="O3590" t="s">
        <v>84</v>
      </c>
      <c r="P3590" t="s">
        <v>84</v>
      </c>
      <c r="Q3590" t="s">
        <v>84</v>
      </c>
      <c r="R3590" t="s">
        <v>84</v>
      </c>
      <c r="S3590" t="s">
        <v>84</v>
      </c>
      <c r="T3590" t="s">
        <v>84</v>
      </c>
      <c r="U3590" t="s">
        <v>84</v>
      </c>
      <c r="V3590" t="s">
        <v>84</v>
      </c>
      <c r="W3590" t="s">
        <v>84</v>
      </c>
      <c r="X3590" t="s">
        <v>84</v>
      </c>
    </row>
    <row r="3591" spans="1:24" hidden="1" x14ac:dyDescent="0.3">
      <c r="A3591">
        <v>1.9241968846762827</v>
      </c>
      <c r="B3591">
        <v>0</v>
      </c>
      <c r="C3591" t="s">
        <v>82</v>
      </c>
      <c r="D3591">
        <v>0.3</v>
      </c>
      <c r="E3591" t="s">
        <v>91</v>
      </c>
      <c r="F3591">
        <v>22.536896432292089</v>
      </c>
      <c r="G3591" t="s">
        <v>57</v>
      </c>
      <c r="H3591" t="s">
        <v>84</v>
      </c>
      <c r="I3591" t="s">
        <v>84</v>
      </c>
      <c r="J3591" t="s">
        <v>84</v>
      </c>
      <c r="K3591" t="s">
        <v>84</v>
      </c>
      <c r="L3591" t="s">
        <v>84</v>
      </c>
      <c r="M3591" t="s">
        <v>84</v>
      </c>
      <c r="N3591" t="s">
        <v>84</v>
      </c>
      <c r="O3591" t="s">
        <v>84</v>
      </c>
      <c r="P3591" t="s">
        <v>84</v>
      </c>
      <c r="Q3591" t="s">
        <v>84</v>
      </c>
      <c r="R3591" t="s">
        <v>84</v>
      </c>
      <c r="S3591" t="s">
        <v>84</v>
      </c>
      <c r="T3591" t="s">
        <v>84</v>
      </c>
      <c r="U3591" t="s">
        <v>84</v>
      </c>
      <c r="V3591" t="s">
        <v>84</v>
      </c>
      <c r="W3591" t="s">
        <v>84</v>
      </c>
      <c r="X3591" t="s">
        <v>84</v>
      </c>
    </row>
    <row r="3592" spans="1:24" hidden="1" x14ac:dyDescent="0.3">
      <c r="A3592">
        <v>1.302631187973412</v>
      </c>
      <c r="B3592">
        <v>0</v>
      </c>
      <c r="C3592" t="s">
        <v>82</v>
      </c>
      <c r="D3592">
        <v>0.3</v>
      </c>
      <c r="E3592" t="s">
        <v>91</v>
      </c>
      <c r="F3592">
        <v>-17.045711776513276</v>
      </c>
      <c r="G3592" t="s">
        <v>57</v>
      </c>
      <c r="H3592" t="s">
        <v>84</v>
      </c>
      <c r="I3592" t="s">
        <v>84</v>
      </c>
      <c r="J3592" t="s">
        <v>84</v>
      </c>
      <c r="K3592" t="s">
        <v>84</v>
      </c>
      <c r="L3592" t="s">
        <v>84</v>
      </c>
      <c r="M3592" t="s">
        <v>84</v>
      </c>
      <c r="N3592" t="s">
        <v>84</v>
      </c>
      <c r="O3592" t="s">
        <v>84</v>
      </c>
      <c r="P3592" t="s">
        <v>84</v>
      </c>
      <c r="Q3592" t="s">
        <v>84</v>
      </c>
      <c r="R3592" t="s">
        <v>84</v>
      </c>
      <c r="S3592" t="s">
        <v>84</v>
      </c>
      <c r="T3592" t="s">
        <v>84</v>
      </c>
      <c r="U3592" t="s">
        <v>84</v>
      </c>
      <c r="V3592" t="s">
        <v>84</v>
      </c>
      <c r="W3592" t="s">
        <v>84</v>
      </c>
      <c r="X3592" t="s">
        <v>84</v>
      </c>
    </row>
    <row r="3593" spans="1:24" hidden="1" x14ac:dyDescent="0.3">
      <c r="A3593">
        <v>1.5029267439045868</v>
      </c>
      <c r="B3593">
        <v>0</v>
      </c>
      <c r="C3593" t="s">
        <v>82</v>
      </c>
      <c r="D3593">
        <v>0.3</v>
      </c>
      <c r="E3593" t="s">
        <v>91</v>
      </c>
      <c r="F3593">
        <v>-4.2904703620590476</v>
      </c>
      <c r="G3593" t="s">
        <v>57</v>
      </c>
      <c r="H3593" t="s">
        <v>84</v>
      </c>
      <c r="I3593" t="s">
        <v>84</v>
      </c>
      <c r="J3593" t="s">
        <v>84</v>
      </c>
      <c r="K3593" t="s">
        <v>84</v>
      </c>
      <c r="L3593" t="s">
        <v>84</v>
      </c>
      <c r="M3593" t="s">
        <v>84</v>
      </c>
      <c r="N3593" t="s">
        <v>84</v>
      </c>
      <c r="O3593" t="s">
        <v>84</v>
      </c>
      <c r="P3593" t="s">
        <v>84</v>
      </c>
      <c r="Q3593" t="s">
        <v>84</v>
      </c>
      <c r="R3593" t="s">
        <v>84</v>
      </c>
      <c r="S3593" t="s">
        <v>84</v>
      </c>
      <c r="T3593" t="s">
        <v>84</v>
      </c>
      <c r="U3593" t="s">
        <v>84</v>
      </c>
      <c r="V3593" t="s">
        <v>84</v>
      </c>
      <c r="W3593" t="s">
        <v>84</v>
      </c>
      <c r="X3593" t="s">
        <v>84</v>
      </c>
    </row>
    <row r="3594" spans="1:24" hidden="1" x14ac:dyDescent="0.3">
      <c r="A3594">
        <v>1.6290541679803716</v>
      </c>
      <c r="B3594">
        <v>0</v>
      </c>
      <c r="C3594" t="s">
        <v>82</v>
      </c>
      <c r="D3594">
        <v>0.3</v>
      </c>
      <c r="E3594" t="s">
        <v>91</v>
      </c>
      <c r="F3594">
        <v>3.7415887397549246</v>
      </c>
      <c r="G3594" t="s">
        <v>57</v>
      </c>
      <c r="H3594" t="s">
        <v>84</v>
      </c>
      <c r="I3594" t="s">
        <v>84</v>
      </c>
      <c r="J3594" t="s">
        <v>84</v>
      </c>
      <c r="K3594" t="s">
        <v>84</v>
      </c>
      <c r="L3594" t="s">
        <v>84</v>
      </c>
      <c r="M3594" t="s">
        <v>84</v>
      </c>
      <c r="N3594" t="s">
        <v>84</v>
      </c>
      <c r="O3594" t="s">
        <v>84</v>
      </c>
      <c r="P3594" t="s">
        <v>84</v>
      </c>
      <c r="Q3594" t="s">
        <v>84</v>
      </c>
      <c r="R3594" t="s">
        <v>84</v>
      </c>
      <c r="S3594" t="s">
        <v>84</v>
      </c>
      <c r="T3594" t="s">
        <v>84</v>
      </c>
      <c r="U3594" t="s">
        <v>84</v>
      </c>
      <c r="V3594" t="s">
        <v>84</v>
      </c>
      <c r="W3594" t="s">
        <v>84</v>
      </c>
      <c r="X3594" t="s">
        <v>84</v>
      </c>
    </row>
    <row r="3595" spans="1:24" hidden="1" x14ac:dyDescent="0.3">
      <c r="A3595">
        <v>1.9441591872981017</v>
      </c>
      <c r="B3595">
        <v>0</v>
      </c>
      <c r="C3595" t="s">
        <v>82</v>
      </c>
      <c r="D3595">
        <v>0.3</v>
      </c>
      <c r="E3595" t="s">
        <v>91</v>
      </c>
      <c r="F3595">
        <v>23.808137763363792</v>
      </c>
      <c r="G3595" t="s">
        <v>57</v>
      </c>
      <c r="H3595" t="s">
        <v>84</v>
      </c>
      <c r="I3595" t="s">
        <v>84</v>
      </c>
      <c r="J3595" t="s">
        <v>84</v>
      </c>
      <c r="K3595" t="s">
        <v>84</v>
      </c>
      <c r="L3595" t="s">
        <v>84</v>
      </c>
      <c r="M3595" t="s">
        <v>84</v>
      </c>
      <c r="N3595" t="s">
        <v>84</v>
      </c>
      <c r="O3595" t="s">
        <v>84</v>
      </c>
      <c r="P3595" t="s">
        <v>84</v>
      </c>
      <c r="Q3595" t="s">
        <v>84</v>
      </c>
      <c r="R3595" t="s">
        <v>84</v>
      </c>
      <c r="S3595" t="s">
        <v>84</v>
      </c>
      <c r="T3595" t="s">
        <v>84</v>
      </c>
      <c r="U3595" t="s">
        <v>84</v>
      </c>
      <c r="V3595" t="s">
        <v>84</v>
      </c>
      <c r="W3595" t="s">
        <v>84</v>
      </c>
      <c r="X3595" t="s">
        <v>84</v>
      </c>
    </row>
    <row r="3596" spans="1:24" hidden="1" x14ac:dyDescent="0.3">
      <c r="A3596">
        <v>1.0601940096793483</v>
      </c>
      <c r="B3596">
        <v>0</v>
      </c>
      <c r="C3596" t="s">
        <v>82</v>
      </c>
      <c r="D3596">
        <v>0.3</v>
      </c>
      <c r="E3596" t="s">
        <v>91</v>
      </c>
      <c r="F3596">
        <v>-32.484620156699471</v>
      </c>
      <c r="G3596" t="s">
        <v>57</v>
      </c>
      <c r="H3596" t="s">
        <v>84</v>
      </c>
      <c r="I3596" t="s">
        <v>84</v>
      </c>
      <c r="J3596" t="s">
        <v>84</v>
      </c>
      <c r="K3596" t="s">
        <v>84</v>
      </c>
      <c r="L3596" t="s">
        <v>84</v>
      </c>
      <c r="M3596" t="s">
        <v>84</v>
      </c>
      <c r="N3596" t="s">
        <v>84</v>
      </c>
      <c r="O3596" t="s">
        <v>84</v>
      </c>
      <c r="P3596" t="s">
        <v>84</v>
      </c>
      <c r="Q3596" t="s">
        <v>84</v>
      </c>
      <c r="R3596" t="s">
        <v>84</v>
      </c>
      <c r="S3596" t="s">
        <v>84</v>
      </c>
      <c r="T3596" t="s">
        <v>84</v>
      </c>
      <c r="U3596" t="s">
        <v>84</v>
      </c>
      <c r="V3596" t="s">
        <v>84</v>
      </c>
      <c r="W3596" t="s">
        <v>84</v>
      </c>
      <c r="X3596" t="s">
        <v>84</v>
      </c>
    </row>
    <row r="3597" spans="1:24" hidden="1" x14ac:dyDescent="0.3">
      <c r="A3597">
        <v>2.0281405654967917</v>
      </c>
      <c r="B3597">
        <v>0</v>
      </c>
      <c r="C3597" t="s">
        <v>82</v>
      </c>
      <c r="D3597">
        <v>0.3</v>
      </c>
      <c r="E3597" t="s">
        <v>91</v>
      </c>
      <c r="F3597">
        <v>29.156248200776393</v>
      </c>
      <c r="G3597" t="s">
        <v>57</v>
      </c>
      <c r="H3597" t="s">
        <v>84</v>
      </c>
      <c r="I3597" t="s">
        <v>84</v>
      </c>
      <c r="J3597" t="s">
        <v>84</v>
      </c>
      <c r="K3597" t="s">
        <v>84</v>
      </c>
      <c r="L3597" t="s">
        <v>84</v>
      </c>
      <c r="M3597" t="s">
        <v>84</v>
      </c>
      <c r="N3597" t="s">
        <v>84</v>
      </c>
      <c r="O3597" t="s">
        <v>84</v>
      </c>
      <c r="P3597" t="s">
        <v>84</v>
      </c>
      <c r="Q3597" t="s">
        <v>84</v>
      </c>
      <c r="R3597" t="s">
        <v>84</v>
      </c>
      <c r="S3597" t="s">
        <v>84</v>
      </c>
      <c r="T3597" t="s">
        <v>84</v>
      </c>
      <c r="U3597" t="s">
        <v>84</v>
      </c>
      <c r="V3597" t="s">
        <v>84</v>
      </c>
      <c r="W3597" t="s">
        <v>84</v>
      </c>
      <c r="X3597" t="s">
        <v>84</v>
      </c>
    </row>
    <row r="3598" spans="1:24" hidden="1" x14ac:dyDescent="0.3">
      <c r="A3598">
        <v>1.7986878284464094</v>
      </c>
      <c r="B3598">
        <v>0</v>
      </c>
      <c r="C3598" t="s">
        <v>85</v>
      </c>
      <c r="D3598">
        <v>0.3</v>
      </c>
      <c r="E3598" t="s">
        <v>91</v>
      </c>
      <c r="F3598">
        <v>14.54421629283636</v>
      </c>
      <c r="G3598" t="s">
        <v>57</v>
      </c>
      <c r="H3598" t="s">
        <v>84</v>
      </c>
      <c r="I3598" t="s">
        <v>84</v>
      </c>
      <c r="J3598" t="s">
        <v>84</v>
      </c>
      <c r="K3598" t="s">
        <v>84</v>
      </c>
      <c r="L3598" t="s">
        <v>84</v>
      </c>
      <c r="M3598" t="s">
        <v>84</v>
      </c>
      <c r="N3598" t="s">
        <v>84</v>
      </c>
      <c r="O3598" t="s">
        <v>84</v>
      </c>
      <c r="P3598" t="s">
        <v>84</v>
      </c>
      <c r="Q3598" t="s">
        <v>84</v>
      </c>
      <c r="R3598" t="s">
        <v>84</v>
      </c>
      <c r="S3598" t="s">
        <v>84</v>
      </c>
      <c r="T3598" t="s">
        <v>84</v>
      </c>
      <c r="U3598" t="s">
        <v>84</v>
      </c>
      <c r="V3598" t="s">
        <v>84</v>
      </c>
      <c r="W3598" t="s">
        <v>84</v>
      </c>
      <c r="X3598" t="s">
        <v>84</v>
      </c>
    </row>
    <row r="3599" spans="1:24" hidden="1" x14ac:dyDescent="0.3">
      <c r="A3599">
        <v>1.4939888640735077</v>
      </c>
      <c r="B3599">
        <v>0</v>
      </c>
      <c r="C3599" t="s">
        <v>85</v>
      </c>
      <c r="D3599">
        <v>0.3</v>
      </c>
      <c r="E3599" t="s">
        <v>91</v>
      </c>
      <c r="F3599">
        <v>-4.859653309972126</v>
      </c>
      <c r="G3599" t="s">
        <v>57</v>
      </c>
      <c r="H3599" t="s">
        <v>84</v>
      </c>
      <c r="I3599" t="s">
        <v>84</v>
      </c>
      <c r="J3599" t="s">
        <v>84</v>
      </c>
      <c r="K3599" t="s">
        <v>84</v>
      </c>
      <c r="L3599" t="s">
        <v>84</v>
      </c>
      <c r="M3599" t="s">
        <v>84</v>
      </c>
      <c r="N3599" t="s">
        <v>84</v>
      </c>
      <c r="O3599" t="s">
        <v>84</v>
      </c>
      <c r="P3599" t="s">
        <v>84</v>
      </c>
      <c r="Q3599" t="s">
        <v>84</v>
      </c>
      <c r="R3599" t="s">
        <v>84</v>
      </c>
      <c r="S3599" t="s">
        <v>84</v>
      </c>
      <c r="T3599" t="s">
        <v>84</v>
      </c>
      <c r="U3599" t="s">
        <v>84</v>
      </c>
      <c r="V3599" t="s">
        <v>84</v>
      </c>
      <c r="W3599" t="s">
        <v>84</v>
      </c>
      <c r="X3599" t="s">
        <v>84</v>
      </c>
    </row>
    <row r="3600" spans="1:24" hidden="1" x14ac:dyDescent="0.3">
      <c r="A3600">
        <v>0.67244092075221851</v>
      </c>
      <c r="B3600">
        <v>0</v>
      </c>
      <c r="C3600" t="s">
        <v>85</v>
      </c>
      <c r="D3600">
        <v>0.3</v>
      </c>
      <c r="E3600" t="s">
        <v>91</v>
      </c>
      <c r="F3600">
        <v>-57.177550738571071</v>
      </c>
      <c r="G3600" t="s">
        <v>57</v>
      </c>
      <c r="H3600" t="s">
        <v>84</v>
      </c>
      <c r="I3600" t="s">
        <v>84</v>
      </c>
      <c r="J3600" t="s">
        <v>84</v>
      </c>
      <c r="K3600" t="s">
        <v>84</v>
      </c>
      <c r="L3600" t="s">
        <v>84</v>
      </c>
      <c r="M3600" t="s">
        <v>84</v>
      </c>
      <c r="N3600" t="s">
        <v>84</v>
      </c>
      <c r="O3600" t="s">
        <v>84</v>
      </c>
      <c r="P3600" t="s">
        <v>84</v>
      </c>
      <c r="Q3600" t="s">
        <v>84</v>
      </c>
      <c r="R3600" t="s">
        <v>84</v>
      </c>
      <c r="S3600" t="s">
        <v>84</v>
      </c>
      <c r="T3600" t="s">
        <v>84</v>
      </c>
      <c r="U3600" t="s">
        <v>84</v>
      </c>
      <c r="V3600" t="s">
        <v>84</v>
      </c>
      <c r="W3600" t="s">
        <v>84</v>
      </c>
      <c r="X3600" t="s">
        <v>84</v>
      </c>
    </row>
    <row r="3601" spans="1:24" hidden="1" x14ac:dyDescent="0.3">
      <c r="A3601">
        <v>1.306655507253577</v>
      </c>
      <c r="B3601">
        <v>0</v>
      </c>
      <c r="C3601" t="s">
        <v>85</v>
      </c>
      <c r="D3601">
        <v>0.3</v>
      </c>
      <c r="E3601" t="s">
        <v>91</v>
      </c>
      <c r="F3601">
        <v>-16.789434677859198</v>
      </c>
      <c r="G3601" t="s">
        <v>57</v>
      </c>
      <c r="H3601" t="s">
        <v>84</v>
      </c>
      <c r="I3601" t="s">
        <v>84</v>
      </c>
      <c r="J3601" t="s">
        <v>84</v>
      </c>
      <c r="K3601" t="s">
        <v>84</v>
      </c>
      <c r="L3601" t="s">
        <v>84</v>
      </c>
      <c r="M3601" t="s">
        <v>84</v>
      </c>
      <c r="N3601" t="s">
        <v>84</v>
      </c>
      <c r="O3601" t="s">
        <v>84</v>
      </c>
      <c r="P3601" t="s">
        <v>84</v>
      </c>
      <c r="Q3601" t="s">
        <v>84</v>
      </c>
      <c r="R3601" t="s">
        <v>84</v>
      </c>
      <c r="S3601" t="s">
        <v>84</v>
      </c>
      <c r="T3601" t="s">
        <v>84</v>
      </c>
      <c r="U3601" t="s">
        <v>84</v>
      </c>
      <c r="V3601" t="s">
        <v>84</v>
      </c>
      <c r="W3601" t="s">
        <v>84</v>
      </c>
      <c r="X3601" t="s">
        <v>84</v>
      </c>
    </row>
    <row r="3602" spans="1:24" hidden="1" x14ac:dyDescent="0.3">
      <c r="A3602">
        <v>2.3588037187812212</v>
      </c>
      <c r="B3602">
        <v>0</v>
      </c>
      <c r="C3602" t="s">
        <v>85</v>
      </c>
      <c r="D3602">
        <v>0.3</v>
      </c>
      <c r="E3602" t="s">
        <v>91</v>
      </c>
      <c r="F3602">
        <v>50.213571851316388</v>
      </c>
      <c r="G3602" t="s">
        <v>57</v>
      </c>
      <c r="H3602" t="s">
        <v>84</v>
      </c>
      <c r="I3602" t="s">
        <v>84</v>
      </c>
      <c r="J3602" t="s">
        <v>84</v>
      </c>
      <c r="K3602" t="s">
        <v>84</v>
      </c>
      <c r="L3602" t="s">
        <v>84</v>
      </c>
      <c r="M3602" t="s">
        <v>84</v>
      </c>
      <c r="N3602" t="s">
        <v>84</v>
      </c>
      <c r="O3602" t="s">
        <v>84</v>
      </c>
      <c r="P3602" t="s">
        <v>84</v>
      </c>
      <c r="Q3602" t="s">
        <v>84</v>
      </c>
      <c r="R3602" t="s">
        <v>84</v>
      </c>
      <c r="S3602" t="s">
        <v>84</v>
      </c>
      <c r="T3602" t="s">
        <v>84</v>
      </c>
      <c r="U3602" t="s">
        <v>84</v>
      </c>
      <c r="V3602" t="s">
        <v>84</v>
      </c>
      <c r="W3602" t="s">
        <v>84</v>
      </c>
      <c r="X3602" t="s">
        <v>84</v>
      </c>
    </row>
    <row r="3603" spans="1:24" hidden="1" x14ac:dyDescent="0.3">
      <c r="A3603">
        <v>2.3712360468048188</v>
      </c>
      <c r="B3603">
        <v>0</v>
      </c>
      <c r="C3603" t="s">
        <v>85</v>
      </c>
      <c r="D3603">
        <v>0.3</v>
      </c>
      <c r="E3603" t="s">
        <v>91</v>
      </c>
      <c r="F3603">
        <v>51.005288594842945</v>
      </c>
      <c r="G3603" t="s">
        <v>57</v>
      </c>
      <c r="H3603" t="s">
        <v>84</v>
      </c>
      <c r="I3603" t="s">
        <v>84</v>
      </c>
      <c r="J3603" t="s">
        <v>84</v>
      </c>
      <c r="K3603" t="s">
        <v>84</v>
      </c>
      <c r="L3603" t="s">
        <v>84</v>
      </c>
      <c r="M3603" t="s">
        <v>84</v>
      </c>
      <c r="N3603" t="s">
        <v>84</v>
      </c>
      <c r="O3603" t="s">
        <v>84</v>
      </c>
      <c r="P3603" t="s">
        <v>84</v>
      </c>
      <c r="Q3603" t="s">
        <v>84</v>
      </c>
      <c r="R3603" t="s">
        <v>84</v>
      </c>
      <c r="S3603" t="s">
        <v>84</v>
      </c>
      <c r="T3603" t="s">
        <v>84</v>
      </c>
      <c r="U3603" t="s">
        <v>84</v>
      </c>
      <c r="V3603" t="s">
        <v>84</v>
      </c>
      <c r="W3603" t="s">
        <v>84</v>
      </c>
      <c r="X3603" t="s">
        <v>84</v>
      </c>
    </row>
    <row r="3604" spans="1:24" hidden="1" x14ac:dyDescent="0.3">
      <c r="A3604">
        <v>2.3557477695304283</v>
      </c>
      <c r="B3604">
        <v>0</v>
      </c>
      <c r="C3604" t="s">
        <v>85</v>
      </c>
      <c r="D3604">
        <v>0.3</v>
      </c>
      <c r="E3604" t="s">
        <v>91</v>
      </c>
      <c r="F3604">
        <v>50.018962588704596</v>
      </c>
      <c r="G3604" t="s">
        <v>57</v>
      </c>
      <c r="H3604" t="s">
        <v>84</v>
      </c>
      <c r="I3604" t="s">
        <v>84</v>
      </c>
      <c r="J3604" t="s">
        <v>84</v>
      </c>
      <c r="K3604" t="s">
        <v>84</v>
      </c>
      <c r="L3604" t="s">
        <v>84</v>
      </c>
      <c r="M3604" t="s">
        <v>84</v>
      </c>
      <c r="N3604" t="s">
        <v>84</v>
      </c>
      <c r="O3604" t="s">
        <v>84</v>
      </c>
      <c r="P3604" t="s">
        <v>84</v>
      </c>
      <c r="Q3604" t="s">
        <v>84</v>
      </c>
      <c r="R3604" t="s">
        <v>84</v>
      </c>
      <c r="S3604" t="s">
        <v>84</v>
      </c>
      <c r="T3604" t="s">
        <v>84</v>
      </c>
      <c r="U3604" t="s">
        <v>84</v>
      </c>
      <c r="V3604" t="s">
        <v>84</v>
      </c>
      <c r="W3604" t="s">
        <v>84</v>
      </c>
      <c r="X3604" t="s">
        <v>84</v>
      </c>
    </row>
    <row r="3605" spans="1:24" hidden="1" x14ac:dyDescent="0.3">
      <c r="A3605">
        <v>2.699579444276536</v>
      </c>
      <c r="B3605">
        <v>0</v>
      </c>
      <c r="C3605" t="s">
        <v>85</v>
      </c>
      <c r="D3605">
        <v>0.3</v>
      </c>
      <c r="E3605" t="s">
        <v>91</v>
      </c>
      <c r="F3605">
        <v>71.914885326150156</v>
      </c>
      <c r="G3605" t="s">
        <v>57</v>
      </c>
      <c r="H3605" t="s">
        <v>84</v>
      </c>
      <c r="I3605" t="s">
        <v>84</v>
      </c>
      <c r="J3605" t="s">
        <v>84</v>
      </c>
      <c r="K3605" t="s">
        <v>84</v>
      </c>
      <c r="L3605" t="s">
        <v>84</v>
      </c>
      <c r="M3605" t="s">
        <v>84</v>
      </c>
      <c r="N3605" t="s">
        <v>84</v>
      </c>
      <c r="O3605" t="s">
        <v>84</v>
      </c>
      <c r="P3605" t="s">
        <v>84</v>
      </c>
      <c r="Q3605" t="s">
        <v>84</v>
      </c>
      <c r="R3605" t="s">
        <v>84</v>
      </c>
      <c r="S3605" t="s">
        <v>84</v>
      </c>
      <c r="T3605" t="s">
        <v>84</v>
      </c>
      <c r="U3605" t="s">
        <v>84</v>
      </c>
      <c r="V3605" t="s">
        <v>84</v>
      </c>
      <c r="W3605" t="s">
        <v>84</v>
      </c>
      <c r="X3605" t="s">
        <v>84</v>
      </c>
    </row>
    <row r="3606" spans="1:24" hidden="1" x14ac:dyDescent="0.3">
      <c r="A3606">
        <v>1.3370648713811231</v>
      </c>
      <c r="B3606">
        <v>0</v>
      </c>
      <c r="C3606" t="s">
        <v>85</v>
      </c>
      <c r="D3606">
        <v>0.3</v>
      </c>
      <c r="E3606" t="s">
        <v>91</v>
      </c>
      <c r="F3606">
        <v>-14.852902542117874</v>
      </c>
      <c r="G3606" t="s">
        <v>57</v>
      </c>
      <c r="H3606" t="s">
        <v>84</v>
      </c>
      <c r="I3606" t="s">
        <v>84</v>
      </c>
      <c r="J3606" t="s">
        <v>84</v>
      </c>
      <c r="K3606" t="s">
        <v>84</v>
      </c>
      <c r="L3606" t="s">
        <v>84</v>
      </c>
      <c r="M3606" t="s">
        <v>84</v>
      </c>
      <c r="N3606" t="s">
        <v>84</v>
      </c>
      <c r="O3606" t="s">
        <v>84</v>
      </c>
      <c r="P3606" t="s">
        <v>84</v>
      </c>
      <c r="Q3606" t="s">
        <v>84</v>
      </c>
      <c r="R3606" t="s">
        <v>84</v>
      </c>
      <c r="S3606" t="s">
        <v>84</v>
      </c>
      <c r="T3606" t="s">
        <v>84</v>
      </c>
      <c r="U3606" t="s">
        <v>84</v>
      </c>
      <c r="V3606" t="s">
        <v>84</v>
      </c>
      <c r="W3606" t="s">
        <v>84</v>
      </c>
      <c r="X3606" t="s">
        <v>84</v>
      </c>
    </row>
    <row r="3607" spans="1:24" hidden="1" x14ac:dyDescent="0.3">
      <c r="A3607">
        <v>2.4502372451426324</v>
      </c>
      <c r="B3607">
        <v>0</v>
      </c>
      <c r="C3607" t="s">
        <v>85</v>
      </c>
      <c r="D3607">
        <v>0.3</v>
      </c>
      <c r="E3607" t="s">
        <v>91</v>
      </c>
      <c r="F3607">
        <v>56.03625072550674</v>
      </c>
      <c r="G3607" t="s">
        <v>57</v>
      </c>
      <c r="H3607" t="s">
        <v>84</v>
      </c>
      <c r="I3607" t="s">
        <v>84</v>
      </c>
      <c r="J3607" t="s">
        <v>84</v>
      </c>
      <c r="K3607" t="s">
        <v>84</v>
      </c>
      <c r="L3607" t="s">
        <v>84</v>
      </c>
      <c r="M3607" t="s">
        <v>84</v>
      </c>
      <c r="N3607" t="s">
        <v>84</v>
      </c>
      <c r="O3607" t="s">
        <v>84</v>
      </c>
      <c r="P3607" t="s">
        <v>84</v>
      </c>
      <c r="Q3607" t="s">
        <v>84</v>
      </c>
      <c r="R3607" t="s">
        <v>84</v>
      </c>
      <c r="S3607" t="s">
        <v>84</v>
      </c>
      <c r="T3607" t="s">
        <v>84</v>
      </c>
      <c r="U3607" t="s">
        <v>84</v>
      </c>
      <c r="V3607" t="s">
        <v>84</v>
      </c>
      <c r="W3607" t="s">
        <v>84</v>
      </c>
      <c r="X3607" t="s">
        <v>84</v>
      </c>
    </row>
    <row r="3608" spans="1:24" hidden="1" x14ac:dyDescent="0.3">
      <c r="A3608">
        <v>1.5122058486155221</v>
      </c>
      <c r="B3608">
        <v>0</v>
      </c>
      <c r="C3608" t="s">
        <v>85</v>
      </c>
      <c r="D3608">
        <v>0.3</v>
      </c>
      <c r="E3608" t="s">
        <v>91</v>
      </c>
      <c r="F3608">
        <v>-3.6995574975786747</v>
      </c>
      <c r="G3608" t="s">
        <v>57</v>
      </c>
      <c r="H3608" t="s">
        <v>84</v>
      </c>
      <c r="I3608" t="s">
        <v>84</v>
      </c>
      <c r="J3608" t="s">
        <v>84</v>
      </c>
      <c r="K3608" t="s">
        <v>84</v>
      </c>
      <c r="L3608" t="s">
        <v>84</v>
      </c>
      <c r="M3608" t="s">
        <v>84</v>
      </c>
      <c r="N3608" t="s">
        <v>84</v>
      </c>
      <c r="O3608" t="s">
        <v>84</v>
      </c>
      <c r="P3608" t="s">
        <v>84</v>
      </c>
      <c r="Q3608" t="s">
        <v>84</v>
      </c>
      <c r="R3608" t="s">
        <v>84</v>
      </c>
      <c r="S3608" t="s">
        <v>84</v>
      </c>
      <c r="T3608" t="s">
        <v>84</v>
      </c>
      <c r="U3608" t="s">
        <v>84</v>
      </c>
      <c r="V3608" t="s">
        <v>84</v>
      </c>
      <c r="W3608" t="s">
        <v>84</v>
      </c>
      <c r="X3608" t="s">
        <v>84</v>
      </c>
    </row>
    <row r="3609" spans="1:24" hidden="1" x14ac:dyDescent="0.3">
      <c r="A3609">
        <v>1.2163373070473498</v>
      </c>
      <c r="B3609">
        <v>0</v>
      </c>
      <c r="C3609" t="s">
        <v>85</v>
      </c>
      <c r="D3609">
        <v>0.3</v>
      </c>
      <c r="E3609" t="s">
        <v>91</v>
      </c>
      <c r="F3609">
        <v>-22.541087241460247</v>
      </c>
      <c r="G3609" t="s">
        <v>57</v>
      </c>
      <c r="H3609" t="s">
        <v>84</v>
      </c>
      <c r="I3609" t="s">
        <v>84</v>
      </c>
      <c r="J3609" t="s">
        <v>84</v>
      </c>
      <c r="K3609" t="s">
        <v>84</v>
      </c>
      <c r="L3609" t="s">
        <v>84</v>
      </c>
      <c r="M3609" t="s">
        <v>84</v>
      </c>
      <c r="N3609" t="s">
        <v>84</v>
      </c>
      <c r="O3609" t="s">
        <v>84</v>
      </c>
      <c r="P3609" t="s">
        <v>84</v>
      </c>
      <c r="Q3609" t="s">
        <v>84</v>
      </c>
      <c r="R3609" t="s">
        <v>84</v>
      </c>
      <c r="S3609" t="s">
        <v>84</v>
      </c>
      <c r="T3609" t="s">
        <v>84</v>
      </c>
      <c r="U3609" t="s">
        <v>84</v>
      </c>
      <c r="V3609" t="s">
        <v>84</v>
      </c>
      <c r="W3609" t="s">
        <v>84</v>
      </c>
      <c r="X3609" t="s">
        <v>84</v>
      </c>
    </row>
    <row r="3610" spans="1:24" hidden="1" x14ac:dyDescent="0.3">
      <c r="A3610">
        <v>1.9387277468232111</v>
      </c>
      <c r="B3610">
        <v>0</v>
      </c>
      <c r="C3610" t="s">
        <v>85</v>
      </c>
      <c r="D3610">
        <v>0.3</v>
      </c>
      <c r="E3610" t="s">
        <v>91</v>
      </c>
      <c r="F3610">
        <v>23.4622522335357</v>
      </c>
      <c r="G3610" t="s">
        <v>57</v>
      </c>
      <c r="H3610" t="s">
        <v>84</v>
      </c>
      <c r="I3610" t="s">
        <v>84</v>
      </c>
      <c r="J3610" t="s">
        <v>84</v>
      </c>
      <c r="K3610" t="s">
        <v>84</v>
      </c>
      <c r="L3610" t="s">
        <v>84</v>
      </c>
      <c r="M3610" t="s">
        <v>84</v>
      </c>
      <c r="N3610" t="s">
        <v>84</v>
      </c>
      <c r="O3610" t="s">
        <v>84</v>
      </c>
      <c r="P3610" t="s">
        <v>84</v>
      </c>
      <c r="Q3610" t="s">
        <v>84</v>
      </c>
      <c r="R3610" t="s">
        <v>84</v>
      </c>
      <c r="S3610" t="s">
        <v>84</v>
      </c>
      <c r="T3610" t="s">
        <v>84</v>
      </c>
      <c r="U3610" t="s">
        <v>84</v>
      </c>
      <c r="V3610" t="s">
        <v>84</v>
      </c>
      <c r="W3610" t="s">
        <v>84</v>
      </c>
      <c r="X3610" t="s">
        <v>84</v>
      </c>
    </row>
    <row r="3611" spans="1:24" hidden="1" x14ac:dyDescent="0.3">
      <c r="A3611">
        <v>1.1148004647534271</v>
      </c>
      <c r="B3611">
        <v>0</v>
      </c>
      <c r="C3611" t="s">
        <v>85</v>
      </c>
      <c r="D3611">
        <v>0.3</v>
      </c>
      <c r="E3611" t="s">
        <v>91</v>
      </c>
      <c r="F3611">
        <v>-29.007166480708968</v>
      </c>
      <c r="G3611" t="s">
        <v>57</v>
      </c>
      <c r="H3611" t="s">
        <v>84</v>
      </c>
      <c r="I3611" t="s">
        <v>84</v>
      </c>
      <c r="J3611" t="s">
        <v>84</v>
      </c>
      <c r="K3611" t="s">
        <v>84</v>
      </c>
      <c r="L3611" t="s">
        <v>84</v>
      </c>
      <c r="M3611" t="s">
        <v>84</v>
      </c>
      <c r="N3611" t="s">
        <v>84</v>
      </c>
      <c r="O3611" t="s">
        <v>84</v>
      </c>
      <c r="P3611" t="s">
        <v>84</v>
      </c>
      <c r="Q3611" t="s">
        <v>84</v>
      </c>
      <c r="R3611" t="s">
        <v>84</v>
      </c>
      <c r="S3611" t="s">
        <v>84</v>
      </c>
      <c r="T3611" t="s">
        <v>84</v>
      </c>
      <c r="U3611" t="s">
        <v>84</v>
      </c>
      <c r="V3611" t="s">
        <v>84</v>
      </c>
      <c r="W3611" t="s">
        <v>84</v>
      </c>
      <c r="X3611" t="s">
        <v>84</v>
      </c>
    </row>
    <row r="3612" spans="1:24" hidden="1" x14ac:dyDescent="0.3">
      <c r="A3612">
        <v>1.9798043043775782</v>
      </c>
      <c r="B3612">
        <v>0</v>
      </c>
      <c r="C3612" t="s">
        <v>85</v>
      </c>
      <c r="D3612">
        <v>0.3</v>
      </c>
      <c r="E3612" t="s">
        <v>91</v>
      </c>
      <c r="F3612">
        <v>26.078093636730443</v>
      </c>
      <c r="G3612" t="s">
        <v>57</v>
      </c>
      <c r="H3612" t="s">
        <v>84</v>
      </c>
      <c r="I3612" t="s">
        <v>84</v>
      </c>
      <c r="J3612" t="s">
        <v>84</v>
      </c>
      <c r="K3612" t="s">
        <v>84</v>
      </c>
      <c r="L3612" t="s">
        <v>84</v>
      </c>
      <c r="M3612" t="s">
        <v>84</v>
      </c>
      <c r="N3612" t="s">
        <v>84</v>
      </c>
      <c r="O3612" t="s">
        <v>84</v>
      </c>
      <c r="P3612" t="s">
        <v>84</v>
      </c>
      <c r="Q3612" t="s">
        <v>84</v>
      </c>
      <c r="R3612" t="s">
        <v>84</v>
      </c>
      <c r="S3612" t="s">
        <v>84</v>
      </c>
      <c r="T3612" t="s">
        <v>84</v>
      </c>
      <c r="U3612" t="s">
        <v>84</v>
      </c>
      <c r="V3612" t="s">
        <v>84</v>
      </c>
      <c r="W3612" t="s">
        <v>84</v>
      </c>
      <c r="X3612" t="s">
        <v>84</v>
      </c>
    </row>
    <row r="3613" spans="1:24" hidden="1" x14ac:dyDescent="0.3">
      <c r="A3613">
        <v>1.5084495691331938</v>
      </c>
      <c r="B3613">
        <v>0</v>
      </c>
      <c r="C3613" t="s">
        <v>85</v>
      </c>
      <c r="D3613">
        <v>0.3</v>
      </c>
      <c r="E3613" t="s">
        <v>91</v>
      </c>
      <c r="F3613">
        <v>-3.9387652593011651</v>
      </c>
      <c r="G3613" t="s">
        <v>57</v>
      </c>
      <c r="H3613" t="s">
        <v>84</v>
      </c>
      <c r="I3613" t="s">
        <v>84</v>
      </c>
      <c r="J3613" t="s">
        <v>84</v>
      </c>
      <c r="K3613" t="s">
        <v>84</v>
      </c>
      <c r="L3613" t="s">
        <v>84</v>
      </c>
      <c r="M3613" t="s">
        <v>84</v>
      </c>
      <c r="N3613" t="s">
        <v>84</v>
      </c>
      <c r="O3613" t="s">
        <v>84</v>
      </c>
      <c r="P3613" t="s">
        <v>84</v>
      </c>
      <c r="Q3613" t="s">
        <v>84</v>
      </c>
      <c r="R3613" t="s">
        <v>84</v>
      </c>
      <c r="S3613" t="s">
        <v>84</v>
      </c>
      <c r="T3613" t="s">
        <v>84</v>
      </c>
      <c r="U3613" t="s">
        <v>84</v>
      </c>
      <c r="V3613" t="s">
        <v>84</v>
      </c>
      <c r="W3613" t="s">
        <v>84</v>
      </c>
      <c r="X3613" t="s">
        <v>84</v>
      </c>
    </row>
    <row r="3614" spans="1:24" hidden="1" x14ac:dyDescent="0.3">
      <c r="A3614">
        <v>1.5214612838364669</v>
      </c>
      <c r="B3614">
        <v>0</v>
      </c>
      <c r="C3614" t="s">
        <v>85</v>
      </c>
      <c r="D3614">
        <v>0.3</v>
      </c>
      <c r="E3614" t="s">
        <v>91</v>
      </c>
      <c r="F3614">
        <v>-3.110151955902253</v>
      </c>
      <c r="G3614" t="s">
        <v>57</v>
      </c>
      <c r="H3614" t="s">
        <v>84</v>
      </c>
      <c r="I3614" t="s">
        <v>84</v>
      </c>
      <c r="J3614" t="s">
        <v>84</v>
      </c>
      <c r="K3614" t="s">
        <v>84</v>
      </c>
      <c r="L3614" t="s">
        <v>84</v>
      </c>
      <c r="M3614" t="s">
        <v>84</v>
      </c>
      <c r="N3614" t="s">
        <v>84</v>
      </c>
      <c r="O3614" t="s">
        <v>84</v>
      </c>
      <c r="P3614" t="s">
        <v>84</v>
      </c>
      <c r="Q3614" t="s">
        <v>84</v>
      </c>
      <c r="R3614" t="s">
        <v>84</v>
      </c>
      <c r="S3614" t="s">
        <v>84</v>
      </c>
      <c r="T3614" t="s">
        <v>84</v>
      </c>
      <c r="U3614" t="s">
        <v>84</v>
      </c>
      <c r="V3614" t="s">
        <v>84</v>
      </c>
      <c r="W3614" t="s">
        <v>84</v>
      </c>
      <c r="X3614" t="s">
        <v>84</v>
      </c>
    </row>
    <row r="3615" spans="1:24" hidden="1" x14ac:dyDescent="0.3">
      <c r="A3615">
        <v>1.8946693730138839</v>
      </c>
      <c r="B3615">
        <v>0</v>
      </c>
      <c r="C3615" t="s">
        <v>85</v>
      </c>
      <c r="D3615">
        <v>0.3</v>
      </c>
      <c r="E3615" t="s">
        <v>91</v>
      </c>
      <c r="F3615">
        <v>20.65652251250614</v>
      </c>
      <c r="G3615" t="s">
        <v>57</v>
      </c>
      <c r="H3615" t="s">
        <v>84</v>
      </c>
      <c r="I3615" t="s">
        <v>84</v>
      </c>
      <c r="J3615" t="s">
        <v>84</v>
      </c>
      <c r="K3615" t="s">
        <v>84</v>
      </c>
      <c r="L3615" t="s">
        <v>84</v>
      </c>
      <c r="M3615" t="s">
        <v>84</v>
      </c>
      <c r="N3615" t="s">
        <v>84</v>
      </c>
      <c r="O3615" t="s">
        <v>84</v>
      </c>
      <c r="P3615" t="s">
        <v>84</v>
      </c>
      <c r="Q3615" t="s">
        <v>84</v>
      </c>
      <c r="R3615" t="s">
        <v>84</v>
      </c>
      <c r="S3615" t="s">
        <v>84</v>
      </c>
      <c r="T3615" t="s">
        <v>84</v>
      </c>
      <c r="U3615" t="s">
        <v>84</v>
      </c>
      <c r="V3615" t="s">
        <v>84</v>
      </c>
      <c r="W3615" t="s">
        <v>84</v>
      </c>
      <c r="X3615" t="s">
        <v>84</v>
      </c>
    </row>
    <row r="3616" spans="1:24" hidden="1" x14ac:dyDescent="0.3">
      <c r="A3616">
        <v>1.0104990747174567</v>
      </c>
      <c r="B3616">
        <v>0</v>
      </c>
      <c r="C3616" t="s">
        <v>85</v>
      </c>
      <c r="D3616">
        <v>0.3</v>
      </c>
      <c r="E3616" t="s">
        <v>91</v>
      </c>
      <c r="F3616">
        <v>-35.6492979228519</v>
      </c>
      <c r="G3616" t="s">
        <v>57</v>
      </c>
      <c r="H3616" t="s">
        <v>84</v>
      </c>
      <c r="I3616" t="s">
        <v>84</v>
      </c>
      <c r="J3616" t="s">
        <v>84</v>
      </c>
      <c r="K3616" t="s">
        <v>84</v>
      </c>
      <c r="L3616" t="s">
        <v>84</v>
      </c>
      <c r="M3616" t="s">
        <v>84</v>
      </c>
      <c r="N3616" t="s">
        <v>84</v>
      </c>
      <c r="O3616" t="s">
        <v>84</v>
      </c>
      <c r="P3616" t="s">
        <v>84</v>
      </c>
      <c r="Q3616" t="s">
        <v>84</v>
      </c>
      <c r="R3616" t="s">
        <v>84</v>
      </c>
      <c r="S3616" t="s">
        <v>84</v>
      </c>
      <c r="T3616" t="s">
        <v>84</v>
      </c>
      <c r="U3616" t="s">
        <v>84</v>
      </c>
      <c r="V3616" t="s">
        <v>84</v>
      </c>
      <c r="W3616" t="s">
        <v>84</v>
      </c>
      <c r="X3616" t="s">
        <v>84</v>
      </c>
    </row>
    <row r="3617" spans="1:24" hidden="1" x14ac:dyDescent="0.3">
      <c r="A3617">
        <v>0.99458483663561859</v>
      </c>
      <c r="B3617">
        <v>0</v>
      </c>
      <c r="C3617" t="s">
        <v>85</v>
      </c>
      <c r="D3617">
        <v>0.3</v>
      </c>
      <c r="E3617" t="s">
        <v>91</v>
      </c>
      <c r="F3617">
        <v>-36.662750007284053</v>
      </c>
      <c r="G3617" t="s">
        <v>57</v>
      </c>
      <c r="H3617" t="s">
        <v>84</v>
      </c>
      <c r="I3617" t="s">
        <v>84</v>
      </c>
      <c r="J3617" t="s">
        <v>84</v>
      </c>
      <c r="K3617" t="s">
        <v>84</v>
      </c>
      <c r="L3617" t="s">
        <v>84</v>
      </c>
      <c r="M3617" t="s">
        <v>84</v>
      </c>
      <c r="N3617" t="s">
        <v>84</v>
      </c>
      <c r="O3617" t="s">
        <v>84</v>
      </c>
      <c r="P3617" t="s">
        <v>84</v>
      </c>
      <c r="Q3617" t="s">
        <v>84</v>
      </c>
      <c r="R3617" t="s">
        <v>84</v>
      </c>
      <c r="S3617" t="s">
        <v>84</v>
      </c>
      <c r="T3617" t="s">
        <v>84</v>
      </c>
      <c r="U3617" t="s">
        <v>84</v>
      </c>
      <c r="V3617" t="s">
        <v>84</v>
      </c>
      <c r="W3617" t="s">
        <v>84</v>
      </c>
      <c r="X3617" t="s">
        <v>84</v>
      </c>
    </row>
    <row r="3618" spans="1:24" hidden="1" x14ac:dyDescent="0.3">
      <c r="A3618">
        <v>1.0845890129290754</v>
      </c>
      <c r="B3618">
        <v>0</v>
      </c>
      <c r="C3618" t="s">
        <v>85</v>
      </c>
      <c r="D3618">
        <v>0.3</v>
      </c>
      <c r="E3618" t="s">
        <v>91</v>
      </c>
      <c r="F3618">
        <v>-30.931095145572478</v>
      </c>
      <c r="G3618" t="s">
        <v>57</v>
      </c>
      <c r="H3618" t="s">
        <v>84</v>
      </c>
      <c r="I3618" t="s">
        <v>84</v>
      </c>
      <c r="J3618" t="s">
        <v>84</v>
      </c>
      <c r="K3618" t="s">
        <v>84</v>
      </c>
      <c r="L3618" t="s">
        <v>84</v>
      </c>
      <c r="M3618" t="s">
        <v>84</v>
      </c>
      <c r="N3618" t="s">
        <v>84</v>
      </c>
      <c r="O3618" t="s">
        <v>84</v>
      </c>
      <c r="P3618" t="s">
        <v>84</v>
      </c>
      <c r="Q3618" t="s">
        <v>84</v>
      </c>
      <c r="R3618" t="s">
        <v>84</v>
      </c>
      <c r="S3618" t="s">
        <v>84</v>
      </c>
      <c r="T3618" t="s">
        <v>84</v>
      </c>
      <c r="U3618" t="s">
        <v>84</v>
      </c>
      <c r="V3618" t="s">
        <v>84</v>
      </c>
      <c r="W3618" t="s">
        <v>84</v>
      </c>
      <c r="X3618" t="s">
        <v>84</v>
      </c>
    </row>
    <row r="3619" spans="1:24" hidden="1" x14ac:dyDescent="0.3">
      <c r="A3619">
        <v>2.1631798890920888</v>
      </c>
      <c r="B3619">
        <v>0</v>
      </c>
      <c r="C3619" t="s">
        <v>85</v>
      </c>
      <c r="D3619">
        <v>0.3</v>
      </c>
      <c r="E3619" t="s">
        <v>91</v>
      </c>
      <c r="F3619">
        <v>37.755835769731185</v>
      </c>
      <c r="G3619" t="s">
        <v>57</v>
      </c>
      <c r="H3619" t="s">
        <v>84</v>
      </c>
      <c r="I3619" t="s">
        <v>84</v>
      </c>
      <c r="J3619" t="s">
        <v>84</v>
      </c>
      <c r="K3619" t="s">
        <v>84</v>
      </c>
      <c r="L3619" t="s">
        <v>84</v>
      </c>
      <c r="M3619" t="s">
        <v>84</v>
      </c>
      <c r="N3619" t="s">
        <v>84</v>
      </c>
      <c r="O3619" t="s">
        <v>84</v>
      </c>
      <c r="P3619" t="s">
        <v>84</v>
      </c>
      <c r="Q3619" t="s">
        <v>84</v>
      </c>
      <c r="R3619" t="s">
        <v>84</v>
      </c>
      <c r="S3619" t="s">
        <v>84</v>
      </c>
      <c r="T3619" t="s">
        <v>84</v>
      </c>
      <c r="U3619" t="s">
        <v>84</v>
      </c>
      <c r="V3619" t="s">
        <v>84</v>
      </c>
      <c r="W3619" t="s">
        <v>84</v>
      </c>
      <c r="X3619" t="s">
        <v>84</v>
      </c>
    </row>
    <row r="3620" spans="1:24" hidden="1" x14ac:dyDescent="0.3">
      <c r="A3620">
        <v>1.6492548130109062</v>
      </c>
      <c r="B3620">
        <v>0</v>
      </c>
      <c r="C3620" t="s">
        <v>85</v>
      </c>
      <c r="D3620">
        <v>0.3</v>
      </c>
      <c r="E3620" t="s">
        <v>91</v>
      </c>
      <c r="F3620">
        <v>5.0280082156852908</v>
      </c>
      <c r="G3620" t="s">
        <v>57</v>
      </c>
      <c r="H3620" t="s">
        <v>84</v>
      </c>
      <c r="I3620" t="s">
        <v>84</v>
      </c>
      <c r="J3620" t="s">
        <v>84</v>
      </c>
      <c r="K3620" t="s">
        <v>84</v>
      </c>
      <c r="L3620" t="s">
        <v>84</v>
      </c>
      <c r="M3620" t="s">
        <v>84</v>
      </c>
      <c r="N3620" t="s">
        <v>84</v>
      </c>
      <c r="O3620" t="s">
        <v>84</v>
      </c>
      <c r="P3620" t="s">
        <v>84</v>
      </c>
      <c r="Q3620" t="s">
        <v>84</v>
      </c>
      <c r="R3620" t="s">
        <v>84</v>
      </c>
      <c r="S3620" t="s">
        <v>84</v>
      </c>
      <c r="T3620" t="s">
        <v>84</v>
      </c>
      <c r="U3620" t="s">
        <v>84</v>
      </c>
      <c r="V3620" t="s">
        <v>84</v>
      </c>
      <c r="W3620" t="s">
        <v>84</v>
      </c>
      <c r="X3620" t="s">
        <v>84</v>
      </c>
    </row>
    <row r="3621" spans="1:24" hidden="1" x14ac:dyDescent="0.3">
      <c r="A3621">
        <v>1.5446816926060269</v>
      </c>
      <c r="B3621">
        <v>0</v>
      </c>
      <c r="C3621" t="s">
        <v>85</v>
      </c>
      <c r="D3621">
        <v>0.3</v>
      </c>
      <c r="E3621" t="s">
        <v>91</v>
      </c>
      <c r="F3621">
        <v>-1.6314275867014636</v>
      </c>
      <c r="G3621" t="s">
        <v>57</v>
      </c>
      <c r="H3621" t="s">
        <v>84</v>
      </c>
      <c r="I3621" t="s">
        <v>84</v>
      </c>
      <c r="J3621" t="s">
        <v>84</v>
      </c>
      <c r="K3621" t="s">
        <v>84</v>
      </c>
      <c r="L3621" t="s">
        <v>84</v>
      </c>
      <c r="M3621" t="s">
        <v>84</v>
      </c>
      <c r="N3621" t="s">
        <v>84</v>
      </c>
      <c r="O3621" t="s">
        <v>84</v>
      </c>
      <c r="P3621" t="s">
        <v>84</v>
      </c>
      <c r="Q3621" t="s">
        <v>84</v>
      </c>
      <c r="R3621" t="s">
        <v>84</v>
      </c>
      <c r="S3621" t="s">
        <v>84</v>
      </c>
      <c r="T3621" t="s">
        <v>84</v>
      </c>
      <c r="U3621" t="s">
        <v>84</v>
      </c>
      <c r="V3621" t="s">
        <v>84</v>
      </c>
      <c r="W3621" t="s">
        <v>84</v>
      </c>
      <c r="X3621" t="s">
        <v>84</v>
      </c>
    </row>
    <row r="3622" spans="1:24" hidden="1" x14ac:dyDescent="0.3">
      <c r="A3622">
        <v>1.549674678220992</v>
      </c>
      <c r="B3622">
        <v>0</v>
      </c>
      <c r="C3622" t="s">
        <v>85</v>
      </c>
      <c r="D3622">
        <v>0.3</v>
      </c>
      <c r="E3622" t="s">
        <v>91</v>
      </c>
      <c r="F3622">
        <v>-1.3134637826535056</v>
      </c>
      <c r="G3622" t="s">
        <v>57</v>
      </c>
      <c r="H3622" t="s">
        <v>84</v>
      </c>
      <c r="I3622" t="s">
        <v>84</v>
      </c>
      <c r="J3622" t="s">
        <v>84</v>
      </c>
      <c r="K3622" t="s">
        <v>84</v>
      </c>
      <c r="L3622" t="s">
        <v>84</v>
      </c>
      <c r="M3622" t="s">
        <v>84</v>
      </c>
      <c r="N3622" t="s">
        <v>84</v>
      </c>
      <c r="O3622" t="s">
        <v>84</v>
      </c>
      <c r="P3622" t="s">
        <v>84</v>
      </c>
      <c r="Q3622" t="s">
        <v>84</v>
      </c>
      <c r="R3622" t="s">
        <v>84</v>
      </c>
      <c r="S3622" t="s">
        <v>84</v>
      </c>
      <c r="T3622" t="s">
        <v>84</v>
      </c>
      <c r="U3622" t="s">
        <v>84</v>
      </c>
      <c r="V3622" t="s">
        <v>84</v>
      </c>
      <c r="W3622" t="s">
        <v>84</v>
      </c>
      <c r="X3622" t="s">
        <v>84</v>
      </c>
    </row>
    <row r="3623" spans="1:24" hidden="1" x14ac:dyDescent="0.3">
      <c r="A3623">
        <v>1.8345983124136829</v>
      </c>
      <c r="B3623">
        <v>0</v>
      </c>
      <c r="C3623" t="s">
        <v>85</v>
      </c>
      <c r="D3623">
        <v>0.3</v>
      </c>
      <c r="E3623" t="s">
        <v>91</v>
      </c>
      <c r="F3623">
        <v>16.831071286612932</v>
      </c>
      <c r="G3623" t="s">
        <v>57</v>
      </c>
      <c r="H3623" t="s">
        <v>84</v>
      </c>
      <c r="I3623" t="s">
        <v>84</v>
      </c>
      <c r="J3623" t="s">
        <v>84</v>
      </c>
      <c r="K3623" t="s">
        <v>84</v>
      </c>
      <c r="L3623" t="s">
        <v>84</v>
      </c>
      <c r="M3623" t="s">
        <v>84</v>
      </c>
      <c r="N3623" t="s">
        <v>84</v>
      </c>
      <c r="O3623" t="s">
        <v>84</v>
      </c>
      <c r="P3623" t="s">
        <v>84</v>
      </c>
      <c r="Q3623" t="s">
        <v>84</v>
      </c>
      <c r="R3623" t="s">
        <v>84</v>
      </c>
      <c r="S3623" t="s">
        <v>84</v>
      </c>
      <c r="T3623" t="s">
        <v>84</v>
      </c>
      <c r="U3623" t="s">
        <v>84</v>
      </c>
      <c r="V3623" t="s">
        <v>84</v>
      </c>
      <c r="W3623" t="s">
        <v>84</v>
      </c>
      <c r="X3623" t="s">
        <v>84</v>
      </c>
    </row>
    <row r="3624" spans="1:24" hidden="1" x14ac:dyDescent="0.3">
      <c r="A3624">
        <v>1.2261548377460016</v>
      </c>
      <c r="B3624">
        <v>0</v>
      </c>
      <c r="C3624" t="s">
        <v>85</v>
      </c>
      <c r="D3624">
        <v>0.3</v>
      </c>
      <c r="E3624" t="s">
        <v>91</v>
      </c>
      <c r="F3624">
        <v>-21.915886279946402</v>
      </c>
      <c r="G3624" t="s">
        <v>57</v>
      </c>
      <c r="H3624" t="s">
        <v>84</v>
      </c>
      <c r="I3624" t="s">
        <v>84</v>
      </c>
      <c r="J3624" t="s">
        <v>84</v>
      </c>
      <c r="K3624" t="s">
        <v>84</v>
      </c>
      <c r="L3624" t="s">
        <v>84</v>
      </c>
      <c r="M3624" t="s">
        <v>84</v>
      </c>
      <c r="N3624" t="s">
        <v>84</v>
      </c>
      <c r="O3624" t="s">
        <v>84</v>
      </c>
      <c r="P3624" t="s">
        <v>84</v>
      </c>
      <c r="Q3624" t="s">
        <v>84</v>
      </c>
      <c r="R3624" t="s">
        <v>84</v>
      </c>
      <c r="S3624" t="s">
        <v>84</v>
      </c>
      <c r="T3624" t="s">
        <v>84</v>
      </c>
      <c r="U3624" t="s">
        <v>84</v>
      </c>
      <c r="V3624" t="s">
        <v>84</v>
      </c>
      <c r="W3624" t="s">
        <v>84</v>
      </c>
      <c r="X3624" t="s">
        <v>84</v>
      </c>
    </row>
    <row r="3625" spans="1:24" hidden="1" x14ac:dyDescent="0.3">
      <c r="A3625">
        <v>2.3568908089675316</v>
      </c>
      <c r="B3625">
        <v>0</v>
      </c>
      <c r="C3625" t="s">
        <v>85</v>
      </c>
      <c r="D3625">
        <v>0.3</v>
      </c>
      <c r="E3625" t="s">
        <v>91</v>
      </c>
      <c r="F3625">
        <v>50.091753739255651</v>
      </c>
      <c r="G3625" t="s">
        <v>57</v>
      </c>
      <c r="H3625" t="s">
        <v>84</v>
      </c>
      <c r="I3625" t="s">
        <v>84</v>
      </c>
      <c r="J3625" t="s">
        <v>84</v>
      </c>
      <c r="K3625" t="s">
        <v>84</v>
      </c>
      <c r="L3625" t="s">
        <v>84</v>
      </c>
      <c r="M3625" t="s">
        <v>84</v>
      </c>
      <c r="N3625" t="s">
        <v>84</v>
      </c>
      <c r="O3625" t="s">
        <v>84</v>
      </c>
      <c r="P3625" t="s">
        <v>84</v>
      </c>
      <c r="Q3625" t="s">
        <v>84</v>
      </c>
      <c r="R3625" t="s">
        <v>84</v>
      </c>
      <c r="S3625" t="s">
        <v>84</v>
      </c>
      <c r="T3625" t="s">
        <v>84</v>
      </c>
      <c r="U3625" t="s">
        <v>84</v>
      </c>
      <c r="V3625" t="s">
        <v>84</v>
      </c>
      <c r="W3625" t="s">
        <v>84</v>
      </c>
      <c r="X3625" t="s">
        <v>84</v>
      </c>
    </row>
    <row r="3626" spans="1:24" hidden="1" x14ac:dyDescent="0.3">
      <c r="A3626">
        <v>1.7267384542043267</v>
      </c>
      <c r="B3626">
        <v>0</v>
      </c>
      <c r="C3626" t="s">
        <v>85</v>
      </c>
      <c r="D3626">
        <v>0.3</v>
      </c>
      <c r="E3626" t="s">
        <v>91</v>
      </c>
      <c r="F3626">
        <v>9.962329122099387</v>
      </c>
      <c r="G3626" t="s">
        <v>57</v>
      </c>
      <c r="H3626" t="s">
        <v>84</v>
      </c>
      <c r="I3626" t="s">
        <v>84</v>
      </c>
      <c r="J3626" t="s">
        <v>84</v>
      </c>
      <c r="K3626" t="s">
        <v>84</v>
      </c>
      <c r="L3626" t="s">
        <v>84</v>
      </c>
      <c r="M3626" t="s">
        <v>84</v>
      </c>
      <c r="N3626" t="s">
        <v>84</v>
      </c>
      <c r="O3626" t="s">
        <v>84</v>
      </c>
      <c r="P3626" t="s">
        <v>84</v>
      </c>
      <c r="Q3626" t="s">
        <v>84</v>
      </c>
      <c r="R3626" t="s">
        <v>84</v>
      </c>
      <c r="S3626" t="s">
        <v>84</v>
      </c>
      <c r="T3626" t="s">
        <v>84</v>
      </c>
      <c r="U3626" t="s">
        <v>84</v>
      </c>
      <c r="V3626" t="s">
        <v>84</v>
      </c>
      <c r="W3626" t="s">
        <v>84</v>
      </c>
      <c r="X3626" t="s">
        <v>84</v>
      </c>
    </row>
    <row r="3627" spans="1:24" hidden="1" x14ac:dyDescent="0.3">
      <c r="A3627">
        <v>1.7377319515784777</v>
      </c>
      <c r="B3627">
        <v>0</v>
      </c>
      <c r="C3627" t="s">
        <v>86</v>
      </c>
      <c r="D3627">
        <v>0.3</v>
      </c>
      <c r="E3627" t="s">
        <v>91</v>
      </c>
      <c r="F3627">
        <v>10.662418109818358</v>
      </c>
      <c r="G3627" t="s">
        <v>57</v>
      </c>
      <c r="H3627" t="s">
        <v>84</v>
      </c>
      <c r="I3627" t="s">
        <v>84</v>
      </c>
      <c r="J3627" t="s">
        <v>84</v>
      </c>
      <c r="K3627" t="s">
        <v>84</v>
      </c>
      <c r="L3627" t="s">
        <v>84</v>
      </c>
      <c r="M3627" t="s">
        <v>84</v>
      </c>
      <c r="N3627" t="s">
        <v>84</v>
      </c>
      <c r="O3627" t="s">
        <v>84</v>
      </c>
      <c r="P3627" t="s">
        <v>84</v>
      </c>
      <c r="Q3627" t="s">
        <v>84</v>
      </c>
      <c r="R3627" t="s">
        <v>84</v>
      </c>
      <c r="S3627" t="s">
        <v>84</v>
      </c>
      <c r="T3627" t="s">
        <v>84</v>
      </c>
      <c r="U3627" t="s">
        <v>84</v>
      </c>
      <c r="V3627" t="s">
        <v>84</v>
      </c>
      <c r="W3627" t="s">
        <v>84</v>
      </c>
      <c r="X3627" t="s">
        <v>84</v>
      </c>
    </row>
    <row r="3628" spans="1:24" hidden="1" x14ac:dyDescent="0.3">
      <c r="A3628">
        <v>1.0909541829879061</v>
      </c>
      <c r="B3628">
        <v>0</v>
      </c>
      <c r="C3628" t="s">
        <v>86</v>
      </c>
      <c r="D3628">
        <v>0.3</v>
      </c>
      <c r="E3628" t="s">
        <v>91</v>
      </c>
      <c r="F3628">
        <v>-30.525747755976173</v>
      </c>
      <c r="G3628" t="s">
        <v>57</v>
      </c>
      <c r="H3628" t="s">
        <v>84</v>
      </c>
      <c r="I3628" t="s">
        <v>84</v>
      </c>
      <c r="J3628" t="s">
        <v>84</v>
      </c>
      <c r="K3628" t="s">
        <v>84</v>
      </c>
      <c r="L3628" t="s">
        <v>84</v>
      </c>
      <c r="M3628" t="s">
        <v>84</v>
      </c>
      <c r="N3628" t="s">
        <v>84</v>
      </c>
      <c r="O3628" t="s">
        <v>84</v>
      </c>
      <c r="P3628" t="s">
        <v>84</v>
      </c>
      <c r="Q3628" t="s">
        <v>84</v>
      </c>
      <c r="R3628" t="s">
        <v>84</v>
      </c>
      <c r="S3628" t="s">
        <v>84</v>
      </c>
      <c r="T3628" t="s">
        <v>84</v>
      </c>
      <c r="U3628" t="s">
        <v>84</v>
      </c>
      <c r="V3628" t="s">
        <v>84</v>
      </c>
      <c r="W3628" t="s">
        <v>84</v>
      </c>
      <c r="X3628" t="s">
        <v>84</v>
      </c>
    </row>
    <row r="3629" spans="1:24" hidden="1" x14ac:dyDescent="0.3">
      <c r="A3629">
        <v>1.4297261577241203</v>
      </c>
      <c r="B3629">
        <v>0</v>
      </c>
      <c r="C3629" t="s">
        <v>86</v>
      </c>
      <c r="D3629">
        <v>0.3</v>
      </c>
      <c r="E3629" t="s">
        <v>91</v>
      </c>
      <c r="F3629">
        <v>-8.9520373352785931</v>
      </c>
      <c r="G3629" t="s">
        <v>57</v>
      </c>
      <c r="H3629" t="s">
        <v>84</v>
      </c>
      <c r="I3629" t="s">
        <v>84</v>
      </c>
      <c r="J3629" t="s">
        <v>84</v>
      </c>
      <c r="K3629" t="s">
        <v>84</v>
      </c>
      <c r="L3629" t="s">
        <v>84</v>
      </c>
      <c r="M3629" t="s">
        <v>84</v>
      </c>
      <c r="N3629" t="s">
        <v>84</v>
      </c>
      <c r="O3629" t="s">
        <v>84</v>
      </c>
      <c r="P3629" t="s">
        <v>84</v>
      </c>
      <c r="Q3629" t="s">
        <v>84</v>
      </c>
      <c r="R3629" t="s">
        <v>84</v>
      </c>
      <c r="S3629" t="s">
        <v>84</v>
      </c>
      <c r="T3629" t="s">
        <v>84</v>
      </c>
      <c r="U3629" t="s">
        <v>84</v>
      </c>
      <c r="V3629" t="s">
        <v>84</v>
      </c>
      <c r="W3629" t="s">
        <v>84</v>
      </c>
      <c r="X3629" t="s">
        <v>84</v>
      </c>
    </row>
    <row r="3630" spans="1:24" hidden="1" x14ac:dyDescent="0.3">
      <c r="A3630">
        <v>1.7664171475144717</v>
      </c>
      <c r="B3630">
        <v>0</v>
      </c>
      <c r="C3630" t="s">
        <v>86</v>
      </c>
      <c r="D3630">
        <v>0.3</v>
      </c>
      <c r="E3630" t="s">
        <v>91</v>
      </c>
      <c r="F3630">
        <v>12.489151596158161</v>
      </c>
      <c r="G3630" t="s">
        <v>57</v>
      </c>
      <c r="H3630" t="s">
        <v>84</v>
      </c>
      <c r="I3630" t="s">
        <v>84</v>
      </c>
      <c r="J3630" t="s">
        <v>84</v>
      </c>
      <c r="K3630" t="s">
        <v>84</v>
      </c>
      <c r="L3630" t="s">
        <v>84</v>
      </c>
      <c r="M3630" t="s">
        <v>84</v>
      </c>
      <c r="N3630" t="s">
        <v>84</v>
      </c>
      <c r="O3630" t="s">
        <v>84</v>
      </c>
      <c r="P3630" t="s">
        <v>84</v>
      </c>
      <c r="Q3630" t="s">
        <v>84</v>
      </c>
      <c r="R3630" t="s">
        <v>84</v>
      </c>
      <c r="S3630" t="s">
        <v>84</v>
      </c>
      <c r="T3630" t="s">
        <v>84</v>
      </c>
      <c r="U3630" t="s">
        <v>84</v>
      </c>
      <c r="V3630" t="s">
        <v>84</v>
      </c>
      <c r="W3630" t="s">
        <v>84</v>
      </c>
      <c r="X3630" t="s">
        <v>84</v>
      </c>
    </row>
    <row r="3631" spans="1:24" hidden="1" x14ac:dyDescent="0.3">
      <c r="A3631">
        <v>0.99546798664072433</v>
      </c>
      <c r="B3631">
        <v>0</v>
      </c>
      <c r="C3631" t="s">
        <v>86</v>
      </c>
      <c r="D3631">
        <v>0.3</v>
      </c>
      <c r="E3631" t="s">
        <v>91</v>
      </c>
      <c r="F3631">
        <v>-36.606509161260632</v>
      </c>
      <c r="G3631" t="s">
        <v>57</v>
      </c>
      <c r="H3631" t="s">
        <v>84</v>
      </c>
      <c r="I3631" t="s">
        <v>84</v>
      </c>
      <c r="J3631" t="s">
        <v>84</v>
      </c>
      <c r="K3631" t="s">
        <v>84</v>
      </c>
      <c r="L3631" t="s">
        <v>84</v>
      </c>
      <c r="M3631" t="s">
        <v>84</v>
      </c>
      <c r="N3631" t="s">
        <v>84</v>
      </c>
      <c r="O3631" t="s">
        <v>84</v>
      </c>
      <c r="P3631" t="s">
        <v>84</v>
      </c>
      <c r="Q3631" t="s">
        <v>84</v>
      </c>
      <c r="R3631" t="s">
        <v>84</v>
      </c>
      <c r="S3631" t="s">
        <v>84</v>
      </c>
      <c r="T3631" t="s">
        <v>84</v>
      </c>
      <c r="U3631" t="s">
        <v>84</v>
      </c>
      <c r="V3631" t="s">
        <v>84</v>
      </c>
      <c r="W3631" t="s">
        <v>84</v>
      </c>
      <c r="X3631" t="s">
        <v>84</v>
      </c>
    </row>
    <row r="3632" spans="1:24" hidden="1" x14ac:dyDescent="0.3">
      <c r="A3632">
        <v>1.4760503915444747</v>
      </c>
      <c r="B3632">
        <v>0</v>
      </c>
      <c r="C3632" t="s">
        <v>86</v>
      </c>
      <c r="D3632">
        <v>0.3</v>
      </c>
      <c r="E3632" t="s">
        <v>91</v>
      </c>
      <c r="F3632">
        <v>-6.0020128927927994</v>
      </c>
      <c r="G3632" t="s">
        <v>57</v>
      </c>
      <c r="H3632" t="s">
        <v>84</v>
      </c>
      <c r="I3632" t="s">
        <v>84</v>
      </c>
      <c r="J3632" t="s">
        <v>84</v>
      </c>
      <c r="K3632" t="s">
        <v>84</v>
      </c>
      <c r="L3632" t="s">
        <v>84</v>
      </c>
      <c r="M3632" t="s">
        <v>84</v>
      </c>
      <c r="N3632" t="s">
        <v>84</v>
      </c>
      <c r="O3632" t="s">
        <v>84</v>
      </c>
      <c r="P3632" t="s">
        <v>84</v>
      </c>
      <c r="Q3632" t="s">
        <v>84</v>
      </c>
      <c r="R3632" t="s">
        <v>84</v>
      </c>
      <c r="S3632" t="s">
        <v>84</v>
      </c>
      <c r="T3632" t="s">
        <v>84</v>
      </c>
      <c r="U3632" t="s">
        <v>84</v>
      </c>
      <c r="V3632" t="s">
        <v>84</v>
      </c>
      <c r="W3632" t="s">
        <v>84</v>
      </c>
      <c r="X3632" t="s">
        <v>84</v>
      </c>
    </row>
    <row r="3633" spans="1:24" hidden="1" x14ac:dyDescent="0.3">
      <c r="A3633">
        <v>1.2716834213124455</v>
      </c>
      <c r="B3633">
        <v>0</v>
      </c>
      <c r="C3633" t="s">
        <v>86</v>
      </c>
      <c r="D3633">
        <v>0.3</v>
      </c>
      <c r="E3633" t="s">
        <v>91</v>
      </c>
      <c r="F3633">
        <v>-19.01653051566927</v>
      </c>
      <c r="G3633" t="s">
        <v>57</v>
      </c>
      <c r="H3633" t="s">
        <v>84</v>
      </c>
      <c r="I3633" t="s">
        <v>84</v>
      </c>
      <c r="J3633" t="s">
        <v>84</v>
      </c>
      <c r="K3633" t="s">
        <v>84</v>
      </c>
      <c r="L3633" t="s">
        <v>84</v>
      </c>
      <c r="M3633" t="s">
        <v>84</v>
      </c>
      <c r="N3633" t="s">
        <v>84</v>
      </c>
      <c r="O3633" t="s">
        <v>84</v>
      </c>
      <c r="P3633" t="s">
        <v>84</v>
      </c>
      <c r="Q3633" t="s">
        <v>84</v>
      </c>
      <c r="R3633" t="s">
        <v>84</v>
      </c>
      <c r="S3633" t="s">
        <v>84</v>
      </c>
      <c r="T3633" t="s">
        <v>84</v>
      </c>
      <c r="U3633" t="s">
        <v>84</v>
      </c>
      <c r="V3633" t="s">
        <v>84</v>
      </c>
      <c r="W3633" t="s">
        <v>84</v>
      </c>
      <c r="X3633" t="s">
        <v>84</v>
      </c>
    </row>
    <row r="3634" spans="1:24" hidden="1" x14ac:dyDescent="0.3">
      <c r="A3634">
        <v>1.1116259526447236</v>
      </c>
      <c r="B3634">
        <v>0</v>
      </c>
      <c r="C3634" t="s">
        <v>86</v>
      </c>
      <c r="D3634">
        <v>0.3</v>
      </c>
      <c r="E3634" t="s">
        <v>91</v>
      </c>
      <c r="F3634">
        <v>-29.209326074971433</v>
      </c>
      <c r="G3634" t="s">
        <v>57</v>
      </c>
      <c r="H3634" t="s">
        <v>84</v>
      </c>
      <c r="I3634" t="s">
        <v>84</v>
      </c>
      <c r="J3634" t="s">
        <v>84</v>
      </c>
      <c r="K3634" t="s">
        <v>84</v>
      </c>
      <c r="L3634" t="s">
        <v>84</v>
      </c>
      <c r="M3634" t="s">
        <v>84</v>
      </c>
      <c r="N3634" t="s">
        <v>84</v>
      </c>
      <c r="O3634" t="s">
        <v>84</v>
      </c>
      <c r="P3634" t="s">
        <v>84</v>
      </c>
      <c r="Q3634" t="s">
        <v>84</v>
      </c>
      <c r="R3634" t="s">
        <v>84</v>
      </c>
      <c r="S3634" t="s">
        <v>84</v>
      </c>
      <c r="T3634" t="s">
        <v>84</v>
      </c>
      <c r="U3634" t="s">
        <v>84</v>
      </c>
      <c r="V3634" t="s">
        <v>84</v>
      </c>
      <c r="W3634" t="s">
        <v>84</v>
      </c>
      <c r="X3634" t="s">
        <v>84</v>
      </c>
    </row>
    <row r="3635" spans="1:24" hidden="1" x14ac:dyDescent="0.3">
      <c r="A3635">
        <v>0.70943382314555969</v>
      </c>
      <c r="B3635">
        <v>0</v>
      </c>
      <c r="C3635" t="s">
        <v>86</v>
      </c>
      <c r="D3635">
        <v>0.3</v>
      </c>
      <c r="E3635" t="s">
        <v>91</v>
      </c>
      <c r="F3635">
        <v>-54.821765067467389</v>
      </c>
      <c r="G3635" t="s">
        <v>57</v>
      </c>
      <c r="H3635" t="s">
        <v>84</v>
      </c>
      <c r="I3635" t="s">
        <v>84</v>
      </c>
      <c r="J3635" t="s">
        <v>84</v>
      </c>
      <c r="K3635" t="s">
        <v>84</v>
      </c>
      <c r="L3635" t="s">
        <v>84</v>
      </c>
      <c r="M3635" t="s">
        <v>84</v>
      </c>
      <c r="N3635" t="s">
        <v>84</v>
      </c>
      <c r="O3635" t="s">
        <v>84</v>
      </c>
      <c r="P3635" t="s">
        <v>84</v>
      </c>
      <c r="Q3635" t="s">
        <v>84</v>
      </c>
      <c r="R3635" t="s">
        <v>84</v>
      </c>
      <c r="S3635" t="s">
        <v>84</v>
      </c>
      <c r="T3635" t="s">
        <v>84</v>
      </c>
      <c r="U3635" t="s">
        <v>84</v>
      </c>
      <c r="V3635" t="s">
        <v>84</v>
      </c>
      <c r="W3635" t="s">
        <v>84</v>
      </c>
      <c r="X3635" t="s">
        <v>84</v>
      </c>
    </row>
    <row r="3636" spans="1:24" hidden="1" x14ac:dyDescent="0.3">
      <c r="A3636">
        <v>0.60556573640499589</v>
      </c>
      <c r="B3636">
        <v>0</v>
      </c>
      <c r="C3636" t="s">
        <v>86</v>
      </c>
      <c r="D3636">
        <v>0.3</v>
      </c>
      <c r="E3636" t="s">
        <v>91</v>
      </c>
      <c r="F3636">
        <v>-61.436302846271673</v>
      </c>
      <c r="G3636" t="s">
        <v>57</v>
      </c>
      <c r="H3636" t="s">
        <v>84</v>
      </c>
      <c r="I3636" t="s">
        <v>84</v>
      </c>
      <c r="J3636" t="s">
        <v>84</v>
      </c>
      <c r="K3636" t="s">
        <v>84</v>
      </c>
      <c r="L3636" t="s">
        <v>84</v>
      </c>
      <c r="M3636" t="s">
        <v>84</v>
      </c>
      <c r="N3636" t="s">
        <v>84</v>
      </c>
      <c r="O3636" t="s">
        <v>84</v>
      </c>
      <c r="P3636" t="s">
        <v>84</v>
      </c>
      <c r="Q3636" t="s">
        <v>84</v>
      </c>
      <c r="R3636" t="s">
        <v>84</v>
      </c>
      <c r="S3636" t="s">
        <v>84</v>
      </c>
      <c r="T3636" t="s">
        <v>84</v>
      </c>
      <c r="U3636" t="s">
        <v>84</v>
      </c>
      <c r="V3636" t="s">
        <v>84</v>
      </c>
      <c r="W3636" t="s">
        <v>84</v>
      </c>
      <c r="X3636" t="s">
        <v>84</v>
      </c>
    </row>
    <row r="3637" spans="1:24" hidden="1" x14ac:dyDescent="0.3">
      <c r="A3637">
        <v>1.582042318661997</v>
      </c>
      <c r="B3637">
        <v>0</v>
      </c>
      <c r="C3637" t="s">
        <v>86</v>
      </c>
      <c r="D3637">
        <v>0.3</v>
      </c>
      <c r="E3637" t="s">
        <v>91</v>
      </c>
      <c r="F3637">
        <v>0.74777549907641416</v>
      </c>
      <c r="G3637" t="s">
        <v>57</v>
      </c>
      <c r="H3637" t="s">
        <v>84</v>
      </c>
      <c r="I3637" t="s">
        <v>84</v>
      </c>
      <c r="J3637" t="s">
        <v>84</v>
      </c>
      <c r="K3637" t="s">
        <v>84</v>
      </c>
      <c r="L3637" t="s">
        <v>84</v>
      </c>
      <c r="M3637" t="s">
        <v>84</v>
      </c>
      <c r="N3637" t="s">
        <v>84</v>
      </c>
      <c r="O3637" t="s">
        <v>84</v>
      </c>
      <c r="P3637" t="s">
        <v>84</v>
      </c>
      <c r="Q3637" t="s">
        <v>84</v>
      </c>
      <c r="R3637" t="s">
        <v>84</v>
      </c>
      <c r="S3637" t="s">
        <v>84</v>
      </c>
      <c r="T3637" t="s">
        <v>84</v>
      </c>
      <c r="U3637" t="s">
        <v>84</v>
      </c>
      <c r="V3637" t="s">
        <v>84</v>
      </c>
      <c r="W3637" t="s">
        <v>84</v>
      </c>
      <c r="X3637" t="s">
        <v>84</v>
      </c>
    </row>
    <row r="3638" spans="1:24" hidden="1" x14ac:dyDescent="0.3">
      <c r="A3638">
        <v>1.9900545174518964</v>
      </c>
      <c r="B3638">
        <v>0</v>
      </c>
      <c r="C3638" t="s">
        <v>86</v>
      </c>
      <c r="D3638">
        <v>0.3</v>
      </c>
      <c r="E3638" t="s">
        <v>91</v>
      </c>
      <c r="F3638">
        <v>26.730848720110579</v>
      </c>
      <c r="G3638" t="s">
        <v>57</v>
      </c>
      <c r="H3638" t="s">
        <v>84</v>
      </c>
      <c r="I3638" t="s">
        <v>84</v>
      </c>
      <c r="J3638" t="s">
        <v>84</v>
      </c>
      <c r="K3638" t="s">
        <v>84</v>
      </c>
      <c r="L3638" t="s">
        <v>84</v>
      </c>
      <c r="M3638" t="s">
        <v>84</v>
      </c>
      <c r="N3638" t="s">
        <v>84</v>
      </c>
      <c r="O3638" t="s">
        <v>84</v>
      </c>
      <c r="P3638" t="s">
        <v>84</v>
      </c>
      <c r="Q3638" t="s">
        <v>84</v>
      </c>
      <c r="R3638" t="s">
        <v>84</v>
      </c>
      <c r="S3638" t="s">
        <v>84</v>
      </c>
      <c r="T3638" t="s">
        <v>84</v>
      </c>
      <c r="U3638" t="s">
        <v>84</v>
      </c>
      <c r="V3638" t="s">
        <v>84</v>
      </c>
      <c r="W3638" t="s">
        <v>84</v>
      </c>
      <c r="X3638" t="s">
        <v>84</v>
      </c>
    </row>
    <row r="3639" spans="1:24" hidden="1" x14ac:dyDescent="0.3">
      <c r="A3639">
        <v>1.8373725933677323</v>
      </c>
      <c r="B3639">
        <v>0</v>
      </c>
      <c r="C3639" t="s">
        <v>86</v>
      </c>
      <c r="D3639">
        <v>0.3</v>
      </c>
      <c r="E3639" t="s">
        <v>91</v>
      </c>
      <c r="F3639">
        <v>17.007743320877047</v>
      </c>
      <c r="G3639" t="s">
        <v>57</v>
      </c>
      <c r="H3639" t="s">
        <v>84</v>
      </c>
      <c r="I3639" t="s">
        <v>84</v>
      </c>
      <c r="J3639" t="s">
        <v>84</v>
      </c>
      <c r="K3639" t="s">
        <v>84</v>
      </c>
      <c r="L3639" t="s">
        <v>84</v>
      </c>
      <c r="M3639" t="s">
        <v>84</v>
      </c>
      <c r="N3639" t="s">
        <v>84</v>
      </c>
      <c r="O3639" t="s">
        <v>84</v>
      </c>
      <c r="P3639" t="s">
        <v>84</v>
      </c>
      <c r="Q3639" t="s">
        <v>84</v>
      </c>
      <c r="R3639" t="s">
        <v>84</v>
      </c>
      <c r="S3639" t="s">
        <v>84</v>
      </c>
      <c r="T3639" t="s">
        <v>84</v>
      </c>
      <c r="U3639" t="s">
        <v>84</v>
      </c>
      <c r="V3639" t="s">
        <v>84</v>
      </c>
      <c r="W3639" t="s">
        <v>84</v>
      </c>
      <c r="X3639" t="s">
        <v>84</v>
      </c>
    </row>
    <row r="3640" spans="1:24" hidden="1" x14ac:dyDescent="0.3">
      <c r="A3640">
        <v>1.4934877066986592</v>
      </c>
      <c r="B3640">
        <v>0</v>
      </c>
      <c r="C3640" t="s">
        <v>86</v>
      </c>
      <c r="D3640">
        <v>0.3</v>
      </c>
      <c r="E3640" t="s">
        <v>91</v>
      </c>
      <c r="F3640">
        <v>-4.8915680635127599</v>
      </c>
      <c r="G3640" t="s">
        <v>57</v>
      </c>
      <c r="H3640" t="s">
        <v>84</v>
      </c>
      <c r="I3640" t="s">
        <v>84</v>
      </c>
      <c r="J3640" t="s">
        <v>84</v>
      </c>
      <c r="K3640" t="s">
        <v>84</v>
      </c>
      <c r="L3640" t="s">
        <v>84</v>
      </c>
      <c r="M3640" t="s">
        <v>84</v>
      </c>
      <c r="N3640" t="s">
        <v>84</v>
      </c>
      <c r="O3640" t="s">
        <v>84</v>
      </c>
      <c r="P3640" t="s">
        <v>84</v>
      </c>
      <c r="Q3640" t="s">
        <v>84</v>
      </c>
      <c r="R3640" t="s">
        <v>84</v>
      </c>
      <c r="S3640" t="s">
        <v>84</v>
      </c>
      <c r="T3640" t="s">
        <v>84</v>
      </c>
      <c r="U3640" t="s">
        <v>84</v>
      </c>
      <c r="V3640" t="s">
        <v>84</v>
      </c>
      <c r="W3640" t="s">
        <v>84</v>
      </c>
      <c r="X3640" t="s">
        <v>84</v>
      </c>
    </row>
    <row r="3641" spans="1:24" hidden="1" x14ac:dyDescent="0.3">
      <c r="A3641">
        <v>1.4408845409628648</v>
      </c>
      <c r="B3641">
        <v>0</v>
      </c>
      <c r="C3641" t="s">
        <v>86</v>
      </c>
      <c r="D3641">
        <v>0.3</v>
      </c>
      <c r="E3641" t="s">
        <v>91</v>
      </c>
      <c r="F3641">
        <v>-8.2414480696131474</v>
      </c>
      <c r="G3641" t="s">
        <v>57</v>
      </c>
      <c r="H3641" t="s">
        <v>84</v>
      </c>
      <c r="I3641" t="s">
        <v>84</v>
      </c>
      <c r="J3641" t="s">
        <v>84</v>
      </c>
      <c r="K3641" t="s">
        <v>84</v>
      </c>
      <c r="L3641" t="s">
        <v>84</v>
      </c>
      <c r="M3641" t="s">
        <v>84</v>
      </c>
      <c r="N3641" t="s">
        <v>84</v>
      </c>
      <c r="O3641" t="s">
        <v>84</v>
      </c>
      <c r="P3641" t="s">
        <v>84</v>
      </c>
      <c r="Q3641" t="s">
        <v>84</v>
      </c>
      <c r="R3641" t="s">
        <v>84</v>
      </c>
      <c r="S3641" t="s">
        <v>84</v>
      </c>
      <c r="T3641" t="s">
        <v>84</v>
      </c>
      <c r="U3641" t="s">
        <v>84</v>
      </c>
      <c r="V3641" t="s">
        <v>84</v>
      </c>
      <c r="W3641" t="s">
        <v>84</v>
      </c>
      <c r="X3641" t="s">
        <v>84</v>
      </c>
    </row>
    <row r="3642" spans="1:24" hidden="1" x14ac:dyDescent="0.3">
      <c r="A3642">
        <v>1.1120565907263753</v>
      </c>
      <c r="B3642">
        <v>0</v>
      </c>
      <c r="C3642" t="s">
        <v>86</v>
      </c>
      <c r="D3642">
        <v>0.3</v>
      </c>
      <c r="E3642" t="s">
        <v>91</v>
      </c>
      <c r="F3642">
        <v>-29.18190213803889</v>
      </c>
      <c r="G3642" t="s">
        <v>57</v>
      </c>
      <c r="H3642" t="s">
        <v>84</v>
      </c>
      <c r="I3642" t="s">
        <v>84</v>
      </c>
      <c r="J3642" t="s">
        <v>84</v>
      </c>
      <c r="K3642" t="s">
        <v>84</v>
      </c>
      <c r="L3642" t="s">
        <v>84</v>
      </c>
      <c r="M3642" t="s">
        <v>84</v>
      </c>
      <c r="N3642" t="s">
        <v>84</v>
      </c>
      <c r="O3642" t="s">
        <v>84</v>
      </c>
      <c r="P3642" t="s">
        <v>84</v>
      </c>
      <c r="Q3642" t="s">
        <v>84</v>
      </c>
      <c r="R3642" t="s">
        <v>84</v>
      </c>
      <c r="S3642" t="s">
        <v>84</v>
      </c>
      <c r="T3642" t="s">
        <v>84</v>
      </c>
      <c r="U3642" t="s">
        <v>84</v>
      </c>
      <c r="V3642" t="s">
        <v>84</v>
      </c>
      <c r="W3642" t="s">
        <v>84</v>
      </c>
      <c r="X3642" t="s">
        <v>84</v>
      </c>
    </row>
    <row r="3643" spans="1:24" hidden="1" x14ac:dyDescent="0.3">
      <c r="A3643">
        <v>1.4949612800658887</v>
      </c>
      <c r="B3643">
        <v>0</v>
      </c>
      <c r="C3643" t="s">
        <v>86</v>
      </c>
      <c r="D3643">
        <v>0.3</v>
      </c>
      <c r="E3643" t="s">
        <v>91</v>
      </c>
      <c r="F3643">
        <v>-4.797727818513108</v>
      </c>
      <c r="G3643" t="s">
        <v>57</v>
      </c>
      <c r="H3643" t="s">
        <v>84</v>
      </c>
      <c r="I3643" t="s">
        <v>84</v>
      </c>
      <c r="J3643" t="s">
        <v>84</v>
      </c>
      <c r="K3643" t="s">
        <v>84</v>
      </c>
      <c r="L3643" t="s">
        <v>84</v>
      </c>
      <c r="M3643" t="s">
        <v>84</v>
      </c>
      <c r="N3643" t="s">
        <v>84</v>
      </c>
      <c r="O3643" t="s">
        <v>84</v>
      </c>
      <c r="P3643" t="s">
        <v>84</v>
      </c>
      <c r="Q3643" t="s">
        <v>84</v>
      </c>
      <c r="R3643" t="s">
        <v>84</v>
      </c>
      <c r="S3643" t="s">
        <v>84</v>
      </c>
      <c r="T3643" t="s">
        <v>84</v>
      </c>
      <c r="U3643" t="s">
        <v>84</v>
      </c>
      <c r="V3643" t="s">
        <v>84</v>
      </c>
      <c r="W3643" t="s">
        <v>84</v>
      </c>
      <c r="X3643" t="s">
        <v>84</v>
      </c>
    </row>
    <row r="3644" spans="1:24" hidden="1" x14ac:dyDescent="0.3">
      <c r="A3644">
        <v>1.8149658752210442</v>
      </c>
      <c r="B3644">
        <v>0</v>
      </c>
      <c r="C3644" t="s">
        <v>86</v>
      </c>
      <c r="D3644">
        <v>0.3</v>
      </c>
      <c r="E3644" t="s">
        <v>91</v>
      </c>
      <c r="F3644">
        <v>15.580836478446425</v>
      </c>
      <c r="G3644" t="s">
        <v>57</v>
      </c>
      <c r="H3644" t="s">
        <v>84</v>
      </c>
      <c r="I3644" t="s">
        <v>84</v>
      </c>
      <c r="J3644" t="s">
        <v>84</v>
      </c>
      <c r="K3644" t="s">
        <v>84</v>
      </c>
      <c r="L3644" t="s">
        <v>84</v>
      </c>
      <c r="M3644" t="s">
        <v>84</v>
      </c>
      <c r="N3644" t="s">
        <v>84</v>
      </c>
      <c r="O3644" t="s">
        <v>84</v>
      </c>
      <c r="P3644" t="s">
        <v>84</v>
      </c>
      <c r="Q3644" t="s">
        <v>84</v>
      </c>
      <c r="R3644" t="s">
        <v>84</v>
      </c>
      <c r="S3644" t="s">
        <v>84</v>
      </c>
      <c r="T3644" t="s">
        <v>84</v>
      </c>
      <c r="U3644" t="s">
        <v>84</v>
      </c>
      <c r="V3644" t="s">
        <v>84</v>
      </c>
      <c r="W3644" t="s">
        <v>84</v>
      </c>
      <c r="X3644" t="s">
        <v>84</v>
      </c>
    </row>
    <row r="3645" spans="1:24" hidden="1" x14ac:dyDescent="0.3">
      <c r="A3645">
        <v>1.4471723938162957</v>
      </c>
      <c r="B3645">
        <v>0</v>
      </c>
      <c r="C3645" t="s">
        <v>86</v>
      </c>
      <c r="D3645">
        <v>0.3</v>
      </c>
      <c r="E3645" t="s">
        <v>91</v>
      </c>
      <c r="F3645">
        <v>-7.8410244019425797</v>
      </c>
      <c r="G3645" t="s">
        <v>57</v>
      </c>
      <c r="H3645" t="s">
        <v>84</v>
      </c>
      <c r="I3645" t="s">
        <v>84</v>
      </c>
      <c r="J3645" t="s">
        <v>84</v>
      </c>
      <c r="K3645" t="s">
        <v>84</v>
      </c>
      <c r="L3645" t="s">
        <v>84</v>
      </c>
      <c r="M3645" t="s">
        <v>84</v>
      </c>
      <c r="N3645" t="s">
        <v>84</v>
      </c>
      <c r="O3645" t="s">
        <v>84</v>
      </c>
      <c r="P3645" t="s">
        <v>84</v>
      </c>
      <c r="Q3645" t="s">
        <v>84</v>
      </c>
      <c r="R3645" t="s">
        <v>84</v>
      </c>
      <c r="S3645" t="s">
        <v>84</v>
      </c>
      <c r="T3645" t="s">
        <v>84</v>
      </c>
      <c r="U3645" t="s">
        <v>84</v>
      </c>
      <c r="V3645" t="s">
        <v>84</v>
      </c>
      <c r="W3645" t="s">
        <v>84</v>
      </c>
      <c r="X3645" t="s">
        <v>84</v>
      </c>
    </row>
    <row r="3646" spans="1:24" hidden="1" x14ac:dyDescent="0.3">
      <c r="A3646">
        <v>1.3375713146224502</v>
      </c>
      <c r="B3646">
        <v>0</v>
      </c>
      <c r="C3646" t="s">
        <v>86</v>
      </c>
      <c r="D3646">
        <v>0.3</v>
      </c>
      <c r="E3646" t="s">
        <v>91</v>
      </c>
      <c r="F3646">
        <v>-14.820651173505054</v>
      </c>
      <c r="G3646" t="s">
        <v>57</v>
      </c>
      <c r="H3646" t="s">
        <v>84</v>
      </c>
      <c r="I3646" t="s">
        <v>84</v>
      </c>
      <c r="J3646" t="s">
        <v>84</v>
      </c>
      <c r="K3646" t="s">
        <v>84</v>
      </c>
      <c r="L3646" t="s">
        <v>84</v>
      </c>
      <c r="M3646" t="s">
        <v>84</v>
      </c>
      <c r="N3646" t="s">
        <v>84</v>
      </c>
      <c r="O3646" t="s">
        <v>84</v>
      </c>
      <c r="P3646" t="s">
        <v>84</v>
      </c>
      <c r="Q3646" t="s">
        <v>84</v>
      </c>
      <c r="R3646" t="s">
        <v>84</v>
      </c>
      <c r="S3646" t="s">
        <v>84</v>
      </c>
      <c r="T3646" t="s">
        <v>84</v>
      </c>
      <c r="U3646" t="s">
        <v>84</v>
      </c>
      <c r="V3646" t="s">
        <v>84</v>
      </c>
      <c r="W3646" t="s">
        <v>84</v>
      </c>
      <c r="X3646" t="s">
        <v>84</v>
      </c>
    </row>
    <row r="3647" spans="1:24" hidden="1" x14ac:dyDescent="0.3">
      <c r="A3647">
        <v>1.557711490278707</v>
      </c>
      <c r="B3647">
        <v>0</v>
      </c>
      <c r="C3647" t="s">
        <v>86</v>
      </c>
      <c r="D3647">
        <v>0.3</v>
      </c>
      <c r="E3647" t="s">
        <v>91</v>
      </c>
      <c r="F3647">
        <v>-0.80166272185525023</v>
      </c>
      <c r="G3647" t="s">
        <v>57</v>
      </c>
      <c r="H3647" t="s">
        <v>84</v>
      </c>
      <c r="I3647" t="s">
        <v>84</v>
      </c>
      <c r="J3647" t="s">
        <v>84</v>
      </c>
      <c r="K3647" t="s">
        <v>84</v>
      </c>
      <c r="L3647" t="s">
        <v>84</v>
      </c>
      <c r="M3647" t="s">
        <v>84</v>
      </c>
      <c r="N3647" t="s">
        <v>84</v>
      </c>
      <c r="O3647" t="s">
        <v>84</v>
      </c>
      <c r="P3647" t="s">
        <v>84</v>
      </c>
      <c r="Q3647" t="s">
        <v>84</v>
      </c>
      <c r="R3647" t="s">
        <v>84</v>
      </c>
      <c r="S3647" t="s">
        <v>84</v>
      </c>
      <c r="T3647" t="s">
        <v>84</v>
      </c>
      <c r="U3647" t="s">
        <v>84</v>
      </c>
      <c r="V3647" t="s">
        <v>84</v>
      </c>
      <c r="W3647" t="s">
        <v>84</v>
      </c>
      <c r="X3647" t="s">
        <v>84</v>
      </c>
    </row>
    <row r="3648" spans="1:24" hidden="1" x14ac:dyDescent="0.3">
      <c r="A3648">
        <v>2.4479609817302217</v>
      </c>
      <c r="B3648">
        <v>0</v>
      </c>
      <c r="C3648" t="s">
        <v>86</v>
      </c>
      <c r="D3648">
        <v>0.3</v>
      </c>
      <c r="E3648" t="s">
        <v>91</v>
      </c>
      <c r="F3648">
        <v>55.891293493614072</v>
      </c>
      <c r="G3648" t="s">
        <v>57</v>
      </c>
      <c r="H3648" t="s">
        <v>84</v>
      </c>
      <c r="I3648" t="s">
        <v>84</v>
      </c>
      <c r="J3648" t="s">
        <v>84</v>
      </c>
      <c r="K3648" t="s">
        <v>84</v>
      </c>
      <c r="L3648" t="s">
        <v>84</v>
      </c>
      <c r="M3648" t="s">
        <v>84</v>
      </c>
      <c r="N3648" t="s">
        <v>84</v>
      </c>
      <c r="O3648" t="s">
        <v>84</v>
      </c>
      <c r="P3648" t="s">
        <v>84</v>
      </c>
      <c r="Q3648" t="s">
        <v>84</v>
      </c>
      <c r="R3648" t="s">
        <v>84</v>
      </c>
      <c r="S3648" t="s">
        <v>84</v>
      </c>
      <c r="T3648" t="s">
        <v>84</v>
      </c>
      <c r="U3648" t="s">
        <v>84</v>
      </c>
      <c r="V3648" t="s">
        <v>84</v>
      </c>
      <c r="W3648" t="s">
        <v>84</v>
      </c>
      <c r="X3648" t="s">
        <v>84</v>
      </c>
    </row>
    <row r="3649" spans="1:24" hidden="1" x14ac:dyDescent="0.3">
      <c r="A3649">
        <v>1.7919504275763853</v>
      </c>
      <c r="B3649">
        <v>0</v>
      </c>
      <c r="C3649" t="s">
        <v>86</v>
      </c>
      <c r="D3649">
        <v>0.3</v>
      </c>
      <c r="E3649" t="s">
        <v>91</v>
      </c>
      <c r="F3649">
        <v>14.115164463884946</v>
      </c>
      <c r="G3649" t="s">
        <v>57</v>
      </c>
      <c r="H3649" t="s">
        <v>84</v>
      </c>
      <c r="I3649" t="s">
        <v>84</v>
      </c>
      <c r="J3649" t="s">
        <v>84</v>
      </c>
      <c r="K3649" t="s">
        <v>84</v>
      </c>
      <c r="L3649" t="s">
        <v>84</v>
      </c>
      <c r="M3649" t="s">
        <v>84</v>
      </c>
      <c r="N3649" t="s">
        <v>84</v>
      </c>
      <c r="O3649" t="s">
        <v>84</v>
      </c>
      <c r="P3649" t="s">
        <v>84</v>
      </c>
      <c r="Q3649" t="s">
        <v>84</v>
      </c>
      <c r="R3649" t="s">
        <v>84</v>
      </c>
      <c r="S3649" t="s">
        <v>84</v>
      </c>
      <c r="T3649" t="s">
        <v>84</v>
      </c>
      <c r="U3649" t="s">
        <v>84</v>
      </c>
      <c r="V3649" t="s">
        <v>84</v>
      </c>
      <c r="W3649" t="s">
        <v>84</v>
      </c>
      <c r="X3649" t="s">
        <v>84</v>
      </c>
    </row>
    <row r="3650" spans="1:24" hidden="1" x14ac:dyDescent="0.3">
      <c r="A3650">
        <v>1.1773585115317464</v>
      </c>
      <c r="B3650">
        <v>0</v>
      </c>
      <c r="C3650" t="s">
        <v>86</v>
      </c>
      <c r="D3650">
        <v>0.3</v>
      </c>
      <c r="E3650" t="s">
        <v>91</v>
      </c>
      <c r="F3650">
        <v>-25.023338754903751</v>
      </c>
      <c r="G3650" t="s">
        <v>57</v>
      </c>
      <c r="H3650" t="s">
        <v>84</v>
      </c>
      <c r="I3650" t="s">
        <v>84</v>
      </c>
      <c r="J3650" t="s">
        <v>84</v>
      </c>
      <c r="K3650" t="s">
        <v>84</v>
      </c>
      <c r="L3650" t="s">
        <v>84</v>
      </c>
      <c r="M3650" t="s">
        <v>84</v>
      </c>
      <c r="N3650" t="s">
        <v>84</v>
      </c>
      <c r="O3650" t="s">
        <v>84</v>
      </c>
      <c r="P3650" t="s">
        <v>84</v>
      </c>
      <c r="Q3650" t="s">
        <v>84</v>
      </c>
      <c r="R3650" t="s">
        <v>84</v>
      </c>
      <c r="S3650" t="s">
        <v>84</v>
      </c>
      <c r="T3650" t="s">
        <v>84</v>
      </c>
      <c r="U3650" t="s">
        <v>84</v>
      </c>
      <c r="V3650" t="s">
        <v>84</v>
      </c>
      <c r="W3650" t="s">
        <v>84</v>
      </c>
      <c r="X3650" t="s">
        <v>84</v>
      </c>
    </row>
    <row r="3651" spans="1:24" hidden="1" x14ac:dyDescent="0.3">
      <c r="A3651">
        <v>1.9266846694560968</v>
      </c>
      <c r="B3651">
        <v>0</v>
      </c>
      <c r="C3651" t="s">
        <v>86</v>
      </c>
      <c r="D3651">
        <v>0.3</v>
      </c>
      <c r="E3651" t="s">
        <v>91</v>
      </c>
      <c r="F3651">
        <v>22.695323788836326</v>
      </c>
      <c r="G3651" t="s">
        <v>57</v>
      </c>
      <c r="H3651" t="s">
        <v>84</v>
      </c>
      <c r="I3651" t="s">
        <v>84</v>
      </c>
      <c r="J3651" t="s">
        <v>84</v>
      </c>
      <c r="K3651" t="s">
        <v>84</v>
      </c>
      <c r="L3651" t="s">
        <v>84</v>
      </c>
      <c r="M3651" t="s">
        <v>84</v>
      </c>
      <c r="N3651" t="s">
        <v>84</v>
      </c>
      <c r="O3651" t="s">
        <v>84</v>
      </c>
      <c r="P3651" t="s">
        <v>84</v>
      </c>
      <c r="Q3651" t="s">
        <v>84</v>
      </c>
      <c r="R3651" t="s">
        <v>84</v>
      </c>
      <c r="S3651" t="s">
        <v>84</v>
      </c>
      <c r="T3651" t="s">
        <v>84</v>
      </c>
      <c r="U3651" t="s">
        <v>84</v>
      </c>
      <c r="V3651" t="s">
        <v>84</v>
      </c>
      <c r="W3651" t="s">
        <v>84</v>
      </c>
      <c r="X3651" t="s">
        <v>84</v>
      </c>
    </row>
    <row r="3652" spans="1:24" hidden="1" x14ac:dyDescent="0.3">
      <c r="A3652">
        <v>2.1940651120273249</v>
      </c>
      <c r="B3652">
        <v>0</v>
      </c>
      <c r="C3652" t="s">
        <v>86</v>
      </c>
      <c r="D3652">
        <v>0.3</v>
      </c>
      <c r="E3652" t="s">
        <v>91</v>
      </c>
      <c r="F3652">
        <v>39.722671593155759</v>
      </c>
      <c r="G3652" t="s">
        <v>57</v>
      </c>
      <c r="H3652" t="s">
        <v>84</v>
      </c>
      <c r="I3652" t="s">
        <v>84</v>
      </c>
      <c r="J3652" t="s">
        <v>84</v>
      </c>
      <c r="K3652" t="s">
        <v>84</v>
      </c>
      <c r="L3652" t="s">
        <v>84</v>
      </c>
      <c r="M3652" t="s">
        <v>84</v>
      </c>
      <c r="N3652" t="s">
        <v>84</v>
      </c>
      <c r="O3652" t="s">
        <v>84</v>
      </c>
      <c r="P3652" t="s">
        <v>84</v>
      </c>
      <c r="Q3652" t="s">
        <v>84</v>
      </c>
      <c r="R3652" t="s">
        <v>84</v>
      </c>
      <c r="S3652" t="s">
        <v>84</v>
      </c>
      <c r="T3652" t="s">
        <v>84</v>
      </c>
      <c r="U3652" t="s">
        <v>84</v>
      </c>
      <c r="V3652" t="s">
        <v>84</v>
      </c>
      <c r="W3652" t="s">
        <v>84</v>
      </c>
      <c r="X3652" t="s">
        <v>84</v>
      </c>
    </row>
    <row r="3653" spans="1:24" hidden="1" x14ac:dyDescent="0.3">
      <c r="A3653">
        <v>1.6109528963841357</v>
      </c>
      <c r="B3653">
        <v>0</v>
      </c>
      <c r="C3653" t="s">
        <v>86</v>
      </c>
      <c r="D3653">
        <v>0.3</v>
      </c>
      <c r="E3653" t="s">
        <v>91</v>
      </c>
      <c r="F3653">
        <v>2.588861770625722</v>
      </c>
      <c r="G3653" t="s">
        <v>57</v>
      </c>
      <c r="H3653" t="s">
        <v>84</v>
      </c>
      <c r="I3653" t="s">
        <v>84</v>
      </c>
      <c r="J3653" t="s">
        <v>84</v>
      </c>
      <c r="K3653" t="s">
        <v>84</v>
      </c>
      <c r="L3653" t="s">
        <v>84</v>
      </c>
      <c r="M3653" t="s">
        <v>84</v>
      </c>
      <c r="N3653" t="s">
        <v>84</v>
      </c>
      <c r="O3653" t="s">
        <v>84</v>
      </c>
      <c r="P3653" t="s">
        <v>84</v>
      </c>
      <c r="Q3653" t="s">
        <v>84</v>
      </c>
      <c r="R3653" t="s">
        <v>84</v>
      </c>
      <c r="S3653" t="s">
        <v>84</v>
      </c>
      <c r="T3653" t="s">
        <v>84</v>
      </c>
      <c r="U3653" t="s">
        <v>84</v>
      </c>
      <c r="V3653" t="s">
        <v>84</v>
      </c>
      <c r="W3653" t="s">
        <v>84</v>
      </c>
      <c r="X3653" t="s">
        <v>84</v>
      </c>
    </row>
    <row r="3654" spans="1:24" hidden="1" x14ac:dyDescent="0.3">
      <c r="A3654">
        <v>0.77213072897861534</v>
      </c>
      <c r="B3654">
        <v>0</v>
      </c>
      <c r="C3654" t="s">
        <v>86</v>
      </c>
      <c r="D3654">
        <v>0.3</v>
      </c>
      <c r="E3654" t="s">
        <v>91</v>
      </c>
      <c r="F3654">
        <v>-50.829094505596686</v>
      </c>
      <c r="G3654" t="s">
        <v>57</v>
      </c>
      <c r="H3654" t="s">
        <v>84</v>
      </c>
      <c r="I3654" t="s">
        <v>84</v>
      </c>
      <c r="J3654" t="s">
        <v>84</v>
      </c>
      <c r="K3654" t="s">
        <v>84</v>
      </c>
      <c r="L3654" t="s">
        <v>84</v>
      </c>
      <c r="M3654" t="s">
        <v>84</v>
      </c>
      <c r="N3654" t="s">
        <v>84</v>
      </c>
      <c r="O3654" t="s">
        <v>84</v>
      </c>
      <c r="P3654" t="s">
        <v>84</v>
      </c>
      <c r="Q3654" t="s">
        <v>84</v>
      </c>
      <c r="R3654" t="s">
        <v>84</v>
      </c>
      <c r="S3654" t="s">
        <v>84</v>
      </c>
      <c r="T3654" t="s">
        <v>84</v>
      </c>
      <c r="U3654" t="s">
        <v>84</v>
      </c>
      <c r="V3654" t="s">
        <v>84</v>
      </c>
      <c r="W3654" t="s">
        <v>84</v>
      </c>
      <c r="X3654" t="s">
        <v>84</v>
      </c>
    </row>
    <row r="3655" spans="1:24" hidden="1" x14ac:dyDescent="0.3">
      <c r="A3655">
        <v>0.78460983461644951</v>
      </c>
      <c r="B3655">
        <v>0</v>
      </c>
      <c r="C3655" t="s">
        <v>86</v>
      </c>
      <c r="D3655">
        <v>0.3</v>
      </c>
      <c r="E3655" t="s">
        <v>91</v>
      </c>
      <c r="F3655">
        <v>-50.034398865411099</v>
      </c>
      <c r="G3655" t="s">
        <v>57</v>
      </c>
      <c r="H3655" t="s">
        <v>84</v>
      </c>
      <c r="I3655" t="s">
        <v>84</v>
      </c>
      <c r="J3655" t="s">
        <v>84</v>
      </c>
      <c r="K3655" t="s">
        <v>84</v>
      </c>
      <c r="L3655" t="s">
        <v>84</v>
      </c>
      <c r="M3655" t="s">
        <v>84</v>
      </c>
      <c r="N3655" t="s">
        <v>84</v>
      </c>
      <c r="O3655" t="s">
        <v>84</v>
      </c>
      <c r="P3655" t="s">
        <v>84</v>
      </c>
      <c r="Q3655" t="s">
        <v>84</v>
      </c>
      <c r="R3655" t="s">
        <v>84</v>
      </c>
      <c r="S3655" t="s">
        <v>84</v>
      </c>
      <c r="T3655" t="s">
        <v>84</v>
      </c>
      <c r="U3655" t="s">
        <v>84</v>
      </c>
      <c r="V3655" t="s">
        <v>84</v>
      </c>
      <c r="W3655" t="s">
        <v>84</v>
      </c>
      <c r="X3655" t="s">
        <v>84</v>
      </c>
    </row>
    <row r="3656" spans="1:24" hidden="1" x14ac:dyDescent="0.3">
      <c r="A3656">
        <v>0.10959473432667864</v>
      </c>
      <c r="B3656">
        <v>0</v>
      </c>
      <c r="C3656" t="s">
        <v>82</v>
      </c>
      <c r="D3656">
        <v>0.1</v>
      </c>
      <c r="E3656" t="s">
        <v>92</v>
      </c>
      <c r="F3656">
        <v>-93.020777282896347</v>
      </c>
      <c r="G3656" t="s">
        <v>57</v>
      </c>
      <c r="H3656" t="s">
        <v>84</v>
      </c>
      <c r="I3656" t="s">
        <v>84</v>
      </c>
      <c r="J3656" t="s">
        <v>84</v>
      </c>
      <c r="K3656" t="s">
        <v>84</v>
      </c>
      <c r="L3656" t="s">
        <v>84</v>
      </c>
      <c r="M3656" t="s">
        <v>84</v>
      </c>
      <c r="N3656" t="s">
        <v>84</v>
      </c>
      <c r="O3656" t="s">
        <v>84</v>
      </c>
      <c r="P3656" t="s">
        <v>84</v>
      </c>
      <c r="Q3656" t="s">
        <v>84</v>
      </c>
      <c r="R3656" t="s">
        <v>84</v>
      </c>
      <c r="S3656" t="s">
        <v>84</v>
      </c>
      <c r="T3656" t="s">
        <v>84</v>
      </c>
      <c r="U3656" t="s">
        <v>84</v>
      </c>
      <c r="V3656" t="s">
        <v>84</v>
      </c>
      <c r="W3656" t="s">
        <v>84</v>
      </c>
      <c r="X3656" t="s">
        <v>84</v>
      </c>
    </row>
    <row r="3657" spans="1:24" hidden="1" x14ac:dyDescent="0.3">
      <c r="A3657">
        <v>0.81094780731325422</v>
      </c>
      <c r="B3657">
        <v>0</v>
      </c>
      <c r="C3657" t="s">
        <v>82</v>
      </c>
      <c r="D3657">
        <v>0.1</v>
      </c>
      <c r="E3657" t="s">
        <v>92</v>
      </c>
      <c r="F3657">
        <v>-48.357141481675207</v>
      </c>
      <c r="G3657" t="s">
        <v>57</v>
      </c>
      <c r="H3657" t="s">
        <v>84</v>
      </c>
      <c r="I3657" t="s">
        <v>84</v>
      </c>
      <c r="J3657" t="s">
        <v>84</v>
      </c>
      <c r="K3657" t="s">
        <v>84</v>
      </c>
      <c r="L3657" t="s">
        <v>84</v>
      </c>
      <c r="M3657" t="s">
        <v>84</v>
      </c>
      <c r="N3657" t="s">
        <v>84</v>
      </c>
      <c r="O3657" t="s">
        <v>84</v>
      </c>
      <c r="P3657" t="s">
        <v>84</v>
      </c>
      <c r="Q3657" t="s">
        <v>84</v>
      </c>
      <c r="R3657" t="s">
        <v>84</v>
      </c>
      <c r="S3657" t="s">
        <v>84</v>
      </c>
      <c r="T3657" t="s">
        <v>84</v>
      </c>
      <c r="U3657" t="s">
        <v>84</v>
      </c>
      <c r="V3657" t="s">
        <v>84</v>
      </c>
      <c r="W3657" t="s">
        <v>84</v>
      </c>
      <c r="X3657" t="s">
        <v>84</v>
      </c>
    </row>
    <row r="3658" spans="1:24" hidden="1" x14ac:dyDescent="0.3">
      <c r="A3658">
        <v>0.97465280162001378</v>
      </c>
      <c r="B3658">
        <v>0</v>
      </c>
      <c r="C3658" t="s">
        <v>82</v>
      </c>
      <c r="D3658">
        <v>0.1</v>
      </c>
      <c r="E3658" t="s">
        <v>92</v>
      </c>
      <c r="F3658">
        <v>-37.932063833661481</v>
      </c>
      <c r="G3658" t="s">
        <v>57</v>
      </c>
      <c r="H3658" t="s">
        <v>84</v>
      </c>
      <c r="I3658" t="s">
        <v>84</v>
      </c>
      <c r="J3658" t="s">
        <v>84</v>
      </c>
      <c r="K3658" t="s">
        <v>84</v>
      </c>
      <c r="L3658" t="s">
        <v>84</v>
      </c>
      <c r="M3658" t="s">
        <v>84</v>
      </c>
      <c r="N3658" t="s">
        <v>84</v>
      </c>
      <c r="O3658" t="s">
        <v>84</v>
      </c>
      <c r="P3658" t="s">
        <v>84</v>
      </c>
      <c r="Q3658" t="s">
        <v>84</v>
      </c>
      <c r="R3658" t="s">
        <v>84</v>
      </c>
      <c r="S3658" t="s">
        <v>84</v>
      </c>
      <c r="T3658" t="s">
        <v>84</v>
      </c>
      <c r="U3658" t="s">
        <v>84</v>
      </c>
      <c r="V3658" t="s">
        <v>84</v>
      </c>
      <c r="W3658" t="s">
        <v>84</v>
      </c>
      <c r="X3658" t="s">
        <v>84</v>
      </c>
    </row>
    <row r="3659" spans="1:24" hidden="1" x14ac:dyDescent="0.3">
      <c r="A3659">
        <v>0.57066209089738162</v>
      </c>
      <c r="B3659">
        <v>0</v>
      </c>
      <c r="C3659" t="s">
        <v>82</v>
      </c>
      <c r="D3659">
        <v>0.1</v>
      </c>
      <c r="E3659" t="s">
        <v>92</v>
      </c>
      <c r="F3659">
        <v>-63.659040253621498</v>
      </c>
      <c r="G3659" t="s">
        <v>57</v>
      </c>
      <c r="H3659" t="s">
        <v>84</v>
      </c>
      <c r="I3659" t="s">
        <v>84</v>
      </c>
      <c r="J3659" t="s">
        <v>84</v>
      </c>
      <c r="K3659" t="s">
        <v>84</v>
      </c>
      <c r="L3659" t="s">
        <v>84</v>
      </c>
      <c r="M3659" t="s">
        <v>84</v>
      </c>
      <c r="N3659" t="s">
        <v>84</v>
      </c>
      <c r="O3659" t="s">
        <v>84</v>
      </c>
      <c r="P3659" t="s">
        <v>84</v>
      </c>
      <c r="Q3659" t="s">
        <v>84</v>
      </c>
      <c r="R3659" t="s">
        <v>84</v>
      </c>
      <c r="S3659" t="s">
        <v>84</v>
      </c>
      <c r="T3659" t="s">
        <v>84</v>
      </c>
      <c r="U3659" t="s">
        <v>84</v>
      </c>
      <c r="V3659" t="s">
        <v>84</v>
      </c>
      <c r="W3659" t="s">
        <v>84</v>
      </c>
      <c r="X3659" t="s">
        <v>84</v>
      </c>
    </row>
    <row r="3660" spans="1:24" hidden="1" x14ac:dyDescent="0.3">
      <c r="A3660">
        <v>0.31779820103585982</v>
      </c>
      <c r="B3660">
        <v>0</v>
      </c>
      <c r="C3660" t="s">
        <v>82</v>
      </c>
      <c r="D3660">
        <v>0.1</v>
      </c>
      <c r="E3660" t="s">
        <v>92</v>
      </c>
      <c r="F3660">
        <v>-79.761943511694597</v>
      </c>
      <c r="G3660" t="s">
        <v>57</v>
      </c>
      <c r="H3660" t="s">
        <v>84</v>
      </c>
      <c r="I3660" t="s">
        <v>84</v>
      </c>
      <c r="J3660" t="s">
        <v>84</v>
      </c>
      <c r="K3660" t="s">
        <v>84</v>
      </c>
      <c r="L3660" t="s">
        <v>84</v>
      </c>
      <c r="M3660" t="s">
        <v>84</v>
      </c>
      <c r="N3660" t="s">
        <v>84</v>
      </c>
      <c r="O3660" t="s">
        <v>84</v>
      </c>
      <c r="P3660" t="s">
        <v>84</v>
      </c>
      <c r="Q3660" t="s">
        <v>84</v>
      </c>
      <c r="R3660" t="s">
        <v>84</v>
      </c>
      <c r="S3660" t="s">
        <v>84</v>
      </c>
      <c r="T3660" t="s">
        <v>84</v>
      </c>
      <c r="U3660" t="s">
        <v>84</v>
      </c>
      <c r="V3660" t="s">
        <v>84</v>
      </c>
      <c r="W3660" t="s">
        <v>84</v>
      </c>
      <c r="X3660" t="s">
        <v>84</v>
      </c>
    </row>
    <row r="3661" spans="1:24" hidden="1" x14ac:dyDescent="0.3">
      <c r="A3661">
        <v>0.44155189588484089</v>
      </c>
      <c r="B3661">
        <v>0</v>
      </c>
      <c r="C3661" t="s">
        <v>82</v>
      </c>
      <c r="D3661">
        <v>0.1</v>
      </c>
      <c r="E3661" t="s">
        <v>92</v>
      </c>
      <c r="F3661">
        <v>-71.881048469410885</v>
      </c>
      <c r="G3661" t="s">
        <v>57</v>
      </c>
      <c r="H3661" t="s">
        <v>84</v>
      </c>
      <c r="I3661" t="s">
        <v>84</v>
      </c>
      <c r="J3661" t="s">
        <v>84</v>
      </c>
      <c r="K3661" t="s">
        <v>84</v>
      </c>
      <c r="L3661" t="s">
        <v>84</v>
      </c>
      <c r="M3661" t="s">
        <v>84</v>
      </c>
      <c r="N3661" t="s">
        <v>84</v>
      </c>
      <c r="O3661" t="s">
        <v>84</v>
      </c>
      <c r="P3661" t="s">
        <v>84</v>
      </c>
      <c r="Q3661" t="s">
        <v>84</v>
      </c>
      <c r="R3661" t="s">
        <v>84</v>
      </c>
      <c r="S3661" t="s">
        <v>84</v>
      </c>
      <c r="T3661" t="s">
        <v>84</v>
      </c>
      <c r="U3661" t="s">
        <v>84</v>
      </c>
      <c r="V3661" t="s">
        <v>84</v>
      </c>
      <c r="W3661" t="s">
        <v>84</v>
      </c>
      <c r="X3661" t="s">
        <v>84</v>
      </c>
    </row>
    <row r="3662" spans="1:24" hidden="1" x14ac:dyDescent="0.3">
      <c r="A3662">
        <v>0.52148357696807701</v>
      </c>
      <c r="B3662">
        <v>0</v>
      </c>
      <c r="C3662" t="s">
        <v>82</v>
      </c>
      <c r="D3662">
        <v>0.1</v>
      </c>
      <c r="E3662" t="s">
        <v>92</v>
      </c>
      <c r="F3662">
        <v>-66.790831244470667</v>
      </c>
      <c r="G3662" t="s">
        <v>57</v>
      </c>
      <c r="H3662" t="s">
        <v>84</v>
      </c>
      <c r="I3662" t="s">
        <v>84</v>
      </c>
      <c r="J3662" t="s">
        <v>84</v>
      </c>
      <c r="K3662" t="s">
        <v>84</v>
      </c>
      <c r="L3662" t="s">
        <v>84</v>
      </c>
      <c r="M3662" t="s">
        <v>84</v>
      </c>
      <c r="N3662" t="s">
        <v>84</v>
      </c>
      <c r="O3662" t="s">
        <v>84</v>
      </c>
      <c r="P3662" t="s">
        <v>84</v>
      </c>
      <c r="Q3662" t="s">
        <v>84</v>
      </c>
      <c r="R3662" t="s">
        <v>84</v>
      </c>
      <c r="S3662" t="s">
        <v>84</v>
      </c>
      <c r="T3662" t="s">
        <v>84</v>
      </c>
      <c r="U3662" t="s">
        <v>84</v>
      </c>
      <c r="V3662" t="s">
        <v>84</v>
      </c>
      <c r="W3662" t="s">
        <v>84</v>
      </c>
      <c r="X3662" t="s">
        <v>84</v>
      </c>
    </row>
    <row r="3663" spans="1:24" hidden="1" x14ac:dyDescent="0.3">
      <c r="A3663">
        <v>0.43668464052671879</v>
      </c>
      <c r="B3663">
        <v>0</v>
      </c>
      <c r="C3663" t="s">
        <v>82</v>
      </c>
      <c r="D3663">
        <v>0.1</v>
      </c>
      <c r="E3663" t="s">
        <v>92</v>
      </c>
      <c r="F3663">
        <v>-72.191005506800039</v>
      </c>
      <c r="G3663" t="s">
        <v>57</v>
      </c>
      <c r="H3663" t="s">
        <v>84</v>
      </c>
      <c r="I3663" t="s">
        <v>84</v>
      </c>
      <c r="J3663" t="s">
        <v>84</v>
      </c>
      <c r="K3663" t="s">
        <v>84</v>
      </c>
      <c r="L3663" t="s">
        <v>84</v>
      </c>
      <c r="M3663" t="s">
        <v>84</v>
      </c>
      <c r="N3663" t="s">
        <v>84</v>
      </c>
      <c r="O3663" t="s">
        <v>84</v>
      </c>
      <c r="P3663" t="s">
        <v>84</v>
      </c>
      <c r="Q3663" t="s">
        <v>84</v>
      </c>
      <c r="R3663" t="s">
        <v>84</v>
      </c>
      <c r="S3663" t="s">
        <v>84</v>
      </c>
      <c r="T3663" t="s">
        <v>84</v>
      </c>
      <c r="U3663" t="s">
        <v>84</v>
      </c>
      <c r="V3663" t="s">
        <v>84</v>
      </c>
      <c r="W3663" t="s">
        <v>84</v>
      </c>
      <c r="X3663" t="s">
        <v>84</v>
      </c>
    </row>
    <row r="3664" spans="1:24" hidden="1" x14ac:dyDescent="0.3">
      <c r="A3664">
        <v>0.53041602455218573</v>
      </c>
      <c r="B3664">
        <v>0</v>
      </c>
      <c r="C3664" t="s">
        <v>82</v>
      </c>
      <c r="D3664">
        <v>0.1</v>
      </c>
      <c r="E3664" t="s">
        <v>92</v>
      </c>
      <c r="F3664">
        <v>-66.22199423344675</v>
      </c>
      <c r="G3664" t="s">
        <v>57</v>
      </c>
      <c r="H3664" t="s">
        <v>84</v>
      </c>
      <c r="I3664" t="s">
        <v>84</v>
      </c>
      <c r="J3664" t="s">
        <v>84</v>
      </c>
      <c r="K3664" t="s">
        <v>84</v>
      </c>
      <c r="L3664" t="s">
        <v>84</v>
      </c>
      <c r="M3664" t="s">
        <v>84</v>
      </c>
      <c r="N3664" t="s">
        <v>84</v>
      </c>
      <c r="O3664" t="s">
        <v>84</v>
      </c>
      <c r="P3664" t="s">
        <v>84</v>
      </c>
      <c r="Q3664" t="s">
        <v>84</v>
      </c>
      <c r="R3664" t="s">
        <v>84</v>
      </c>
      <c r="S3664" t="s">
        <v>84</v>
      </c>
      <c r="T3664" t="s">
        <v>84</v>
      </c>
      <c r="U3664" t="s">
        <v>84</v>
      </c>
      <c r="V3664" t="s">
        <v>84</v>
      </c>
      <c r="W3664" t="s">
        <v>84</v>
      </c>
      <c r="X3664" t="s">
        <v>84</v>
      </c>
    </row>
    <row r="3665" spans="1:24" hidden="1" x14ac:dyDescent="0.3">
      <c r="A3665">
        <v>0.52529978581105008</v>
      </c>
      <c r="B3665">
        <v>0</v>
      </c>
      <c r="C3665" t="s">
        <v>82</v>
      </c>
      <c r="D3665">
        <v>0.1</v>
      </c>
      <c r="E3665" t="s">
        <v>92</v>
      </c>
      <c r="F3665">
        <v>-66.547807055272884</v>
      </c>
      <c r="G3665" t="s">
        <v>57</v>
      </c>
      <c r="H3665" t="s">
        <v>84</v>
      </c>
      <c r="I3665" t="s">
        <v>84</v>
      </c>
      <c r="J3665" t="s">
        <v>84</v>
      </c>
      <c r="K3665" t="s">
        <v>84</v>
      </c>
      <c r="L3665" t="s">
        <v>84</v>
      </c>
      <c r="M3665" t="s">
        <v>84</v>
      </c>
      <c r="N3665" t="s">
        <v>84</v>
      </c>
      <c r="O3665" t="s">
        <v>84</v>
      </c>
      <c r="P3665" t="s">
        <v>84</v>
      </c>
      <c r="Q3665" t="s">
        <v>84</v>
      </c>
      <c r="R3665" t="s">
        <v>84</v>
      </c>
      <c r="S3665" t="s">
        <v>84</v>
      </c>
      <c r="T3665" t="s">
        <v>84</v>
      </c>
      <c r="U3665" t="s">
        <v>84</v>
      </c>
      <c r="V3665" t="s">
        <v>84</v>
      </c>
      <c r="W3665" t="s">
        <v>84</v>
      </c>
      <c r="X3665" t="s">
        <v>84</v>
      </c>
    </row>
    <row r="3666" spans="1:24" hidden="1" x14ac:dyDescent="0.3">
      <c r="A3666">
        <v>0.18232272100402502</v>
      </c>
      <c r="B3666">
        <v>0</v>
      </c>
      <c r="C3666" t="s">
        <v>82</v>
      </c>
      <c r="D3666">
        <v>0.1</v>
      </c>
      <c r="E3666" t="s">
        <v>92</v>
      </c>
      <c r="F3666">
        <v>-88.389306438003885</v>
      </c>
      <c r="G3666" t="s">
        <v>57</v>
      </c>
      <c r="H3666" t="s">
        <v>84</v>
      </c>
      <c r="I3666" t="s">
        <v>84</v>
      </c>
      <c r="J3666" t="s">
        <v>84</v>
      </c>
      <c r="K3666" t="s">
        <v>84</v>
      </c>
      <c r="L3666" t="s">
        <v>84</v>
      </c>
      <c r="M3666" t="s">
        <v>84</v>
      </c>
      <c r="N3666" t="s">
        <v>84</v>
      </c>
      <c r="O3666" t="s">
        <v>84</v>
      </c>
      <c r="P3666" t="s">
        <v>84</v>
      </c>
      <c r="Q3666" t="s">
        <v>84</v>
      </c>
      <c r="R3666" t="s">
        <v>84</v>
      </c>
      <c r="S3666" t="s">
        <v>84</v>
      </c>
      <c r="T3666" t="s">
        <v>84</v>
      </c>
      <c r="U3666" t="s">
        <v>84</v>
      </c>
      <c r="V3666" t="s">
        <v>84</v>
      </c>
      <c r="W3666" t="s">
        <v>84</v>
      </c>
      <c r="X3666" t="s">
        <v>84</v>
      </c>
    </row>
    <row r="3667" spans="1:24" hidden="1" x14ac:dyDescent="0.3">
      <c r="A3667">
        <v>0.71255721254395776</v>
      </c>
      <c r="B3667">
        <v>0</v>
      </c>
      <c r="C3667" t="s">
        <v>82</v>
      </c>
      <c r="D3667">
        <v>0.1</v>
      </c>
      <c r="E3667" t="s">
        <v>92</v>
      </c>
      <c r="F3667">
        <v>-54.622861074701788</v>
      </c>
      <c r="G3667" t="s">
        <v>57</v>
      </c>
      <c r="H3667" t="s">
        <v>84</v>
      </c>
      <c r="I3667" t="s">
        <v>84</v>
      </c>
      <c r="J3667" t="s">
        <v>84</v>
      </c>
      <c r="K3667" t="s">
        <v>84</v>
      </c>
      <c r="L3667" t="s">
        <v>84</v>
      </c>
      <c r="M3667" t="s">
        <v>84</v>
      </c>
      <c r="N3667" t="s">
        <v>84</v>
      </c>
      <c r="O3667" t="s">
        <v>84</v>
      </c>
      <c r="P3667" t="s">
        <v>84</v>
      </c>
      <c r="Q3667" t="s">
        <v>84</v>
      </c>
      <c r="R3667" t="s">
        <v>84</v>
      </c>
      <c r="S3667" t="s">
        <v>84</v>
      </c>
      <c r="T3667" t="s">
        <v>84</v>
      </c>
      <c r="U3667" t="s">
        <v>84</v>
      </c>
      <c r="V3667" t="s">
        <v>84</v>
      </c>
      <c r="W3667" t="s">
        <v>84</v>
      </c>
      <c r="X3667" t="s">
        <v>84</v>
      </c>
    </row>
    <row r="3668" spans="1:24" hidden="1" x14ac:dyDescent="0.3">
      <c r="A3668">
        <v>0.2630677199885153</v>
      </c>
      <c r="B3668">
        <v>0</v>
      </c>
      <c r="C3668" t="s">
        <v>82</v>
      </c>
      <c r="D3668">
        <v>0.1</v>
      </c>
      <c r="E3668" t="s">
        <v>92</v>
      </c>
      <c r="F3668">
        <v>-83.24729542198844</v>
      </c>
      <c r="G3668" t="s">
        <v>57</v>
      </c>
      <c r="H3668" t="s">
        <v>84</v>
      </c>
      <c r="I3668" t="s">
        <v>84</v>
      </c>
      <c r="J3668" t="s">
        <v>84</v>
      </c>
      <c r="K3668" t="s">
        <v>84</v>
      </c>
      <c r="L3668" t="s">
        <v>84</v>
      </c>
      <c r="M3668" t="s">
        <v>84</v>
      </c>
      <c r="N3668" t="s">
        <v>84</v>
      </c>
      <c r="O3668" t="s">
        <v>84</v>
      </c>
      <c r="P3668" t="s">
        <v>84</v>
      </c>
      <c r="Q3668" t="s">
        <v>84</v>
      </c>
      <c r="R3668" t="s">
        <v>84</v>
      </c>
      <c r="S3668" t="s">
        <v>84</v>
      </c>
      <c r="T3668" t="s">
        <v>84</v>
      </c>
      <c r="U3668" t="s">
        <v>84</v>
      </c>
      <c r="V3668" t="s">
        <v>84</v>
      </c>
      <c r="W3668" t="s">
        <v>84</v>
      </c>
      <c r="X3668" t="s">
        <v>84</v>
      </c>
    </row>
    <row r="3669" spans="1:24" hidden="1" x14ac:dyDescent="0.3">
      <c r="A3669">
        <v>1.455736526645744</v>
      </c>
      <c r="B3669">
        <v>0</v>
      </c>
      <c r="C3669" t="s">
        <v>82</v>
      </c>
      <c r="D3669">
        <v>0.1</v>
      </c>
      <c r="E3669" t="s">
        <v>92</v>
      </c>
      <c r="F3669">
        <v>-7.2956424475740924</v>
      </c>
      <c r="G3669" t="s">
        <v>57</v>
      </c>
      <c r="H3669" t="s">
        <v>84</v>
      </c>
      <c r="I3669" t="s">
        <v>84</v>
      </c>
      <c r="J3669" t="s">
        <v>84</v>
      </c>
      <c r="K3669" t="s">
        <v>84</v>
      </c>
      <c r="L3669" t="s">
        <v>84</v>
      </c>
      <c r="M3669" t="s">
        <v>84</v>
      </c>
      <c r="N3669" t="s">
        <v>84</v>
      </c>
      <c r="O3669" t="s">
        <v>84</v>
      </c>
      <c r="P3669" t="s">
        <v>84</v>
      </c>
      <c r="Q3669" t="s">
        <v>84</v>
      </c>
      <c r="R3669" t="s">
        <v>84</v>
      </c>
      <c r="S3669" t="s">
        <v>84</v>
      </c>
      <c r="T3669" t="s">
        <v>84</v>
      </c>
      <c r="U3669" t="s">
        <v>84</v>
      </c>
      <c r="V3669" t="s">
        <v>84</v>
      </c>
      <c r="W3669" t="s">
        <v>84</v>
      </c>
      <c r="X3669" t="s">
        <v>84</v>
      </c>
    </row>
    <row r="3670" spans="1:24" hidden="1" x14ac:dyDescent="0.3">
      <c r="A3670">
        <v>0.36981336488371241</v>
      </c>
      <c r="B3670">
        <v>0</v>
      </c>
      <c r="C3670" t="s">
        <v>82</v>
      </c>
      <c r="D3670">
        <v>0.1</v>
      </c>
      <c r="E3670" t="s">
        <v>92</v>
      </c>
      <c r="F3670">
        <v>-76.449508700011961</v>
      </c>
      <c r="G3670" t="s">
        <v>57</v>
      </c>
      <c r="H3670" t="s">
        <v>84</v>
      </c>
      <c r="I3670" t="s">
        <v>84</v>
      </c>
      <c r="J3670" t="s">
        <v>84</v>
      </c>
      <c r="K3670" t="s">
        <v>84</v>
      </c>
      <c r="L3670" t="s">
        <v>84</v>
      </c>
      <c r="M3670" t="s">
        <v>84</v>
      </c>
      <c r="N3670" t="s">
        <v>84</v>
      </c>
      <c r="O3670" t="s">
        <v>84</v>
      </c>
      <c r="P3670" t="s">
        <v>84</v>
      </c>
      <c r="Q3670" t="s">
        <v>84</v>
      </c>
      <c r="R3670" t="s">
        <v>84</v>
      </c>
      <c r="S3670" t="s">
        <v>84</v>
      </c>
      <c r="T3670" t="s">
        <v>84</v>
      </c>
      <c r="U3670" t="s">
        <v>84</v>
      </c>
      <c r="V3670" t="s">
        <v>84</v>
      </c>
      <c r="W3670" t="s">
        <v>84</v>
      </c>
      <c r="X3670" t="s">
        <v>84</v>
      </c>
    </row>
    <row r="3671" spans="1:24" hidden="1" x14ac:dyDescent="0.3">
      <c r="A3671">
        <v>1.2935774114518395</v>
      </c>
      <c r="B3671">
        <v>0</v>
      </c>
      <c r="C3671" t="s">
        <v>82</v>
      </c>
      <c r="D3671">
        <v>0.1</v>
      </c>
      <c r="E3671" t="s">
        <v>92</v>
      </c>
      <c r="F3671">
        <v>-17.622275268939731</v>
      </c>
      <c r="G3671" t="s">
        <v>57</v>
      </c>
      <c r="H3671" t="s">
        <v>84</v>
      </c>
      <c r="I3671" t="s">
        <v>84</v>
      </c>
      <c r="J3671" t="s">
        <v>84</v>
      </c>
      <c r="K3671" t="s">
        <v>84</v>
      </c>
      <c r="L3671" t="s">
        <v>84</v>
      </c>
      <c r="M3671" t="s">
        <v>84</v>
      </c>
      <c r="N3671" t="s">
        <v>84</v>
      </c>
      <c r="O3671" t="s">
        <v>84</v>
      </c>
      <c r="P3671" t="s">
        <v>84</v>
      </c>
      <c r="Q3671" t="s">
        <v>84</v>
      </c>
      <c r="R3671" t="s">
        <v>84</v>
      </c>
      <c r="S3671" t="s">
        <v>84</v>
      </c>
      <c r="T3671" t="s">
        <v>84</v>
      </c>
      <c r="U3671" t="s">
        <v>84</v>
      </c>
      <c r="V3671" t="s">
        <v>84</v>
      </c>
      <c r="W3671" t="s">
        <v>84</v>
      </c>
      <c r="X3671" t="s">
        <v>84</v>
      </c>
    </row>
    <row r="3672" spans="1:24" hidden="1" x14ac:dyDescent="0.3">
      <c r="A3672">
        <v>0.33304221306431436</v>
      </c>
      <c r="B3672">
        <v>0</v>
      </c>
      <c r="C3672" t="s">
        <v>82</v>
      </c>
      <c r="D3672">
        <v>0.1</v>
      </c>
      <c r="E3672" t="s">
        <v>92</v>
      </c>
      <c r="F3672">
        <v>-78.79117282912091</v>
      </c>
      <c r="G3672" t="s">
        <v>57</v>
      </c>
      <c r="H3672" t="s">
        <v>84</v>
      </c>
      <c r="I3672" t="s">
        <v>84</v>
      </c>
      <c r="J3672" t="s">
        <v>84</v>
      </c>
      <c r="K3672" t="s">
        <v>84</v>
      </c>
      <c r="L3672" t="s">
        <v>84</v>
      </c>
      <c r="M3672" t="s">
        <v>84</v>
      </c>
      <c r="N3672" t="s">
        <v>84</v>
      </c>
      <c r="O3672" t="s">
        <v>84</v>
      </c>
      <c r="P3672" t="s">
        <v>84</v>
      </c>
      <c r="Q3672" t="s">
        <v>84</v>
      </c>
      <c r="R3672" t="s">
        <v>84</v>
      </c>
      <c r="S3672" t="s">
        <v>84</v>
      </c>
      <c r="T3672" t="s">
        <v>84</v>
      </c>
      <c r="U3672" t="s">
        <v>84</v>
      </c>
      <c r="V3672" t="s">
        <v>84</v>
      </c>
      <c r="W3672" t="s">
        <v>84</v>
      </c>
      <c r="X3672" t="s">
        <v>84</v>
      </c>
    </row>
    <row r="3673" spans="1:24" hidden="1" x14ac:dyDescent="0.3">
      <c r="A3673">
        <v>0.20627313888480506</v>
      </c>
      <c r="B3673">
        <v>0</v>
      </c>
      <c r="C3673" t="s">
        <v>82</v>
      </c>
      <c r="D3673">
        <v>0.1</v>
      </c>
      <c r="E3673" t="s">
        <v>92</v>
      </c>
      <c r="F3673">
        <v>-86.864093556339228</v>
      </c>
      <c r="G3673" t="s">
        <v>57</v>
      </c>
      <c r="H3673" t="s">
        <v>84</v>
      </c>
      <c r="I3673" t="s">
        <v>84</v>
      </c>
      <c r="J3673" t="s">
        <v>84</v>
      </c>
      <c r="K3673" t="s">
        <v>84</v>
      </c>
      <c r="L3673" t="s">
        <v>84</v>
      </c>
      <c r="M3673" t="s">
        <v>84</v>
      </c>
      <c r="N3673" t="s">
        <v>84</v>
      </c>
      <c r="O3673" t="s">
        <v>84</v>
      </c>
      <c r="P3673" t="s">
        <v>84</v>
      </c>
      <c r="Q3673" t="s">
        <v>84</v>
      </c>
      <c r="R3673" t="s">
        <v>84</v>
      </c>
      <c r="S3673" t="s">
        <v>84</v>
      </c>
      <c r="T3673" t="s">
        <v>84</v>
      </c>
      <c r="U3673" t="s">
        <v>84</v>
      </c>
      <c r="V3673" t="s">
        <v>84</v>
      </c>
      <c r="W3673" t="s">
        <v>84</v>
      </c>
      <c r="X3673" t="s">
        <v>84</v>
      </c>
    </row>
    <row r="3674" spans="1:24" hidden="1" x14ac:dyDescent="0.3">
      <c r="A3674">
        <v>0.59822854224323618</v>
      </c>
      <c r="B3674">
        <v>0</v>
      </c>
      <c r="C3674" t="s">
        <v>82</v>
      </c>
      <c r="D3674">
        <v>0.1</v>
      </c>
      <c r="E3674" t="s">
        <v>92</v>
      </c>
      <c r="F3674">
        <v>-61.903550770984126</v>
      </c>
      <c r="G3674" t="s">
        <v>57</v>
      </c>
      <c r="H3674" t="s">
        <v>84</v>
      </c>
      <c r="I3674" t="s">
        <v>84</v>
      </c>
      <c r="J3674" t="s">
        <v>84</v>
      </c>
      <c r="K3674" t="s">
        <v>84</v>
      </c>
      <c r="L3674" t="s">
        <v>84</v>
      </c>
      <c r="M3674" t="s">
        <v>84</v>
      </c>
      <c r="N3674" t="s">
        <v>84</v>
      </c>
      <c r="O3674" t="s">
        <v>84</v>
      </c>
      <c r="P3674" t="s">
        <v>84</v>
      </c>
      <c r="Q3674" t="s">
        <v>84</v>
      </c>
      <c r="R3674" t="s">
        <v>84</v>
      </c>
      <c r="S3674" t="s">
        <v>84</v>
      </c>
      <c r="T3674" t="s">
        <v>84</v>
      </c>
      <c r="U3674" t="s">
        <v>84</v>
      </c>
      <c r="V3674" t="s">
        <v>84</v>
      </c>
      <c r="W3674" t="s">
        <v>84</v>
      </c>
      <c r="X3674" t="s">
        <v>84</v>
      </c>
    </row>
    <row r="3675" spans="1:24" hidden="1" x14ac:dyDescent="0.3">
      <c r="A3675">
        <v>0.77480158143104028</v>
      </c>
      <c r="B3675">
        <v>0</v>
      </c>
      <c r="C3675" t="s">
        <v>82</v>
      </c>
      <c r="D3675">
        <v>0.1</v>
      </c>
      <c r="E3675" t="s">
        <v>92</v>
      </c>
      <c r="F3675">
        <v>-50.659009015408508</v>
      </c>
      <c r="G3675" t="s">
        <v>57</v>
      </c>
      <c r="H3675" t="s">
        <v>84</v>
      </c>
      <c r="I3675" t="s">
        <v>84</v>
      </c>
      <c r="J3675" t="s">
        <v>84</v>
      </c>
      <c r="K3675" t="s">
        <v>84</v>
      </c>
      <c r="L3675" t="s">
        <v>84</v>
      </c>
      <c r="M3675" t="s">
        <v>84</v>
      </c>
      <c r="N3675" t="s">
        <v>84</v>
      </c>
      <c r="O3675" t="s">
        <v>84</v>
      </c>
      <c r="P3675" t="s">
        <v>84</v>
      </c>
      <c r="Q3675" t="s">
        <v>84</v>
      </c>
      <c r="R3675" t="s">
        <v>84</v>
      </c>
      <c r="S3675" t="s">
        <v>84</v>
      </c>
      <c r="T3675" t="s">
        <v>84</v>
      </c>
      <c r="U3675" t="s">
        <v>84</v>
      </c>
      <c r="V3675" t="s">
        <v>84</v>
      </c>
      <c r="W3675" t="s">
        <v>84</v>
      </c>
      <c r="X3675" t="s">
        <v>84</v>
      </c>
    </row>
    <row r="3676" spans="1:24" hidden="1" x14ac:dyDescent="0.3">
      <c r="A3676">
        <v>0.6719992643163849</v>
      </c>
      <c r="B3676">
        <v>0</v>
      </c>
      <c r="C3676" t="s">
        <v>82</v>
      </c>
      <c r="D3676">
        <v>0.1</v>
      </c>
      <c r="E3676" t="s">
        <v>92</v>
      </c>
      <c r="F3676">
        <v>-57.205676347425019</v>
      </c>
      <c r="G3676" t="s">
        <v>57</v>
      </c>
      <c r="H3676" t="s">
        <v>84</v>
      </c>
      <c r="I3676" t="s">
        <v>84</v>
      </c>
      <c r="J3676" t="s">
        <v>84</v>
      </c>
      <c r="K3676" t="s">
        <v>84</v>
      </c>
      <c r="L3676" t="s">
        <v>84</v>
      </c>
      <c r="M3676" t="s">
        <v>84</v>
      </c>
      <c r="N3676" t="s">
        <v>84</v>
      </c>
      <c r="O3676" t="s">
        <v>84</v>
      </c>
      <c r="P3676" t="s">
        <v>84</v>
      </c>
      <c r="Q3676" t="s">
        <v>84</v>
      </c>
      <c r="R3676" t="s">
        <v>84</v>
      </c>
      <c r="S3676" t="s">
        <v>84</v>
      </c>
      <c r="T3676" t="s">
        <v>84</v>
      </c>
      <c r="U3676" t="s">
        <v>84</v>
      </c>
      <c r="V3676" t="s">
        <v>84</v>
      </c>
      <c r="W3676" t="s">
        <v>84</v>
      </c>
      <c r="X3676" t="s">
        <v>84</v>
      </c>
    </row>
    <row r="3677" spans="1:24" hidden="1" x14ac:dyDescent="0.3">
      <c r="A3677">
        <v>0.97559784091489021</v>
      </c>
      <c r="B3677">
        <v>0</v>
      </c>
      <c r="C3677" t="s">
        <v>82</v>
      </c>
      <c r="D3677">
        <v>0.1</v>
      </c>
      <c r="E3677" t="s">
        <v>92</v>
      </c>
      <c r="F3677">
        <v>-37.871881747762195</v>
      </c>
      <c r="G3677" t="s">
        <v>57</v>
      </c>
      <c r="H3677" t="s">
        <v>84</v>
      </c>
      <c r="I3677" t="s">
        <v>84</v>
      </c>
      <c r="J3677" t="s">
        <v>84</v>
      </c>
      <c r="K3677" t="s">
        <v>84</v>
      </c>
      <c r="L3677" t="s">
        <v>84</v>
      </c>
      <c r="M3677" t="s">
        <v>84</v>
      </c>
      <c r="N3677" t="s">
        <v>84</v>
      </c>
      <c r="O3677" t="s">
        <v>84</v>
      </c>
      <c r="P3677" t="s">
        <v>84</v>
      </c>
      <c r="Q3677" t="s">
        <v>84</v>
      </c>
      <c r="R3677" t="s">
        <v>84</v>
      </c>
      <c r="S3677" t="s">
        <v>84</v>
      </c>
      <c r="T3677" t="s">
        <v>84</v>
      </c>
      <c r="U3677" t="s">
        <v>84</v>
      </c>
      <c r="V3677" t="s">
        <v>84</v>
      </c>
      <c r="W3677" t="s">
        <v>84</v>
      </c>
      <c r="X3677" t="s">
        <v>84</v>
      </c>
    </row>
    <row r="3678" spans="1:24" hidden="1" x14ac:dyDescent="0.3">
      <c r="A3678">
        <v>0.59366659127178067</v>
      </c>
      <c r="B3678">
        <v>0</v>
      </c>
      <c r="C3678" t="s">
        <v>82</v>
      </c>
      <c r="D3678">
        <v>0.1</v>
      </c>
      <c r="E3678" t="s">
        <v>92</v>
      </c>
      <c r="F3678">
        <v>-62.194065384208074</v>
      </c>
      <c r="G3678" t="s">
        <v>57</v>
      </c>
      <c r="H3678" t="s">
        <v>84</v>
      </c>
      <c r="I3678" t="s">
        <v>84</v>
      </c>
      <c r="J3678" t="s">
        <v>84</v>
      </c>
      <c r="K3678" t="s">
        <v>84</v>
      </c>
      <c r="L3678" t="s">
        <v>84</v>
      </c>
      <c r="M3678" t="s">
        <v>84</v>
      </c>
      <c r="N3678" t="s">
        <v>84</v>
      </c>
      <c r="O3678" t="s">
        <v>84</v>
      </c>
      <c r="P3678" t="s">
        <v>84</v>
      </c>
      <c r="Q3678" t="s">
        <v>84</v>
      </c>
      <c r="R3678" t="s">
        <v>84</v>
      </c>
      <c r="S3678" t="s">
        <v>84</v>
      </c>
      <c r="T3678" t="s">
        <v>84</v>
      </c>
      <c r="U3678" t="s">
        <v>84</v>
      </c>
      <c r="V3678" t="s">
        <v>84</v>
      </c>
      <c r="W3678" t="s">
        <v>84</v>
      </c>
      <c r="X3678" t="s">
        <v>84</v>
      </c>
    </row>
    <row r="3679" spans="1:24" hidden="1" x14ac:dyDescent="0.3">
      <c r="A3679">
        <v>0.36890708020794183</v>
      </c>
      <c r="B3679">
        <v>0</v>
      </c>
      <c r="C3679" t="s">
        <v>82</v>
      </c>
      <c r="D3679">
        <v>0.1</v>
      </c>
      <c r="E3679" t="s">
        <v>92</v>
      </c>
      <c r="F3679">
        <v>-76.507222810422107</v>
      </c>
      <c r="G3679" t="s">
        <v>57</v>
      </c>
      <c r="H3679" t="s">
        <v>84</v>
      </c>
      <c r="I3679" t="s">
        <v>84</v>
      </c>
      <c r="J3679" t="s">
        <v>84</v>
      </c>
      <c r="K3679" t="s">
        <v>84</v>
      </c>
      <c r="L3679" t="s">
        <v>84</v>
      </c>
      <c r="M3679" t="s">
        <v>84</v>
      </c>
      <c r="N3679" t="s">
        <v>84</v>
      </c>
      <c r="O3679" t="s">
        <v>84</v>
      </c>
      <c r="P3679" t="s">
        <v>84</v>
      </c>
      <c r="Q3679" t="s">
        <v>84</v>
      </c>
      <c r="R3679" t="s">
        <v>84</v>
      </c>
      <c r="S3679" t="s">
        <v>84</v>
      </c>
      <c r="T3679" t="s">
        <v>84</v>
      </c>
      <c r="U3679" t="s">
        <v>84</v>
      </c>
      <c r="V3679" t="s">
        <v>84</v>
      </c>
      <c r="W3679" t="s">
        <v>84</v>
      </c>
      <c r="X3679" t="s">
        <v>84</v>
      </c>
    </row>
    <row r="3680" spans="1:24" hidden="1" x14ac:dyDescent="0.3">
      <c r="A3680">
        <v>0.84489081345258221</v>
      </c>
      <c r="B3680">
        <v>0</v>
      </c>
      <c r="C3680" t="s">
        <v>82</v>
      </c>
      <c r="D3680">
        <v>0.1</v>
      </c>
      <c r="E3680" t="s">
        <v>92</v>
      </c>
      <c r="F3680">
        <v>-46.195579605643367</v>
      </c>
      <c r="G3680" t="s">
        <v>57</v>
      </c>
      <c r="H3680" t="s">
        <v>84</v>
      </c>
      <c r="I3680" t="s">
        <v>84</v>
      </c>
      <c r="J3680" t="s">
        <v>84</v>
      </c>
      <c r="K3680" t="s">
        <v>84</v>
      </c>
      <c r="L3680" t="s">
        <v>84</v>
      </c>
      <c r="M3680" t="s">
        <v>84</v>
      </c>
      <c r="N3680" t="s">
        <v>84</v>
      </c>
      <c r="O3680" t="s">
        <v>84</v>
      </c>
      <c r="P3680" t="s">
        <v>84</v>
      </c>
      <c r="Q3680" t="s">
        <v>84</v>
      </c>
      <c r="R3680" t="s">
        <v>84</v>
      </c>
      <c r="S3680" t="s">
        <v>84</v>
      </c>
      <c r="T3680" t="s">
        <v>84</v>
      </c>
      <c r="U3680" t="s">
        <v>84</v>
      </c>
      <c r="V3680" t="s">
        <v>84</v>
      </c>
      <c r="W3680" t="s">
        <v>84</v>
      </c>
      <c r="X3680" t="s">
        <v>84</v>
      </c>
    </row>
    <row r="3681" spans="1:24" hidden="1" x14ac:dyDescent="0.3">
      <c r="A3681">
        <v>0.94370572331630209</v>
      </c>
      <c r="B3681">
        <v>0</v>
      </c>
      <c r="C3681" t="s">
        <v>82</v>
      </c>
      <c r="D3681">
        <v>0.1</v>
      </c>
      <c r="E3681" t="s">
        <v>92</v>
      </c>
      <c r="F3681">
        <v>-39.902838736782648</v>
      </c>
      <c r="G3681" t="s">
        <v>57</v>
      </c>
      <c r="H3681" t="s">
        <v>84</v>
      </c>
      <c r="I3681" t="s">
        <v>84</v>
      </c>
      <c r="J3681" t="s">
        <v>84</v>
      </c>
      <c r="K3681" t="s">
        <v>84</v>
      </c>
      <c r="L3681" t="s">
        <v>84</v>
      </c>
      <c r="M3681" t="s">
        <v>84</v>
      </c>
      <c r="N3681" t="s">
        <v>84</v>
      </c>
      <c r="O3681" t="s">
        <v>84</v>
      </c>
      <c r="P3681" t="s">
        <v>84</v>
      </c>
      <c r="Q3681" t="s">
        <v>84</v>
      </c>
      <c r="R3681" t="s">
        <v>84</v>
      </c>
      <c r="S3681" t="s">
        <v>84</v>
      </c>
      <c r="T3681" t="s">
        <v>84</v>
      </c>
      <c r="U3681" t="s">
        <v>84</v>
      </c>
      <c r="V3681" t="s">
        <v>84</v>
      </c>
      <c r="W3681" t="s">
        <v>84</v>
      </c>
      <c r="X3681" t="s">
        <v>84</v>
      </c>
    </row>
    <row r="3682" spans="1:24" hidden="1" x14ac:dyDescent="0.3">
      <c r="A3682">
        <v>0.75107284166540389</v>
      </c>
      <c r="B3682">
        <v>0</v>
      </c>
      <c r="C3682" t="s">
        <v>82</v>
      </c>
      <c r="D3682">
        <v>0.1</v>
      </c>
      <c r="E3682" t="s">
        <v>92</v>
      </c>
      <c r="F3682">
        <v>-52.170104969406871</v>
      </c>
      <c r="G3682" t="s">
        <v>57</v>
      </c>
      <c r="H3682" t="s">
        <v>84</v>
      </c>
      <c r="I3682" t="s">
        <v>84</v>
      </c>
      <c r="J3682" t="s">
        <v>84</v>
      </c>
      <c r="K3682" t="s">
        <v>84</v>
      </c>
      <c r="L3682" t="s">
        <v>84</v>
      </c>
      <c r="M3682" t="s">
        <v>84</v>
      </c>
      <c r="N3682" t="s">
        <v>84</v>
      </c>
      <c r="O3682" t="s">
        <v>84</v>
      </c>
      <c r="P3682" t="s">
        <v>84</v>
      </c>
      <c r="Q3682" t="s">
        <v>84</v>
      </c>
      <c r="R3682" t="s">
        <v>84</v>
      </c>
      <c r="S3682" t="s">
        <v>84</v>
      </c>
      <c r="T3682" t="s">
        <v>84</v>
      </c>
      <c r="U3682" t="s">
        <v>84</v>
      </c>
      <c r="V3682" t="s">
        <v>84</v>
      </c>
      <c r="W3682" t="s">
        <v>84</v>
      </c>
      <c r="X3682" t="s">
        <v>84</v>
      </c>
    </row>
    <row r="3683" spans="1:24" hidden="1" x14ac:dyDescent="0.3">
      <c r="A3683">
        <v>0.51350555401584541</v>
      </c>
      <c r="B3683">
        <v>0</v>
      </c>
      <c r="C3683" t="s">
        <v>82</v>
      </c>
      <c r="D3683">
        <v>0.1</v>
      </c>
      <c r="E3683" t="s">
        <v>92</v>
      </c>
      <c r="F3683">
        <v>-67.298888491635651</v>
      </c>
      <c r="G3683" t="s">
        <v>57</v>
      </c>
      <c r="H3683" t="s">
        <v>84</v>
      </c>
      <c r="I3683" t="s">
        <v>84</v>
      </c>
      <c r="J3683" t="s">
        <v>84</v>
      </c>
      <c r="K3683" t="s">
        <v>84</v>
      </c>
      <c r="L3683" t="s">
        <v>84</v>
      </c>
      <c r="M3683" t="s">
        <v>84</v>
      </c>
      <c r="N3683" t="s">
        <v>84</v>
      </c>
      <c r="O3683" t="s">
        <v>84</v>
      </c>
      <c r="P3683" t="s">
        <v>84</v>
      </c>
      <c r="Q3683" t="s">
        <v>84</v>
      </c>
      <c r="R3683" t="s">
        <v>84</v>
      </c>
      <c r="S3683" t="s">
        <v>84</v>
      </c>
      <c r="T3683" t="s">
        <v>84</v>
      </c>
      <c r="U3683" t="s">
        <v>84</v>
      </c>
      <c r="V3683" t="s">
        <v>84</v>
      </c>
      <c r="W3683" t="s">
        <v>84</v>
      </c>
      <c r="X3683" t="s">
        <v>84</v>
      </c>
    </row>
    <row r="3684" spans="1:24" hidden="1" x14ac:dyDescent="0.3">
      <c r="A3684">
        <v>1.27673657050475</v>
      </c>
      <c r="B3684">
        <v>0</v>
      </c>
      <c r="C3684" t="s">
        <v>82</v>
      </c>
      <c r="D3684">
        <v>0.1</v>
      </c>
      <c r="E3684" t="s">
        <v>92</v>
      </c>
      <c r="F3684">
        <v>-18.694735368735277</v>
      </c>
      <c r="G3684" t="s">
        <v>57</v>
      </c>
      <c r="H3684" t="s">
        <v>84</v>
      </c>
      <c r="I3684" t="s">
        <v>84</v>
      </c>
      <c r="J3684" t="s">
        <v>84</v>
      </c>
      <c r="K3684" t="s">
        <v>84</v>
      </c>
      <c r="L3684" t="s">
        <v>84</v>
      </c>
      <c r="M3684" t="s">
        <v>84</v>
      </c>
      <c r="N3684" t="s">
        <v>84</v>
      </c>
      <c r="O3684" t="s">
        <v>84</v>
      </c>
      <c r="P3684" t="s">
        <v>84</v>
      </c>
      <c r="Q3684" t="s">
        <v>84</v>
      </c>
      <c r="R3684" t="s">
        <v>84</v>
      </c>
      <c r="S3684" t="s">
        <v>84</v>
      </c>
      <c r="T3684" t="s">
        <v>84</v>
      </c>
      <c r="U3684" t="s">
        <v>84</v>
      </c>
      <c r="V3684" t="s">
        <v>84</v>
      </c>
      <c r="W3684" t="s">
        <v>84</v>
      </c>
      <c r="X3684" t="s">
        <v>84</v>
      </c>
    </row>
    <row r="3685" spans="1:24" hidden="1" x14ac:dyDescent="0.3">
      <c r="A3685">
        <v>0.61904517214572241</v>
      </c>
      <c r="B3685">
        <v>0</v>
      </c>
      <c r="C3685" t="s">
        <v>85</v>
      </c>
      <c r="D3685">
        <v>0.1</v>
      </c>
      <c r="E3685" t="s">
        <v>92</v>
      </c>
      <c r="F3685">
        <v>-60.577904085479048</v>
      </c>
      <c r="G3685" t="s">
        <v>57</v>
      </c>
      <c r="H3685" t="s">
        <v>84</v>
      </c>
      <c r="I3685" t="s">
        <v>84</v>
      </c>
      <c r="J3685" t="s">
        <v>84</v>
      </c>
      <c r="K3685" t="s">
        <v>84</v>
      </c>
      <c r="L3685" t="s">
        <v>84</v>
      </c>
      <c r="M3685" t="s">
        <v>84</v>
      </c>
      <c r="N3685" t="s">
        <v>84</v>
      </c>
      <c r="O3685" t="s">
        <v>84</v>
      </c>
      <c r="P3685" t="s">
        <v>84</v>
      </c>
      <c r="Q3685" t="s">
        <v>84</v>
      </c>
      <c r="R3685" t="s">
        <v>84</v>
      </c>
      <c r="S3685" t="s">
        <v>84</v>
      </c>
      <c r="T3685" t="s">
        <v>84</v>
      </c>
      <c r="U3685" t="s">
        <v>84</v>
      </c>
      <c r="V3685" t="s">
        <v>84</v>
      </c>
      <c r="W3685" t="s">
        <v>84</v>
      </c>
      <c r="X3685" t="s">
        <v>84</v>
      </c>
    </row>
    <row r="3686" spans="1:24" hidden="1" x14ac:dyDescent="0.3">
      <c r="A3686">
        <v>1.1309545517992179</v>
      </c>
      <c r="B3686">
        <v>0</v>
      </c>
      <c r="C3686" t="s">
        <v>85</v>
      </c>
      <c r="D3686">
        <v>0.1</v>
      </c>
      <c r="E3686" t="s">
        <v>92</v>
      </c>
      <c r="F3686">
        <v>-27.978440310818453</v>
      </c>
      <c r="G3686" t="s">
        <v>57</v>
      </c>
      <c r="H3686" t="s">
        <v>84</v>
      </c>
      <c r="I3686" t="s">
        <v>84</v>
      </c>
      <c r="J3686" t="s">
        <v>84</v>
      </c>
      <c r="K3686" t="s">
        <v>84</v>
      </c>
      <c r="L3686" t="s">
        <v>84</v>
      </c>
      <c r="M3686" t="s">
        <v>84</v>
      </c>
      <c r="N3686" t="s">
        <v>84</v>
      </c>
      <c r="O3686" t="s">
        <v>84</v>
      </c>
      <c r="P3686" t="s">
        <v>84</v>
      </c>
      <c r="Q3686" t="s">
        <v>84</v>
      </c>
      <c r="R3686" t="s">
        <v>84</v>
      </c>
      <c r="S3686" t="s">
        <v>84</v>
      </c>
      <c r="T3686" t="s">
        <v>84</v>
      </c>
      <c r="U3686" t="s">
        <v>84</v>
      </c>
      <c r="V3686" t="s">
        <v>84</v>
      </c>
      <c r="W3686" t="s">
        <v>84</v>
      </c>
      <c r="X3686" t="s">
        <v>84</v>
      </c>
    </row>
    <row r="3687" spans="1:24" hidden="1" x14ac:dyDescent="0.3">
      <c r="A3687">
        <v>0.12096984949945862</v>
      </c>
      <c r="B3687">
        <v>0</v>
      </c>
      <c r="C3687" t="s">
        <v>85</v>
      </c>
      <c r="D3687">
        <v>0.1</v>
      </c>
      <c r="E3687" t="s">
        <v>92</v>
      </c>
      <c r="F3687">
        <v>-92.296386072759432</v>
      </c>
      <c r="G3687" t="s">
        <v>57</v>
      </c>
      <c r="H3687" t="s">
        <v>84</v>
      </c>
      <c r="I3687" t="s">
        <v>84</v>
      </c>
      <c r="J3687" t="s">
        <v>84</v>
      </c>
      <c r="K3687" t="s">
        <v>84</v>
      </c>
      <c r="L3687" t="s">
        <v>84</v>
      </c>
      <c r="M3687" t="s">
        <v>84</v>
      </c>
      <c r="N3687" t="s">
        <v>84</v>
      </c>
      <c r="O3687" t="s">
        <v>84</v>
      </c>
      <c r="P3687" t="s">
        <v>84</v>
      </c>
      <c r="Q3687" t="s">
        <v>84</v>
      </c>
      <c r="R3687" t="s">
        <v>84</v>
      </c>
      <c r="S3687" t="s">
        <v>84</v>
      </c>
      <c r="T3687" t="s">
        <v>84</v>
      </c>
      <c r="U3687" t="s">
        <v>84</v>
      </c>
      <c r="V3687" t="s">
        <v>84</v>
      </c>
      <c r="W3687" t="s">
        <v>84</v>
      </c>
      <c r="X3687" t="s">
        <v>84</v>
      </c>
    </row>
    <row r="3688" spans="1:24" hidden="1" x14ac:dyDescent="0.3">
      <c r="A3688">
        <v>0.61099418974698039</v>
      </c>
      <c r="B3688">
        <v>0</v>
      </c>
      <c r="C3688" t="s">
        <v>85</v>
      </c>
      <c r="D3688">
        <v>0.1</v>
      </c>
      <c r="E3688" t="s">
        <v>92</v>
      </c>
      <c r="F3688">
        <v>-61.090607543336915</v>
      </c>
      <c r="G3688" t="s">
        <v>57</v>
      </c>
      <c r="H3688" t="s">
        <v>84</v>
      </c>
      <c r="I3688" t="s">
        <v>84</v>
      </c>
      <c r="J3688" t="s">
        <v>84</v>
      </c>
      <c r="K3688" t="s">
        <v>84</v>
      </c>
      <c r="L3688" t="s">
        <v>84</v>
      </c>
      <c r="M3688" t="s">
        <v>84</v>
      </c>
      <c r="N3688" t="s">
        <v>84</v>
      </c>
      <c r="O3688" t="s">
        <v>84</v>
      </c>
      <c r="P3688" t="s">
        <v>84</v>
      </c>
      <c r="Q3688" t="s">
        <v>84</v>
      </c>
      <c r="R3688" t="s">
        <v>84</v>
      </c>
      <c r="S3688" t="s">
        <v>84</v>
      </c>
      <c r="T3688" t="s">
        <v>84</v>
      </c>
      <c r="U3688" t="s">
        <v>84</v>
      </c>
      <c r="V3688" t="s">
        <v>84</v>
      </c>
      <c r="W3688" t="s">
        <v>84</v>
      </c>
      <c r="X3688" t="s">
        <v>84</v>
      </c>
    </row>
    <row r="3689" spans="1:24" hidden="1" x14ac:dyDescent="0.3">
      <c r="A3689">
        <v>1.0088827594314824</v>
      </c>
      <c r="B3689">
        <v>0</v>
      </c>
      <c r="C3689" t="s">
        <v>85</v>
      </c>
      <c r="D3689">
        <v>0.1</v>
      </c>
      <c r="E3689" t="s">
        <v>92</v>
      </c>
      <c r="F3689">
        <v>-35.752228272847077</v>
      </c>
      <c r="G3689" t="s">
        <v>57</v>
      </c>
      <c r="H3689" t="s">
        <v>84</v>
      </c>
      <c r="I3689" t="s">
        <v>84</v>
      </c>
      <c r="J3689" t="s">
        <v>84</v>
      </c>
      <c r="K3689" t="s">
        <v>84</v>
      </c>
      <c r="L3689" t="s">
        <v>84</v>
      </c>
      <c r="M3689" t="s">
        <v>84</v>
      </c>
      <c r="N3689" t="s">
        <v>84</v>
      </c>
      <c r="O3689" t="s">
        <v>84</v>
      </c>
      <c r="P3689" t="s">
        <v>84</v>
      </c>
      <c r="Q3689" t="s">
        <v>84</v>
      </c>
      <c r="R3689" t="s">
        <v>84</v>
      </c>
      <c r="S3689" t="s">
        <v>84</v>
      </c>
      <c r="T3689" t="s">
        <v>84</v>
      </c>
      <c r="U3689" t="s">
        <v>84</v>
      </c>
      <c r="V3689" t="s">
        <v>84</v>
      </c>
      <c r="W3689" t="s">
        <v>84</v>
      </c>
      <c r="X3689" t="s">
        <v>84</v>
      </c>
    </row>
    <row r="3690" spans="1:24" hidden="1" x14ac:dyDescent="0.3">
      <c r="A3690">
        <v>1.1515946335853777</v>
      </c>
      <c r="B3690">
        <v>0</v>
      </c>
      <c r="C3690" t="s">
        <v>85</v>
      </c>
      <c r="D3690">
        <v>0.1</v>
      </c>
      <c r="E3690" t="s">
        <v>92</v>
      </c>
      <c r="F3690">
        <v>-26.664036579928823</v>
      </c>
      <c r="G3690" t="s">
        <v>57</v>
      </c>
      <c r="H3690" t="s">
        <v>84</v>
      </c>
      <c r="I3690" t="s">
        <v>84</v>
      </c>
      <c r="J3690" t="s">
        <v>84</v>
      </c>
      <c r="K3690" t="s">
        <v>84</v>
      </c>
      <c r="L3690" t="s">
        <v>84</v>
      </c>
      <c r="M3690" t="s">
        <v>84</v>
      </c>
      <c r="N3690" t="s">
        <v>84</v>
      </c>
      <c r="O3690" t="s">
        <v>84</v>
      </c>
      <c r="P3690" t="s">
        <v>84</v>
      </c>
      <c r="Q3690" t="s">
        <v>84</v>
      </c>
      <c r="R3690" t="s">
        <v>84</v>
      </c>
      <c r="S3690" t="s">
        <v>84</v>
      </c>
      <c r="T3690" t="s">
        <v>84</v>
      </c>
      <c r="U3690" t="s">
        <v>84</v>
      </c>
      <c r="V3690" t="s">
        <v>84</v>
      </c>
      <c r="W3690" t="s">
        <v>84</v>
      </c>
      <c r="X3690" t="s">
        <v>84</v>
      </c>
    </row>
    <row r="3691" spans="1:24" hidden="1" x14ac:dyDescent="0.3">
      <c r="A3691">
        <v>0.99325344407841132</v>
      </c>
      <c r="B3691">
        <v>0</v>
      </c>
      <c r="C3691" t="s">
        <v>85</v>
      </c>
      <c r="D3691">
        <v>0.1</v>
      </c>
      <c r="E3691" t="s">
        <v>92</v>
      </c>
      <c r="F3691">
        <v>-36.747535879869368</v>
      </c>
      <c r="G3691" t="s">
        <v>57</v>
      </c>
      <c r="H3691" t="s">
        <v>84</v>
      </c>
      <c r="I3691" t="s">
        <v>84</v>
      </c>
      <c r="J3691" t="s">
        <v>84</v>
      </c>
      <c r="K3691" t="s">
        <v>84</v>
      </c>
      <c r="L3691" t="s">
        <v>84</v>
      </c>
      <c r="M3691" t="s">
        <v>84</v>
      </c>
      <c r="N3691" t="s">
        <v>84</v>
      </c>
      <c r="O3691" t="s">
        <v>84</v>
      </c>
      <c r="P3691" t="s">
        <v>84</v>
      </c>
      <c r="Q3691" t="s">
        <v>84</v>
      </c>
      <c r="R3691" t="s">
        <v>84</v>
      </c>
      <c r="S3691" t="s">
        <v>84</v>
      </c>
      <c r="T3691" t="s">
        <v>84</v>
      </c>
      <c r="U3691" t="s">
        <v>84</v>
      </c>
      <c r="V3691" t="s">
        <v>84</v>
      </c>
      <c r="W3691" t="s">
        <v>84</v>
      </c>
      <c r="X3691" t="s">
        <v>84</v>
      </c>
    </row>
    <row r="3692" spans="1:24" hidden="1" x14ac:dyDescent="0.3">
      <c r="A3692">
        <v>1.8008006691676275</v>
      </c>
      <c r="B3692">
        <v>0</v>
      </c>
      <c r="C3692" t="s">
        <v>85</v>
      </c>
      <c r="D3692">
        <v>0.1</v>
      </c>
      <c r="E3692" t="s">
        <v>92</v>
      </c>
      <c r="F3692">
        <v>14.678766424735876</v>
      </c>
      <c r="G3692" t="s">
        <v>57</v>
      </c>
      <c r="H3692" t="s">
        <v>84</v>
      </c>
      <c r="I3692" t="s">
        <v>84</v>
      </c>
      <c r="J3692" t="s">
        <v>84</v>
      </c>
      <c r="K3692" t="s">
        <v>84</v>
      </c>
      <c r="L3692" t="s">
        <v>84</v>
      </c>
      <c r="M3692" t="s">
        <v>84</v>
      </c>
      <c r="N3692" t="s">
        <v>84</v>
      </c>
      <c r="O3692" t="s">
        <v>84</v>
      </c>
      <c r="P3692" t="s">
        <v>84</v>
      </c>
      <c r="Q3692" t="s">
        <v>84</v>
      </c>
      <c r="R3692" t="s">
        <v>84</v>
      </c>
      <c r="S3692" t="s">
        <v>84</v>
      </c>
      <c r="T3692" t="s">
        <v>84</v>
      </c>
      <c r="U3692" t="s">
        <v>84</v>
      </c>
      <c r="V3692" t="s">
        <v>84</v>
      </c>
      <c r="W3692" t="s">
        <v>84</v>
      </c>
      <c r="X3692" t="s">
        <v>84</v>
      </c>
    </row>
    <row r="3693" spans="1:24" hidden="1" x14ac:dyDescent="0.3">
      <c r="A3693">
        <v>5.5616943558772683E-2</v>
      </c>
      <c r="B3693">
        <v>0</v>
      </c>
      <c r="C3693" t="s">
        <v>85</v>
      </c>
      <c r="D3693">
        <v>0.1</v>
      </c>
      <c r="E3693" t="s">
        <v>92</v>
      </c>
      <c r="F3693">
        <v>-96.458196296327287</v>
      </c>
      <c r="G3693" t="s">
        <v>57</v>
      </c>
      <c r="H3693" t="s">
        <v>84</v>
      </c>
      <c r="I3693" t="s">
        <v>84</v>
      </c>
      <c r="J3693" t="s">
        <v>84</v>
      </c>
      <c r="K3693" t="s">
        <v>84</v>
      </c>
      <c r="L3693" t="s">
        <v>84</v>
      </c>
      <c r="M3693" t="s">
        <v>84</v>
      </c>
      <c r="N3693" t="s">
        <v>84</v>
      </c>
      <c r="O3693" t="s">
        <v>84</v>
      </c>
      <c r="P3693" t="s">
        <v>84</v>
      </c>
      <c r="Q3693" t="s">
        <v>84</v>
      </c>
      <c r="R3693" t="s">
        <v>84</v>
      </c>
      <c r="S3693" t="s">
        <v>84</v>
      </c>
      <c r="T3693" t="s">
        <v>84</v>
      </c>
      <c r="U3693" t="s">
        <v>84</v>
      </c>
      <c r="V3693" t="s">
        <v>84</v>
      </c>
      <c r="W3693" t="s">
        <v>84</v>
      </c>
      <c r="X3693" t="s">
        <v>84</v>
      </c>
    </row>
    <row r="3694" spans="1:24" hidden="1" x14ac:dyDescent="0.3">
      <c r="A3694">
        <v>1.5174859932577984</v>
      </c>
      <c r="B3694">
        <v>0</v>
      </c>
      <c r="C3694" t="s">
        <v>85</v>
      </c>
      <c r="D3694">
        <v>0.1</v>
      </c>
      <c r="E3694" t="s">
        <v>92</v>
      </c>
      <c r="F3694">
        <v>-3.3633068039356555</v>
      </c>
      <c r="G3694" t="s">
        <v>57</v>
      </c>
      <c r="H3694" t="s">
        <v>84</v>
      </c>
      <c r="I3694" t="s">
        <v>84</v>
      </c>
      <c r="J3694" t="s">
        <v>84</v>
      </c>
      <c r="K3694" t="s">
        <v>84</v>
      </c>
      <c r="L3694" t="s">
        <v>84</v>
      </c>
      <c r="M3694" t="s">
        <v>84</v>
      </c>
      <c r="N3694" t="s">
        <v>84</v>
      </c>
      <c r="O3694" t="s">
        <v>84</v>
      </c>
      <c r="P3694" t="s">
        <v>84</v>
      </c>
      <c r="Q3694" t="s">
        <v>84</v>
      </c>
      <c r="R3694" t="s">
        <v>84</v>
      </c>
      <c r="S3694" t="s">
        <v>84</v>
      </c>
      <c r="T3694" t="s">
        <v>84</v>
      </c>
      <c r="U3694" t="s">
        <v>84</v>
      </c>
      <c r="V3694" t="s">
        <v>84</v>
      </c>
      <c r="W3694" t="s">
        <v>84</v>
      </c>
      <c r="X3694" t="s">
        <v>84</v>
      </c>
    </row>
    <row r="3695" spans="1:24" hidden="1" x14ac:dyDescent="0.3">
      <c r="A3695">
        <v>0.43159542320342342</v>
      </c>
      <c r="B3695">
        <v>0</v>
      </c>
      <c r="C3695" t="s">
        <v>85</v>
      </c>
      <c r="D3695">
        <v>0.1</v>
      </c>
      <c r="E3695" t="s">
        <v>92</v>
      </c>
      <c r="F3695">
        <v>-72.515097548021174</v>
      </c>
      <c r="G3695" t="s">
        <v>57</v>
      </c>
      <c r="H3695" t="s">
        <v>84</v>
      </c>
      <c r="I3695" t="s">
        <v>84</v>
      </c>
      <c r="J3695" t="s">
        <v>84</v>
      </c>
      <c r="K3695" t="s">
        <v>84</v>
      </c>
      <c r="L3695" t="s">
        <v>84</v>
      </c>
      <c r="M3695" t="s">
        <v>84</v>
      </c>
      <c r="N3695" t="s">
        <v>84</v>
      </c>
      <c r="O3695" t="s">
        <v>84</v>
      </c>
      <c r="P3695" t="s">
        <v>84</v>
      </c>
      <c r="Q3695" t="s">
        <v>84</v>
      </c>
      <c r="R3695" t="s">
        <v>84</v>
      </c>
      <c r="S3695" t="s">
        <v>84</v>
      </c>
      <c r="T3695" t="s">
        <v>84</v>
      </c>
      <c r="U3695" t="s">
        <v>84</v>
      </c>
      <c r="V3695" t="s">
        <v>84</v>
      </c>
      <c r="W3695" t="s">
        <v>84</v>
      </c>
      <c r="X3695" t="s">
        <v>84</v>
      </c>
    </row>
    <row r="3696" spans="1:24" hidden="1" x14ac:dyDescent="0.3">
      <c r="A3696">
        <v>0.38705520099389273</v>
      </c>
      <c r="B3696">
        <v>0</v>
      </c>
      <c r="C3696" t="s">
        <v>85</v>
      </c>
      <c r="D3696">
        <v>0.1</v>
      </c>
      <c r="E3696" t="s">
        <v>92</v>
      </c>
      <c r="F3696">
        <v>-75.351512386557175</v>
      </c>
      <c r="G3696" t="s">
        <v>57</v>
      </c>
      <c r="H3696" t="s">
        <v>84</v>
      </c>
      <c r="I3696" t="s">
        <v>84</v>
      </c>
      <c r="J3696" t="s">
        <v>84</v>
      </c>
      <c r="K3696" t="s">
        <v>84</v>
      </c>
      <c r="L3696" t="s">
        <v>84</v>
      </c>
      <c r="M3696" t="s">
        <v>84</v>
      </c>
      <c r="N3696" t="s">
        <v>84</v>
      </c>
      <c r="O3696" t="s">
        <v>84</v>
      </c>
      <c r="P3696" t="s">
        <v>84</v>
      </c>
      <c r="Q3696" t="s">
        <v>84</v>
      </c>
      <c r="R3696" t="s">
        <v>84</v>
      </c>
      <c r="S3696" t="s">
        <v>84</v>
      </c>
      <c r="T3696" t="s">
        <v>84</v>
      </c>
      <c r="U3696" t="s">
        <v>84</v>
      </c>
      <c r="V3696" t="s">
        <v>84</v>
      </c>
      <c r="W3696" t="s">
        <v>84</v>
      </c>
      <c r="X3696" t="s">
        <v>84</v>
      </c>
    </row>
    <row r="3697" spans="1:24" hidden="1" x14ac:dyDescent="0.3">
      <c r="A3697">
        <v>1.1698225422229973</v>
      </c>
      <c r="B3697">
        <v>0</v>
      </c>
      <c r="C3697" t="s">
        <v>85</v>
      </c>
      <c r="D3697">
        <v>0.1</v>
      </c>
      <c r="E3697" t="s">
        <v>92</v>
      </c>
      <c r="F3697">
        <v>-25.503245098197969</v>
      </c>
      <c r="G3697" t="s">
        <v>57</v>
      </c>
      <c r="H3697" t="s">
        <v>84</v>
      </c>
      <c r="I3697" t="s">
        <v>84</v>
      </c>
      <c r="J3697" t="s">
        <v>84</v>
      </c>
      <c r="K3697" t="s">
        <v>84</v>
      </c>
      <c r="L3697" t="s">
        <v>84</v>
      </c>
      <c r="M3697" t="s">
        <v>84</v>
      </c>
      <c r="N3697" t="s">
        <v>84</v>
      </c>
      <c r="O3697" t="s">
        <v>84</v>
      </c>
      <c r="P3697" t="s">
        <v>84</v>
      </c>
      <c r="Q3697" t="s">
        <v>84</v>
      </c>
      <c r="R3697" t="s">
        <v>84</v>
      </c>
      <c r="S3697" t="s">
        <v>84</v>
      </c>
      <c r="T3697" t="s">
        <v>84</v>
      </c>
      <c r="U3697" t="s">
        <v>84</v>
      </c>
      <c r="V3697" t="s">
        <v>84</v>
      </c>
      <c r="W3697" t="s">
        <v>84</v>
      </c>
      <c r="X3697" t="s">
        <v>84</v>
      </c>
    </row>
    <row r="3698" spans="1:24" hidden="1" x14ac:dyDescent="0.3">
      <c r="A3698">
        <v>7.9663577988261305E-2</v>
      </c>
      <c r="B3698">
        <v>0</v>
      </c>
      <c r="C3698" t="s">
        <v>85</v>
      </c>
      <c r="D3698">
        <v>0.1</v>
      </c>
      <c r="E3698" t="s">
        <v>92</v>
      </c>
      <c r="F3698">
        <v>-94.926856142885995</v>
      </c>
      <c r="G3698" t="s">
        <v>57</v>
      </c>
      <c r="H3698" t="s">
        <v>84</v>
      </c>
      <c r="I3698" t="s">
        <v>84</v>
      </c>
      <c r="J3698" t="s">
        <v>84</v>
      </c>
      <c r="K3698" t="s">
        <v>84</v>
      </c>
      <c r="L3698" t="s">
        <v>84</v>
      </c>
      <c r="M3698" t="s">
        <v>84</v>
      </c>
      <c r="N3698" t="s">
        <v>84</v>
      </c>
      <c r="O3698" t="s">
        <v>84</v>
      </c>
      <c r="P3698" t="s">
        <v>84</v>
      </c>
      <c r="Q3698" t="s">
        <v>84</v>
      </c>
      <c r="R3698" t="s">
        <v>84</v>
      </c>
      <c r="S3698" t="s">
        <v>84</v>
      </c>
      <c r="T3698" t="s">
        <v>84</v>
      </c>
      <c r="U3698" t="s">
        <v>84</v>
      </c>
      <c r="V3698" t="s">
        <v>84</v>
      </c>
      <c r="W3698" t="s">
        <v>84</v>
      </c>
      <c r="X3698" t="s">
        <v>84</v>
      </c>
    </row>
    <row r="3699" spans="1:24" hidden="1" x14ac:dyDescent="0.3">
      <c r="A3699">
        <v>0.84309884169101124</v>
      </c>
      <c r="B3699">
        <v>0</v>
      </c>
      <c r="C3699" t="s">
        <v>85</v>
      </c>
      <c r="D3699">
        <v>0.1</v>
      </c>
      <c r="E3699" t="s">
        <v>92</v>
      </c>
      <c r="F3699">
        <v>-46.309696128700807</v>
      </c>
      <c r="G3699" t="s">
        <v>57</v>
      </c>
      <c r="H3699" t="s">
        <v>84</v>
      </c>
      <c r="I3699" t="s">
        <v>84</v>
      </c>
      <c r="J3699" t="s">
        <v>84</v>
      </c>
      <c r="K3699" t="s">
        <v>84</v>
      </c>
      <c r="L3699" t="s">
        <v>84</v>
      </c>
      <c r="M3699" t="s">
        <v>84</v>
      </c>
      <c r="N3699" t="s">
        <v>84</v>
      </c>
      <c r="O3699" t="s">
        <v>84</v>
      </c>
      <c r="P3699" t="s">
        <v>84</v>
      </c>
      <c r="Q3699" t="s">
        <v>84</v>
      </c>
      <c r="R3699" t="s">
        <v>84</v>
      </c>
      <c r="S3699" t="s">
        <v>84</v>
      </c>
      <c r="T3699" t="s">
        <v>84</v>
      </c>
      <c r="U3699" t="s">
        <v>84</v>
      </c>
      <c r="V3699" t="s">
        <v>84</v>
      </c>
      <c r="W3699" t="s">
        <v>84</v>
      </c>
      <c r="X3699" t="s">
        <v>84</v>
      </c>
    </row>
    <row r="3700" spans="1:24" hidden="1" x14ac:dyDescent="0.3">
      <c r="A3700">
        <v>0.54685485015375002</v>
      </c>
      <c r="B3700">
        <v>0</v>
      </c>
      <c r="C3700" t="s">
        <v>85</v>
      </c>
      <c r="D3700">
        <v>0.1</v>
      </c>
      <c r="E3700" t="s">
        <v>92</v>
      </c>
      <c r="F3700">
        <v>-65.175135314669177</v>
      </c>
      <c r="G3700" t="s">
        <v>57</v>
      </c>
      <c r="H3700" t="s">
        <v>84</v>
      </c>
      <c r="I3700" t="s">
        <v>84</v>
      </c>
      <c r="J3700" t="s">
        <v>84</v>
      </c>
      <c r="K3700" t="s">
        <v>84</v>
      </c>
      <c r="L3700" t="s">
        <v>84</v>
      </c>
      <c r="M3700" t="s">
        <v>84</v>
      </c>
      <c r="N3700" t="s">
        <v>84</v>
      </c>
      <c r="O3700" t="s">
        <v>84</v>
      </c>
      <c r="P3700" t="s">
        <v>84</v>
      </c>
      <c r="Q3700" t="s">
        <v>84</v>
      </c>
      <c r="R3700" t="s">
        <v>84</v>
      </c>
      <c r="S3700" t="s">
        <v>84</v>
      </c>
      <c r="T3700" t="s">
        <v>84</v>
      </c>
      <c r="U3700" t="s">
        <v>84</v>
      </c>
      <c r="V3700" t="s">
        <v>84</v>
      </c>
      <c r="W3700" t="s">
        <v>84</v>
      </c>
      <c r="X3700" t="s">
        <v>84</v>
      </c>
    </row>
    <row r="3701" spans="1:24" hidden="1" x14ac:dyDescent="0.3">
      <c r="A3701">
        <v>0.53882841927100167</v>
      </c>
      <c r="B3701">
        <v>0</v>
      </c>
      <c r="C3701" t="s">
        <v>85</v>
      </c>
      <c r="D3701">
        <v>0.1</v>
      </c>
      <c r="E3701" t="s">
        <v>92</v>
      </c>
      <c r="F3701">
        <v>-65.68627528045586</v>
      </c>
      <c r="G3701" t="s">
        <v>57</v>
      </c>
      <c r="H3701" t="s">
        <v>84</v>
      </c>
      <c r="I3701" t="s">
        <v>84</v>
      </c>
      <c r="J3701" t="s">
        <v>84</v>
      </c>
      <c r="K3701" t="s">
        <v>84</v>
      </c>
      <c r="L3701" t="s">
        <v>84</v>
      </c>
      <c r="M3701" t="s">
        <v>84</v>
      </c>
      <c r="N3701" t="s">
        <v>84</v>
      </c>
      <c r="O3701" t="s">
        <v>84</v>
      </c>
      <c r="P3701" t="s">
        <v>84</v>
      </c>
      <c r="Q3701" t="s">
        <v>84</v>
      </c>
      <c r="R3701" t="s">
        <v>84</v>
      </c>
      <c r="S3701" t="s">
        <v>84</v>
      </c>
      <c r="T3701" t="s">
        <v>84</v>
      </c>
      <c r="U3701" t="s">
        <v>84</v>
      </c>
      <c r="V3701" t="s">
        <v>84</v>
      </c>
      <c r="W3701" t="s">
        <v>84</v>
      </c>
      <c r="X3701" t="s">
        <v>84</v>
      </c>
    </row>
    <row r="3702" spans="1:24" hidden="1" x14ac:dyDescent="0.3">
      <c r="A3702">
        <v>0.85069268904523654</v>
      </c>
      <c r="B3702">
        <v>0</v>
      </c>
      <c r="C3702" t="s">
        <v>85</v>
      </c>
      <c r="D3702">
        <v>0.1</v>
      </c>
      <c r="E3702" t="s">
        <v>92</v>
      </c>
      <c r="F3702">
        <v>-45.826103989986848</v>
      </c>
      <c r="G3702" t="s">
        <v>57</v>
      </c>
      <c r="H3702" t="s">
        <v>84</v>
      </c>
      <c r="I3702" t="s">
        <v>84</v>
      </c>
      <c r="J3702" t="s">
        <v>84</v>
      </c>
      <c r="K3702" t="s">
        <v>84</v>
      </c>
      <c r="L3702" t="s">
        <v>84</v>
      </c>
      <c r="M3702" t="s">
        <v>84</v>
      </c>
      <c r="N3702" t="s">
        <v>84</v>
      </c>
      <c r="O3702" t="s">
        <v>84</v>
      </c>
      <c r="P3702" t="s">
        <v>84</v>
      </c>
      <c r="Q3702" t="s">
        <v>84</v>
      </c>
      <c r="R3702" t="s">
        <v>84</v>
      </c>
      <c r="S3702" t="s">
        <v>84</v>
      </c>
      <c r="T3702" t="s">
        <v>84</v>
      </c>
      <c r="U3702" t="s">
        <v>84</v>
      </c>
      <c r="V3702" t="s">
        <v>84</v>
      </c>
      <c r="W3702" t="s">
        <v>84</v>
      </c>
      <c r="X3702" t="s">
        <v>84</v>
      </c>
    </row>
    <row r="3703" spans="1:24" hidden="1" x14ac:dyDescent="0.3">
      <c r="A3703">
        <v>0.10721903495658838</v>
      </c>
      <c r="B3703">
        <v>0</v>
      </c>
      <c r="C3703" t="s">
        <v>85</v>
      </c>
      <c r="D3703">
        <v>0.1</v>
      </c>
      <c r="E3703" t="s">
        <v>92</v>
      </c>
      <c r="F3703">
        <v>-93.172066805286349</v>
      </c>
      <c r="G3703" t="s">
        <v>57</v>
      </c>
      <c r="H3703" t="s">
        <v>84</v>
      </c>
      <c r="I3703" t="s">
        <v>84</v>
      </c>
      <c r="J3703" t="s">
        <v>84</v>
      </c>
      <c r="K3703" t="s">
        <v>84</v>
      </c>
      <c r="L3703" t="s">
        <v>84</v>
      </c>
      <c r="M3703" t="s">
        <v>84</v>
      </c>
      <c r="N3703" t="s">
        <v>84</v>
      </c>
      <c r="O3703" t="s">
        <v>84</v>
      </c>
      <c r="P3703" t="s">
        <v>84</v>
      </c>
      <c r="Q3703" t="s">
        <v>84</v>
      </c>
      <c r="R3703" t="s">
        <v>84</v>
      </c>
      <c r="S3703" t="s">
        <v>84</v>
      </c>
      <c r="T3703" t="s">
        <v>84</v>
      </c>
      <c r="U3703" t="s">
        <v>84</v>
      </c>
      <c r="V3703" t="s">
        <v>84</v>
      </c>
      <c r="W3703" t="s">
        <v>84</v>
      </c>
      <c r="X3703" t="s">
        <v>84</v>
      </c>
    </row>
    <row r="3704" spans="1:24" hidden="1" x14ac:dyDescent="0.3">
      <c r="A3704">
        <v>0.33792415782886326</v>
      </c>
      <c r="B3704">
        <v>0</v>
      </c>
      <c r="C3704" t="s">
        <v>85</v>
      </c>
      <c r="D3704">
        <v>0.1</v>
      </c>
      <c r="E3704" t="s">
        <v>92</v>
      </c>
      <c r="F3704">
        <v>-78.48028033949798</v>
      </c>
      <c r="G3704" t="s">
        <v>57</v>
      </c>
      <c r="H3704" t="s">
        <v>84</v>
      </c>
      <c r="I3704" t="s">
        <v>84</v>
      </c>
      <c r="J3704" t="s">
        <v>84</v>
      </c>
      <c r="K3704" t="s">
        <v>84</v>
      </c>
      <c r="L3704" t="s">
        <v>84</v>
      </c>
      <c r="M3704" t="s">
        <v>84</v>
      </c>
      <c r="N3704" t="s">
        <v>84</v>
      </c>
      <c r="O3704" t="s">
        <v>84</v>
      </c>
      <c r="P3704" t="s">
        <v>84</v>
      </c>
      <c r="Q3704" t="s">
        <v>84</v>
      </c>
      <c r="R3704" t="s">
        <v>84</v>
      </c>
      <c r="S3704" t="s">
        <v>84</v>
      </c>
      <c r="T3704" t="s">
        <v>84</v>
      </c>
      <c r="U3704" t="s">
        <v>84</v>
      </c>
      <c r="V3704" t="s">
        <v>84</v>
      </c>
      <c r="W3704" t="s">
        <v>84</v>
      </c>
      <c r="X3704" t="s">
        <v>84</v>
      </c>
    </row>
    <row r="3705" spans="1:24" hidden="1" x14ac:dyDescent="0.3">
      <c r="A3705">
        <v>0.43156653619986696</v>
      </c>
      <c r="B3705">
        <v>0</v>
      </c>
      <c r="C3705" t="s">
        <v>85</v>
      </c>
      <c r="D3705">
        <v>0.1</v>
      </c>
      <c r="E3705" t="s">
        <v>92</v>
      </c>
      <c r="F3705">
        <v>-72.516937133040386</v>
      </c>
      <c r="G3705" t="s">
        <v>57</v>
      </c>
      <c r="H3705" t="s">
        <v>84</v>
      </c>
      <c r="I3705" t="s">
        <v>84</v>
      </c>
      <c r="J3705" t="s">
        <v>84</v>
      </c>
      <c r="K3705" t="s">
        <v>84</v>
      </c>
      <c r="L3705" t="s">
        <v>84</v>
      </c>
      <c r="M3705" t="s">
        <v>84</v>
      </c>
      <c r="N3705" t="s">
        <v>84</v>
      </c>
      <c r="O3705" t="s">
        <v>84</v>
      </c>
      <c r="P3705" t="s">
        <v>84</v>
      </c>
      <c r="Q3705" t="s">
        <v>84</v>
      </c>
      <c r="R3705" t="s">
        <v>84</v>
      </c>
      <c r="S3705" t="s">
        <v>84</v>
      </c>
      <c r="T3705" t="s">
        <v>84</v>
      </c>
      <c r="U3705" t="s">
        <v>84</v>
      </c>
      <c r="V3705" t="s">
        <v>84</v>
      </c>
      <c r="W3705" t="s">
        <v>84</v>
      </c>
      <c r="X3705" t="s">
        <v>84</v>
      </c>
    </row>
    <row r="3706" spans="1:24" hidden="1" x14ac:dyDescent="0.3">
      <c r="A3706">
        <v>0.99246432309469335</v>
      </c>
      <c r="B3706">
        <v>0</v>
      </c>
      <c r="C3706" t="s">
        <v>85</v>
      </c>
      <c r="D3706">
        <v>0.1</v>
      </c>
      <c r="E3706" t="s">
        <v>92</v>
      </c>
      <c r="F3706">
        <v>-36.797788760447474</v>
      </c>
      <c r="G3706" t="s">
        <v>57</v>
      </c>
      <c r="H3706" t="s">
        <v>84</v>
      </c>
      <c r="I3706" t="s">
        <v>84</v>
      </c>
      <c r="J3706" t="s">
        <v>84</v>
      </c>
      <c r="K3706" t="s">
        <v>84</v>
      </c>
      <c r="L3706" t="s">
        <v>84</v>
      </c>
      <c r="M3706" t="s">
        <v>84</v>
      </c>
      <c r="N3706" t="s">
        <v>84</v>
      </c>
      <c r="O3706" t="s">
        <v>84</v>
      </c>
      <c r="P3706" t="s">
        <v>84</v>
      </c>
      <c r="Q3706" t="s">
        <v>84</v>
      </c>
      <c r="R3706" t="s">
        <v>84</v>
      </c>
      <c r="S3706" t="s">
        <v>84</v>
      </c>
      <c r="T3706" t="s">
        <v>84</v>
      </c>
      <c r="U3706" t="s">
        <v>84</v>
      </c>
      <c r="V3706" t="s">
        <v>84</v>
      </c>
      <c r="W3706" t="s">
        <v>84</v>
      </c>
      <c r="X3706" t="s">
        <v>84</v>
      </c>
    </row>
    <row r="3707" spans="1:24" hidden="1" x14ac:dyDescent="0.3">
      <c r="A3707">
        <v>0.81493629612236218</v>
      </c>
      <c r="B3707">
        <v>0</v>
      </c>
      <c r="C3707" t="s">
        <v>85</v>
      </c>
      <c r="D3707">
        <v>0.1</v>
      </c>
      <c r="E3707" t="s">
        <v>92</v>
      </c>
      <c r="F3707">
        <v>-48.103146142624837</v>
      </c>
      <c r="G3707" t="s">
        <v>57</v>
      </c>
      <c r="H3707" t="s">
        <v>84</v>
      </c>
      <c r="I3707" t="s">
        <v>84</v>
      </c>
      <c r="J3707" t="s">
        <v>84</v>
      </c>
      <c r="K3707" t="s">
        <v>84</v>
      </c>
      <c r="L3707" t="s">
        <v>84</v>
      </c>
      <c r="M3707" t="s">
        <v>84</v>
      </c>
      <c r="N3707" t="s">
        <v>84</v>
      </c>
      <c r="O3707" t="s">
        <v>84</v>
      </c>
      <c r="P3707" t="s">
        <v>84</v>
      </c>
      <c r="Q3707" t="s">
        <v>84</v>
      </c>
      <c r="R3707" t="s">
        <v>84</v>
      </c>
      <c r="S3707" t="s">
        <v>84</v>
      </c>
      <c r="T3707" t="s">
        <v>84</v>
      </c>
      <c r="U3707" t="s">
        <v>84</v>
      </c>
      <c r="V3707" t="s">
        <v>84</v>
      </c>
      <c r="W3707" t="s">
        <v>84</v>
      </c>
      <c r="X3707" t="s">
        <v>84</v>
      </c>
    </row>
    <row r="3708" spans="1:24" hidden="1" x14ac:dyDescent="0.3">
      <c r="A3708">
        <v>0.55449756652754467</v>
      </c>
      <c r="B3708">
        <v>0</v>
      </c>
      <c r="C3708" t="s">
        <v>85</v>
      </c>
      <c r="D3708">
        <v>0.1</v>
      </c>
      <c r="E3708" t="s">
        <v>92</v>
      </c>
      <c r="F3708">
        <v>-64.68843109421482</v>
      </c>
      <c r="G3708" t="s">
        <v>57</v>
      </c>
      <c r="H3708" t="s">
        <v>84</v>
      </c>
      <c r="I3708" t="s">
        <v>84</v>
      </c>
      <c r="J3708" t="s">
        <v>84</v>
      </c>
      <c r="K3708" t="s">
        <v>84</v>
      </c>
      <c r="L3708" t="s">
        <v>84</v>
      </c>
      <c r="M3708" t="s">
        <v>84</v>
      </c>
      <c r="N3708" t="s">
        <v>84</v>
      </c>
      <c r="O3708" t="s">
        <v>84</v>
      </c>
      <c r="P3708" t="s">
        <v>84</v>
      </c>
      <c r="Q3708" t="s">
        <v>84</v>
      </c>
      <c r="R3708" t="s">
        <v>84</v>
      </c>
      <c r="S3708" t="s">
        <v>84</v>
      </c>
      <c r="T3708" t="s">
        <v>84</v>
      </c>
      <c r="U3708" t="s">
        <v>84</v>
      </c>
      <c r="V3708" t="s">
        <v>84</v>
      </c>
      <c r="W3708" t="s">
        <v>84</v>
      </c>
      <c r="X3708" t="s">
        <v>84</v>
      </c>
    </row>
    <row r="3709" spans="1:24" hidden="1" x14ac:dyDescent="0.3">
      <c r="A3709">
        <v>0.67320545470235538</v>
      </c>
      <c r="B3709">
        <v>0</v>
      </c>
      <c r="C3709" t="s">
        <v>85</v>
      </c>
      <c r="D3709">
        <v>0.1</v>
      </c>
      <c r="E3709" t="s">
        <v>92</v>
      </c>
      <c r="F3709">
        <v>-57.128863611898659</v>
      </c>
      <c r="G3709" t="s">
        <v>57</v>
      </c>
      <c r="H3709" t="s">
        <v>84</v>
      </c>
      <c r="I3709" t="s">
        <v>84</v>
      </c>
      <c r="J3709" t="s">
        <v>84</v>
      </c>
      <c r="K3709" t="s">
        <v>84</v>
      </c>
      <c r="L3709" t="s">
        <v>84</v>
      </c>
      <c r="M3709" t="s">
        <v>84</v>
      </c>
      <c r="N3709" t="s">
        <v>84</v>
      </c>
      <c r="O3709" t="s">
        <v>84</v>
      </c>
      <c r="P3709" t="s">
        <v>84</v>
      </c>
      <c r="Q3709" t="s">
        <v>84</v>
      </c>
      <c r="R3709" t="s">
        <v>84</v>
      </c>
      <c r="S3709" t="s">
        <v>84</v>
      </c>
      <c r="T3709" t="s">
        <v>84</v>
      </c>
      <c r="U3709" t="s">
        <v>84</v>
      </c>
      <c r="V3709" t="s">
        <v>84</v>
      </c>
      <c r="W3709" t="s">
        <v>84</v>
      </c>
      <c r="X3709" t="s">
        <v>84</v>
      </c>
    </row>
    <row r="3710" spans="1:24" hidden="1" x14ac:dyDescent="0.3">
      <c r="A3710">
        <v>0.87434913767159805</v>
      </c>
      <c r="B3710">
        <v>0</v>
      </c>
      <c r="C3710" t="s">
        <v>85</v>
      </c>
      <c r="D3710">
        <v>0.1</v>
      </c>
      <c r="E3710" t="s">
        <v>92</v>
      </c>
      <c r="F3710">
        <v>-44.319611687473859</v>
      </c>
      <c r="G3710" t="s">
        <v>57</v>
      </c>
      <c r="H3710" t="s">
        <v>84</v>
      </c>
      <c r="I3710" t="s">
        <v>84</v>
      </c>
      <c r="J3710" t="s">
        <v>84</v>
      </c>
      <c r="K3710" t="s">
        <v>84</v>
      </c>
      <c r="L3710" t="s">
        <v>84</v>
      </c>
      <c r="M3710" t="s">
        <v>84</v>
      </c>
      <c r="N3710" t="s">
        <v>84</v>
      </c>
      <c r="O3710" t="s">
        <v>84</v>
      </c>
      <c r="P3710" t="s">
        <v>84</v>
      </c>
      <c r="Q3710" t="s">
        <v>84</v>
      </c>
      <c r="R3710" t="s">
        <v>84</v>
      </c>
      <c r="S3710" t="s">
        <v>84</v>
      </c>
      <c r="T3710" t="s">
        <v>84</v>
      </c>
      <c r="U3710" t="s">
        <v>84</v>
      </c>
      <c r="V3710" t="s">
        <v>84</v>
      </c>
      <c r="W3710" t="s">
        <v>84</v>
      </c>
      <c r="X3710" t="s">
        <v>84</v>
      </c>
    </row>
    <row r="3711" spans="1:24" hidden="1" x14ac:dyDescent="0.3">
      <c r="A3711">
        <v>0.41404582764131942</v>
      </c>
      <c r="B3711">
        <v>0</v>
      </c>
      <c r="C3711" t="s">
        <v>85</v>
      </c>
      <c r="D3711">
        <v>0.1</v>
      </c>
      <c r="E3711" t="s">
        <v>92</v>
      </c>
      <c r="F3711">
        <v>-73.632692629349833</v>
      </c>
      <c r="G3711" t="s">
        <v>57</v>
      </c>
      <c r="H3711" t="s">
        <v>84</v>
      </c>
      <c r="I3711" t="s">
        <v>84</v>
      </c>
      <c r="J3711" t="s">
        <v>84</v>
      </c>
      <c r="K3711" t="s">
        <v>84</v>
      </c>
      <c r="L3711" t="s">
        <v>84</v>
      </c>
      <c r="M3711" t="s">
        <v>84</v>
      </c>
      <c r="N3711" t="s">
        <v>84</v>
      </c>
      <c r="O3711" t="s">
        <v>84</v>
      </c>
      <c r="P3711" t="s">
        <v>84</v>
      </c>
      <c r="Q3711" t="s">
        <v>84</v>
      </c>
      <c r="R3711" t="s">
        <v>84</v>
      </c>
      <c r="S3711" t="s">
        <v>84</v>
      </c>
      <c r="T3711" t="s">
        <v>84</v>
      </c>
      <c r="U3711" t="s">
        <v>84</v>
      </c>
      <c r="V3711" t="s">
        <v>84</v>
      </c>
      <c r="W3711" t="s">
        <v>84</v>
      </c>
      <c r="X3711" t="s">
        <v>84</v>
      </c>
    </row>
    <row r="3712" spans="1:24" hidden="1" x14ac:dyDescent="0.3">
      <c r="A3712">
        <v>0.72255760507642353</v>
      </c>
      <c r="B3712">
        <v>0</v>
      </c>
      <c r="C3712" t="s">
        <v>85</v>
      </c>
      <c r="D3712">
        <v>0.1</v>
      </c>
      <c r="E3712" t="s">
        <v>92</v>
      </c>
      <c r="F3712">
        <v>-53.986015087790641</v>
      </c>
      <c r="G3712" t="s">
        <v>57</v>
      </c>
      <c r="H3712" t="s">
        <v>84</v>
      </c>
      <c r="I3712" t="s">
        <v>84</v>
      </c>
      <c r="J3712" t="s">
        <v>84</v>
      </c>
      <c r="K3712" t="s">
        <v>84</v>
      </c>
      <c r="L3712" t="s">
        <v>84</v>
      </c>
      <c r="M3712" t="s">
        <v>84</v>
      </c>
      <c r="N3712" t="s">
        <v>84</v>
      </c>
      <c r="O3712" t="s">
        <v>84</v>
      </c>
      <c r="P3712" t="s">
        <v>84</v>
      </c>
      <c r="Q3712" t="s">
        <v>84</v>
      </c>
      <c r="R3712" t="s">
        <v>84</v>
      </c>
      <c r="S3712" t="s">
        <v>84</v>
      </c>
      <c r="T3712" t="s">
        <v>84</v>
      </c>
      <c r="U3712" t="s">
        <v>84</v>
      </c>
      <c r="V3712" t="s">
        <v>84</v>
      </c>
      <c r="W3712" t="s">
        <v>84</v>
      </c>
      <c r="X3712" t="s">
        <v>84</v>
      </c>
    </row>
    <row r="3713" spans="1:24" hidden="1" x14ac:dyDescent="0.3">
      <c r="A3713">
        <v>0.75931885418705958</v>
      </c>
      <c r="B3713">
        <v>0</v>
      </c>
      <c r="C3713" t="s">
        <v>85</v>
      </c>
      <c r="D3713">
        <v>0.1</v>
      </c>
      <c r="E3713" t="s">
        <v>92</v>
      </c>
      <c r="F3713">
        <v>-51.644981583961055</v>
      </c>
      <c r="G3713" t="s">
        <v>57</v>
      </c>
      <c r="H3713" t="s">
        <v>84</v>
      </c>
      <c r="I3713" t="s">
        <v>84</v>
      </c>
      <c r="J3713" t="s">
        <v>84</v>
      </c>
      <c r="K3713" t="s">
        <v>84</v>
      </c>
      <c r="L3713" t="s">
        <v>84</v>
      </c>
      <c r="M3713" t="s">
        <v>84</v>
      </c>
      <c r="N3713" t="s">
        <v>84</v>
      </c>
      <c r="O3713" t="s">
        <v>84</v>
      </c>
      <c r="P3713" t="s">
        <v>84</v>
      </c>
      <c r="Q3713" t="s">
        <v>84</v>
      </c>
      <c r="R3713" t="s">
        <v>84</v>
      </c>
      <c r="S3713" t="s">
        <v>84</v>
      </c>
      <c r="T3713" t="s">
        <v>84</v>
      </c>
      <c r="U3713" t="s">
        <v>84</v>
      </c>
      <c r="V3713" t="s">
        <v>84</v>
      </c>
      <c r="W3713" t="s">
        <v>84</v>
      </c>
      <c r="X3713" t="s">
        <v>84</v>
      </c>
    </row>
    <row r="3714" spans="1:24" hidden="1" x14ac:dyDescent="0.3">
      <c r="A3714">
        <v>1.0591643322425308</v>
      </c>
      <c r="B3714">
        <v>0</v>
      </c>
      <c r="C3714" t="s">
        <v>86</v>
      </c>
      <c r="D3714">
        <v>0.1</v>
      </c>
      <c r="E3714" t="s">
        <v>92</v>
      </c>
      <c r="F3714">
        <v>-32.550192177129802</v>
      </c>
      <c r="G3714" t="s">
        <v>57</v>
      </c>
      <c r="H3714" t="s">
        <v>84</v>
      </c>
      <c r="I3714" t="s">
        <v>84</v>
      </c>
      <c r="J3714" t="s">
        <v>84</v>
      </c>
      <c r="K3714" t="s">
        <v>84</v>
      </c>
      <c r="L3714" t="s">
        <v>84</v>
      </c>
      <c r="M3714" t="s">
        <v>84</v>
      </c>
      <c r="N3714" t="s">
        <v>84</v>
      </c>
      <c r="O3714" t="s">
        <v>84</v>
      </c>
      <c r="P3714" t="s">
        <v>84</v>
      </c>
      <c r="Q3714" t="s">
        <v>84</v>
      </c>
      <c r="R3714" t="s">
        <v>84</v>
      </c>
      <c r="S3714" t="s">
        <v>84</v>
      </c>
      <c r="T3714" t="s">
        <v>84</v>
      </c>
      <c r="U3714" t="s">
        <v>84</v>
      </c>
      <c r="V3714" t="s">
        <v>84</v>
      </c>
      <c r="W3714" t="s">
        <v>84</v>
      </c>
      <c r="X3714" t="s">
        <v>84</v>
      </c>
    </row>
    <row r="3715" spans="1:24" hidden="1" x14ac:dyDescent="0.3">
      <c r="A3715">
        <v>0.54309761088813524</v>
      </c>
      <c r="B3715">
        <v>0</v>
      </c>
      <c r="C3715" t="s">
        <v>86</v>
      </c>
      <c r="D3715">
        <v>0.1</v>
      </c>
      <c r="E3715" t="s">
        <v>92</v>
      </c>
      <c r="F3715">
        <v>-65.414404197405901</v>
      </c>
      <c r="G3715" t="s">
        <v>57</v>
      </c>
      <c r="H3715" t="s">
        <v>84</v>
      </c>
      <c r="I3715" t="s">
        <v>84</v>
      </c>
      <c r="J3715" t="s">
        <v>84</v>
      </c>
      <c r="K3715" t="s">
        <v>84</v>
      </c>
      <c r="L3715" t="s">
        <v>84</v>
      </c>
      <c r="M3715" t="s">
        <v>84</v>
      </c>
      <c r="N3715" t="s">
        <v>84</v>
      </c>
      <c r="O3715" t="s">
        <v>84</v>
      </c>
      <c r="P3715" t="s">
        <v>84</v>
      </c>
      <c r="Q3715" t="s">
        <v>84</v>
      </c>
      <c r="R3715" t="s">
        <v>84</v>
      </c>
      <c r="S3715" t="s">
        <v>84</v>
      </c>
      <c r="T3715" t="s">
        <v>84</v>
      </c>
      <c r="U3715" t="s">
        <v>84</v>
      </c>
      <c r="V3715" t="s">
        <v>84</v>
      </c>
      <c r="W3715" t="s">
        <v>84</v>
      </c>
      <c r="X3715" t="s">
        <v>84</v>
      </c>
    </row>
    <row r="3716" spans="1:24" hidden="1" x14ac:dyDescent="0.3">
      <c r="A3716">
        <v>0.26265028069074298</v>
      </c>
      <c r="B3716">
        <v>0</v>
      </c>
      <c r="C3716" t="s">
        <v>86</v>
      </c>
      <c r="D3716">
        <v>0.1</v>
      </c>
      <c r="E3716" t="s">
        <v>92</v>
      </c>
      <c r="F3716">
        <v>-83.273878832659818</v>
      </c>
      <c r="G3716" t="s">
        <v>57</v>
      </c>
      <c r="H3716" t="s">
        <v>84</v>
      </c>
      <c r="I3716" t="s">
        <v>84</v>
      </c>
      <c r="J3716" t="s">
        <v>84</v>
      </c>
      <c r="K3716" t="s">
        <v>84</v>
      </c>
      <c r="L3716" t="s">
        <v>84</v>
      </c>
      <c r="M3716" t="s">
        <v>84</v>
      </c>
      <c r="N3716" t="s">
        <v>84</v>
      </c>
      <c r="O3716" t="s">
        <v>84</v>
      </c>
      <c r="P3716" t="s">
        <v>84</v>
      </c>
      <c r="Q3716" t="s">
        <v>84</v>
      </c>
      <c r="R3716" t="s">
        <v>84</v>
      </c>
      <c r="S3716" t="s">
        <v>84</v>
      </c>
      <c r="T3716" t="s">
        <v>84</v>
      </c>
      <c r="U3716" t="s">
        <v>84</v>
      </c>
      <c r="V3716" t="s">
        <v>84</v>
      </c>
      <c r="W3716" t="s">
        <v>84</v>
      </c>
      <c r="X3716" t="s">
        <v>84</v>
      </c>
    </row>
    <row r="3717" spans="1:24" hidden="1" x14ac:dyDescent="0.3">
      <c r="A3717">
        <v>1.1147608844618897</v>
      </c>
      <c r="B3717">
        <v>0</v>
      </c>
      <c r="C3717" t="s">
        <v>86</v>
      </c>
      <c r="D3717">
        <v>0.1</v>
      </c>
      <c r="E3717" t="s">
        <v>92</v>
      </c>
      <c r="F3717">
        <v>-29.009687036751597</v>
      </c>
      <c r="G3717" t="s">
        <v>57</v>
      </c>
      <c r="H3717" t="s">
        <v>84</v>
      </c>
      <c r="I3717" t="s">
        <v>84</v>
      </c>
      <c r="J3717" t="s">
        <v>84</v>
      </c>
      <c r="K3717" t="s">
        <v>84</v>
      </c>
      <c r="L3717" t="s">
        <v>84</v>
      </c>
      <c r="M3717" t="s">
        <v>84</v>
      </c>
      <c r="N3717" t="s">
        <v>84</v>
      </c>
      <c r="O3717" t="s">
        <v>84</v>
      </c>
      <c r="P3717" t="s">
        <v>84</v>
      </c>
      <c r="Q3717" t="s">
        <v>84</v>
      </c>
      <c r="R3717" t="s">
        <v>84</v>
      </c>
      <c r="S3717" t="s">
        <v>84</v>
      </c>
      <c r="T3717" t="s">
        <v>84</v>
      </c>
      <c r="U3717" t="s">
        <v>84</v>
      </c>
      <c r="V3717" t="s">
        <v>84</v>
      </c>
      <c r="W3717" t="s">
        <v>84</v>
      </c>
      <c r="X3717" t="s">
        <v>84</v>
      </c>
    </row>
    <row r="3718" spans="1:24" hidden="1" x14ac:dyDescent="0.3">
      <c r="A3718">
        <v>0.18784579654157726</v>
      </c>
      <c r="B3718">
        <v>0</v>
      </c>
      <c r="C3718" t="s">
        <v>86</v>
      </c>
      <c r="D3718">
        <v>0.1</v>
      </c>
      <c r="E3718" t="s">
        <v>92</v>
      </c>
      <c r="F3718">
        <v>-88.037585395046989</v>
      </c>
      <c r="G3718" t="s">
        <v>57</v>
      </c>
      <c r="H3718" t="s">
        <v>84</v>
      </c>
      <c r="I3718" t="s">
        <v>84</v>
      </c>
      <c r="J3718" t="s">
        <v>84</v>
      </c>
      <c r="K3718" t="s">
        <v>84</v>
      </c>
      <c r="L3718" t="s">
        <v>84</v>
      </c>
      <c r="M3718" t="s">
        <v>84</v>
      </c>
      <c r="N3718" t="s">
        <v>84</v>
      </c>
      <c r="O3718" t="s">
        <v>84</v>
      </c>
      <c r="P3718" t="s">
        <v>84</v>
      </c>
      <c r="Q3718" t="s">
        <v>84</v>
      </c>
      <c r="R3718" t="s">
        <v>84</v>
      </c>
      <c r="S3718" t="s">
        <v>84</v>
      </c>
      <c r="T3718" t="s">
        <v>84</v>
      </c>
      <c r="U3718" t="s">
        <v>84</v>
      </c>
      <c r="V3718" t="s">
        <v>84</v>
      </c>
      <c r="W3718" t="s">
        <v>84</v>
      </c>
      <c r="X3718" t="s">
        <v>84</v>
      </c>
    </row>
    <row r="3719" spans="1:24" hidden="1" x14ac:dyDescent="0.3">
      <c r="A3719">
        <v>0.33040665133731639</v>
      </c>
      <c r="B3719">
        <v>0</v>
      </c>
      <c r="C3719" t="s">
        <v>86</v>
      </c>
      <c r="D3719">
        <v>0.1</v>
      </c>
      <c r="E3719" t="s">
        <v>92</v>
      </c>
      <c r="F3719">
        <v>-78.959010931839998</v>
      </c>
      <c r="G3719" t="s">
        <v>57</v>
      </c>
      <c r="H3719" t="s">
        <v>84</v>
      </c>
      <c r="I3719" t="s">
        <v>84</v>
      </c>
      <c r="J3719" t="s">
        <v>84</v>
      </c>
      <c r="K3719" t="s">
        <v>84</v>
      </c>
      <c r="L3719" t="s">
        <v>84</v>
      </c>
      <c r="M3719" t="s">
        <v>84</v>
      </c>
      <c r="N3719" t="s">
        <v>84</v>
      </c>
      <c r="O3719" t="s">
        <v>84</v>
      </c>
      <c r="P3719" t="s">
        <v>84</v>
      </c>
      <c r="Q3719" t="s">
        <v>84</v>
      </c>
      <c r="R3719" t="s">
        <v>84</v>
      </c>
      <c r="S3719" t="s">
        <v>84</v>
      </c>
      <c r="T3719" t="s">
        <v>84</v>
      </c>
      <c r="U3719" t="s">
        <v>84</v>
      </c>
      <c r="V3719" t="s">
        <v>84</v>
      </c>
      <c r="W3719" t="s">
        <v>84</v>
      </c>
      <c r="X3719" t="s">
        <v>84</v>
      </c>
    </row>
    <row r="3720" spans="1:24" hidden="1" x14ac:dyDescent="0.3">
      <c r="A3720">
        <v>0.39475785132135555</v>
      </c>
      <c r="B3720">
        <v>0</v>
      </c>
      <c r="C3720" t="s">
        <v>86</v>
      </c>
      <c r="D3720">
        <v>0.1</v>
      </c>
      <c r="E3720" t="s">
        <v>92</v>
      </c>
      <c r="F3720">
        <v>-74.86099144613415</v>
      </c>
      <c r="G3720" t="s">
        <v>57</v>
      </c>
      <c r="H3720" t="s">
        <v>84</v>
      </c>
      <c r="I3720" t="s">
        <v>84</v>
      </c>
      <c r="J3720" t="s">
        <v>84</v>
      </c>
      <c r="K3720" t="s">
        <v>84</v>
      </c>
      <c r="L3720" t="s">
        <v>84</v>
      </c>
      <c r="M3720" t="s">
        <v>84</v>
      </c>
      <c r="N3720" t="s">
        <v>84</v>
      </c>
      <c r="O3720" t="s">
        <v>84</v>
      </c>
      <c r="P3720" t="s">
        <v>84</v>
      </c>
      <c r="Q3720" t="s">
        <v>84</v>
      </c>
      <c r="R3720" t="s">
        <v>84</v>
      </c>
      <c r="S3720" t="s">
        <v>84</v>
      </c>
      <c r="T3720" t="s">
        <v>84</v>
      </c>
      <c r="U3720" t="s">
        <v>84</v>
      </c>
      <c r="V3720" t="s">
        <v>84</v>
      </c>
      <c r="W3720" t="s">
        <v>84</v>
      </c>
      <c r="X3720" t="s">
        <v>84</v>
      </c>
    </row>
    <row r="3721" spans="1:24" hidden="1" x14ac:dyDescent="0.3">
      <c r="A3721">
        <v>0.2840188957310017</v>
      </c>
      <c r="B3721">
        <v>0</v>
      </c>
      <c r="C3721" t="s">
        <v>86</v>
      </c>
      <c r="D3721">
        <v>0.1</v>
      </c>
      <c r="E3721" t="s">
        <v>92</v>
      </c>
      <c r="F3721">
        <v>-81.913080574985571</v>
      </c>
      <c r="G3721" t="s">
        <v>57</v>
      </c>
      <c r="H3721" t="s">
        <v>84</v>
      </c>
      <c r="I3721" t="s">
        <v>84</v>
      </c>
      <c r="J3721" t="s">
        <v>84</v>
      </c>
      <c r="K3721" t="s">
        <v>84</v>
      </c>
      <c r="L3721" t="s">
        <v>84</v>
      </c>
      <c r="M3721" t="s">
        <v>84</v>
      </c>
      <c r="N3721" t="s">
        <v>84</v>
      </c>
      <c r="O3721" t="s">
        <v>84</v>
      </c>
      <c r="P3721" t="s">
        <v>84</v>
      </c>
      <c r="Q3721" t="s">
        <v>84</v>
      </c>
      <c r="R3721" t="s">
        <v>84</v>
      </c>
      <c r="S3721" t="s">
        <v>84</v>
      </c>
      <c r="T3721" t="s">
        <v>84</v>
      </c>
      <c r="U3721" t="s">
        <v>84</v>
      </c>
      <c r="V3721" t="s">
        <v>84</v>
      </c>
      <c r="W3721" t="s">
        <v>84</v>
      </c>
      <c r="X3721" t="s">
        <v>84</v>
      </c>
    </row>
    <row r="3722" spans="1:24" hidden="1" x14ac:dyDescent="0.3">
      <c r="A3722">
        <v>0.24454300675425941</v>
      </c>
      <c r="B3722">
        <v>0</v>
      </c>
      <c r="C3722" t="s">
        <v>86</v>
      </c>
      <c r="D3722">
        <v>0.1</v>
      </c>
      <c r="E3722" t="s">
        <v>92</v>
      </c>
      <c r="F3722">
        <v>-84.426988043414681</v>
      </c>
      <c r="G3722" t="s">
        <v>57</v>
      </c>
      <c r="H3722" t="s">
        <v>84</v>
      </c>
      <c r="I3722" t="s">
        <v>84</v>
      </c>
      <c r="J3722" t="s">
        <v>84</v>
      </c>
      <c r="K3722" t="s">
        <v>84</v>
      </c>
      <c r="L3722" t="s">
        <v>84</v>
      </c>
      <c r="M3722" t="s">
        <v>84</v>
      </c>
      <c r="N3722" t="s">
        <v>84</v>
      </c>
      <c r="O3722" t="s">
        <v>84</v>
      </c>
      <c r="P3722" t="s">
        <v>84</v>
      </c>
      <c r="Q3722" t="s">
        <v>84</v>
      </c>
      <c r="R3722" t="s">
        <v>84</v>
      </c>
      <c r="S3722" t="s">
        <v>84</v>
      </c>
      <c r="T3722" t="s">
        <v>84</v>
      </c>
      <c r="U3722" t="s">
        <v>84</v>
      </c>
      <c r="V3722" t="s">
        <v>84</v>
      </c>
      <c r="W3722" t="s">
        <v>84</v>
      </c>
      <c r="X3722" t="s">
        <v>84</v>
      </c>
    </row>
    <row r="3723" spans="1:24" hidden="1" x14ac:dyDescent="0.3">
      <c r="A3723">
        <v>5.7369264114381015E-2</v>
      </c>
      <c r="B3723">
        <v>0</v>
      </c>
      <c r="C3723" t="s">
        <v>86</v>
      </c>
      <c r="D3723">
        <v>0.1</v>
      </c>
      <c r="E3723" t="s">
        <v>92</v>
      </c>
      <c r="F3723">
        <v>-96.346604845291921</v>
      </c>
      <c r="G3723" t="s">
        <v>57</v>
      </c>
      <c r="H3723" t="s">
        <v>84</v>
      </c>
      <c r="I3723" t="s">
        <v>84</v>
      </c>
      <c r="J3723" t="s">
        <v>84</v>
      </c>
      <c r="K3723" t="s">
        <v>84</v>
      </c>
      <c r="L3723" t="s">
        <v>84</v>
      </c>
      <c r="M3723" t="s">
        <v>84</v>
      </c>
      <c r="N3723" t="s">
        <v>84</v>
      </c>
      <c r="O3723" t="s">
        <v>84</v>
      </c>
      <c r="P3723" t="s">
        <v>84</v>
      </c>
      <c r="Q3723" t="s">
        <v>84</v>
      </c>
      <c r="R3723" t="s">
        <v>84</v>
      </c>
      <c r="S3723" t="s">
        <v>84</v>
      </c>
      <c r="T3723" t="s">
        <v>84</v>
      </c>
      <c r="U3723" t="s">
        <v>84</v>
      </c>
      <c r="V3723" t="s">
        <v>84</v>
      </c>
      <c r="W3723" t="s">
        <v>84</v>
      </c>
      <c r="X3723" t="s">
        <v>84</v>
      </c>
    </row>
    <row r="3724" spans="1:24" hidden="1" x14ac:dyDescent="0.3">
      <c r="A3724">
        <v>0.54014620286285364</v>
      </c>
      <c r="B3724">
        <v>0</v>
      </c>
      <c r="C3724" t="s">
        <v>86</v>
      </c>
      <c r="D3724">
        <v>0.1</v>
      </c>
      <c r="E3724" t="s">
        <v>92</v>
      </c>
      <c r="F3724">
        <v>-65.602356055349063</v>
      </c>
      <c r="G3724" t="s">
        <v>57</v>
      </c>
      <c r="H3724" t="s">
        <v>84</v>
      </c>
      <c r="I3724" t="s">
        <v>84</v>
      </c>
      <c r="J3724" t="s">
        <v>84</v>
      </c>
      <c r="K3724" t="s">
        <v>84</v>
      </c>
      <c r="L3724" t="s">
        <v>84</v>
      </c>
      <c r="M3724" t="s">
        <v>84</v>
      </c>
      <c r="N3724" t="s">
        <v>84</v>
      </c>
      <c r="O3724" t="s">
        <v>84</v>
      </c>
      <c r="P3724" t="s">
        <v>84</v>
      </c>
      <c r="Q3724" t="s">
        <v>84</v>
      </c>
      <c r="R3724" t="s">
        <v>84</v>
      </c>
      <c r="S3724" t="s">
        <v>84</v>
      </c>
      <c r="T3724" t="s">
        <v>84</v>
      </c>
      <c r="U3724" t="s">
        <v>84</v>
      </c>
      <c r="V3724" t="s">
        <v>84</v>
      </c>
      <c r="W3724" t="s">
        <v>84</v>
      </c>
      <c r="X3724" t="s">
        <v>84</v>
      </c>
    </row>
    <row r="3725" spans="1:24" hidden="1" x14ac:dyDescent="0.3">
      <c r="A3725">
        <v>0.88233044879382494</v>
      </c>
      <c r="B3725">
        <v>0</v>
      </c>
      <c r="C3725" t="s">
        <v>86</v>
      </c>
      <c r="D3725">
        <v>0.1</v>
      </c>
      <c r="E3725" t="s">
        <v>92</v>
      </c>
      <c r="F3725">
        <v>-43.811345042741841</v>
      </c>
      <c r="G3725" t="s">
        <v>57</v>
      </c>
      <c r="H3725" t="s">
        <v>84</v>
      </c>
      <c r="I3725" t="s">
        <v>84</v>
      </c>
      <c r="J3725" t="s">
        <v>84</v>
      </c>
      <c r="K3725" t="s">
        <v>84</v>
      </c>
      <c r="L3725" t="s">
        <v>84</v>
      </c>
      <c r="M3725" t="s">
        <v>84</v>
      </c>
      <c r="N3725" t="s">
        <v>84</v>
      </c>
      <c r="O3725" t="s">
        <v>84</v>
      </c>
      <c r="P3725" t="s">
        <v>84</v>
      </c>
      <c r="Q3725" t="s">
        <v>84</v>
      </c>
      <c r="R3725" t="s">
        <v>84</v>
      </c>
      <c r="S3725" t="s">
        <v>84</v>
      </c>
      <c r="T3725" t="s">
        <v>84</v>
      </c>
      <c r="U3725" t="s">
        <v>84</v>
      </c>
      <c r="V3725" t="s">
        <v>84</v>
      </c>
      <c r="W3725" t="s">
        <v>84</v>
      </c>
      <c r="X3725" t="s">
        <v>84</v>
      </c>
    </row>
    <row r="3726" spans="1:24" hidden="1" x14ac:dyDescent="0.3">
      <c r="A3726">
        <v>0.3525753251694379</v>
      </c>
      <c r="B3726">
        <v>0</v>
      </c>
      <c r="C3726" t="s">
        <v>86</v>
      </c>
      <c r="D3726">
        <v>0.1</v>
      </c>
      <c r="E3726" t="s">
        <v>92</v>
      </c>
      <c r="F3726">
        <v>-77.547263251006953</v>
      </c>
      <c r="G3726" t="s">
        <v>57</v>
      </c>
      <c r="H3726" t="s">
        <v>84</v>
      </c>
      <c r="I3726" t="s">
        <v>84</v>
      </c>
      <c r="J3726" t="s">
        <v>84</v>
      </c>
      <c r="K3726" t="s">
        <v>84</v>
      </c>
      <c r="L3726" t="s">
        <v>84</v>
      </c>
      <c r="M3726" t="s">
        <v>84</v>
      </c>
      <c r="N3726" t="s">
        <v>84</v>
      </c>
      <c r="O3726" t="s">
        <v>84</v>
      </c>
      <c r="P3726" t="s">
        <v>84</v>
      </c>
      <c r="Q3726" t="s">
        <v>84</v>
      </c>
      <c r="R3726" t="s">
        <v>84</v>
      </c>
      <c r="S3726" t="s">
        <v>84</v>
      </c>
      <c r="T3726" t="s">
        <v>84</v>
      </c>
      <c r="U3726" t="s">
        <v>84</v>
      </c>
      <c r="V3726" t="s">
        <v>84</v>
      </c>
      <c r="W3726" t="s">
        <v>84</v>
      </c>
      <c r="X3726" t="s">
        <v>84</v>
      </c>
    </row>
    <row r="3727" spans="1:24" hidden="1" x14ac:dyDescent="0.3">
      <c r="A3727">
        <v>0.58917027268154598</v>
      </c>
      <c r="B3727">
        <v>0</v>
      </c>
      <c r="C3727" t="s">
        <v>86</v>
      </c>
      <c r="D3727">
        <v>0.1</v>
      </c>
      <c r="E3727" t="s">
        <v>92</v>
      </c>
      <c r="F3727">
        <v>-62.480400389635996</v>
      </c>
      <c r="G3727" t="s">
        <v>57</v>
      </c>
      <c r="H3727" t="s">
        <v>84</v>
      </c>
      <c r="I3727" t="s">
        <v>84</v>
      </c>
      <c r="J3727" t="s">
        <v>84</v>
      </c>
      <c r="K3727" t="s">
        <v>84</v>
      </c>
      <c r="L3727" t="s">
        <v>84</v>
      </c>
      <c r="M3727" t="s">
        <v>84</v>
      </c>
      <c r="N3727" t="s">
        <v>84</v>
      </c>
      <c r="O3727" t="s">
        <v>84</v>
      </c>
      <c r="P3727" t="s">
        <v>84</v>
      </c>
      <c r="Q3727" t="s">
        <v>84</v>
      </c>
      <c r="R3727" t="s">
        <v>84</v>
      </c>
      <c r="S3727" t="s">
        <v>84</v>
      </c>
      <c r="T3727" t="s">
        <v>84</v>
      </c>
      <c r="U3727" t="s">
        <v>84</v>
      </c>
      <c r="V3727" t="s">
        <v>84</v>
      </c>
      <c r="W3727" t="s">
        <v>84</v>
      </c>
      <c r="X3727" t="s">
        <v>84</v>
      </c>
    </row>
    <row r="3728" spans="1:24" hidden="1" x14ac:dyDescent="0.3">
      <c r="A3728">
        <v>0.67291095091675701</v>
      </c>
      <c r="B3728">
        <v>0</v>
      </c>
      <c r="C3728" t="s">
        <v>86</v>
      </c>
      <c r="D3728">
        <v>0.1</v>
      </c>
      <c r="E3728" t="s">
        <v>92</v>
      </c>
      <c r="F3728">
        <v>-57.147618231117811</v>
      </c>
      <c r="G3728" t="s">
        <v>57</v>
      </c>
      <c r="H3728" t="s">
        <v>84</v>
      </c>
      <c r="I3728" t="s">
        <v>84</v>
      </c>
      <c r="J3728" t="s">
        <v>84</v>
      </c>
      <c r="K3728" t="s">
        <v>84</v>
      </c>
      <c r="L3728" t="s">
        <v>84</v>
      </c>
      <c r="M3728" t="s">
        <v>84</v>
      </c>
      <c r="N3728" t="s">
        <v>84</v>
      </c>
      <c r="O3728" t="s">
        <v>84</v>
      </c>
      <c r="P3728" t="s">
        <v>84</v>
      </c>
      <c r="Q3728" t="s">
        <v>84</v>
      </c>
      <c r="R3728" t="s">
        <v>84</v>
      </c>
      <c r="S3728" t="s">
        <v>84</v>
      </c>
      <c r="T3728" t="s">
        <v>84</v>
      </c>
      <c r="U3728" t="s">
        <v>84</v>
      </c>
      <c r="V3728" t="s">
        <v>84</v>
      </c>
      <c r="W3728" t="s">
        <v>84</v>
      </c>
      <c r="X3728" t="s">
        <v>84</v>
      </c>
    </row>
    <row r="3729" spans="1:24" hidden="1" x14ac:dyDescent="0.3">
      <c r="A3729">
        <v>0.4870668386524713</v>
      </c>
      <c r="B3729">
        <v>0</v>
      </c>
      <c r="C3729" t="s">
        <v>86</v>
      </c>
      <c r="D3729">
        <v>0.1</v>
      </c>
      <c r="E3729" t="s">
        <v>92</v>
      </c>
      <c r="F3729">
        <v>-68.982561379833712</v>
      </c>
      <c r="G3729" t="s">
        <v>57</v>
      </c>
      <c r="H3729" t="s">
        <v>84</v>
      </c>
      <c r="I3729" t="s">
        <v>84</v>
      </c>
      <c r="J3729" t="s">
        <v>84</v>
      </c>
      <c r="K3729" t="s">
        <v>84</v>
      </c>
      <c r="L3729" t="s">
        <v>84</v>
      </c>
      <c r="M3729" t="s">
        <v>84</v>
      </c>
      <c r="N3729" t="s">
        <v>84</v>
      </c>
      <c r="O3729" t="s">
        <v>84</v>
      </c>
      <c r="P3729" t="s">
        <v>84</v>
      </c>
      <c r="Q3729" t="s">
        <v>84</v>
      </c>
      <c r="R3729" t="s">
        <v>84</v>
      </c>
      <c r="S3729" t="s">
        <v>84</v>
      </c>
      <c r="T3729" t="s">
        <v>84</v>
      </c>
      <c r="U3729" t="s">
        <v>84</v>
      </c>
      <c r="V3729" t="s">
        <v>84</v>
      </c>
      <c r="W3729" t="s">
        <v>84</v>
      </c>
      <c r="X3729" t="s">
        <v>84</v>
      </c>
    </row>
    <row r="3730" spans="1:24" hidden="1" x14ac:dyDescent="0.3">
      <c r="A3730">
        <v>0.54041044818097461</v>
      </c>
      <c r="B3730">
        <v>0</v>
      </c>
      <c r="C3730" t="s">
        <v>86</v>
      </c>
      <c r="D3730">
        <v>0.1</v>
      </c>
      <c r="E3730" t="s">
        <v>92</v>
      </c>
      <c r="F3730">
        <v>-65.58552835885024</v>
      </c>
      <c r="G3730" t="s">
        <v>57</v>
      </c>
      <c r="H3730" t="s">
        <v>84</v>
      </c>
      <c r="I3730" t="s">
        <v>84</v>
      </c>
      <c r="J3730" t="s">
        <v>84</v>
      </c>
      <c r="K3730" t="s">
        <v>84</v>
      </c>
      <c r="L3730" t="s">
        <v>84</v>
      </c>
      <c r="M3730" t="s">
        <v>84</v>
      </c>
      <c r="N3730" t="s">
        <v>84</v>
      </c>
      <c r="O3730" t="s">
        <v>84</v>
      </c>
      <c r="P3730" t="s">
        <v>84</v>
      </c>
      <c r="Q3730" t="s">
        <v>84</v>
      </c>
      <c r="R3730" t="s">
        <v>84</v>
      </c>
      <c r="S3730" t="s">
        <v>84</v>
      </c>
      <c r="T3730" t="s">
        <v>84</v>
      </c>
      <c r="U3730" t="s">
        <v>84</v>
      </c>
      <c r="V3730" t="s">
        <v>84</v>
      </c>
      <c r="W3730" t="s">
        <v>84</v>
      </c>
      <c r="X3730" t="s">
        <v>84</v>
      </c>
    </row>
    <row r="3731" spans="1:24" hidden="1" x14ac:dyDescent="0.3">
      <c r="A3731">
        <v>0.44608103857942105</v>
      </c>
      <c r="B3731">
        <v>0</v>
      </c>
      <c r="C3731" t="s">
        <v>86</v>
      </c>
      <c r="D3731">
        <v>0.1</v>
      </c>
      <c r="E3731" t="s">
        <v>92</v>
      </c>
      <c r="F3731">
        <v>-71.592623156121704</v>
      </c>
      <c r="G3731" t="s">
        <v>57</v>
      </c>
      <c r="H3731" t="s">
        <v>84</v>
      </c>
      <c r="I3731" t="s">
        <v>84</v>
      </c>
      <c r="J3731" t="s">
        <v>84</v>
      </c>
      <c r="K3731" t="s">
        <v>84</v>
      </c>
      <c r="L3731" t="s">
        <v>84</v>
      </c>
      <c r="M3731" t="s">
        <v>84</v>
      </c>
      <c r="N3731" t="s">
        <v>84</v>
      </c>
      <c r="O3731" t="s">
        <v>84</v>
      </c>
      <c r="P3731" t="s">
        <v>84</v>
      </c>
      <c r="Q3731" t="s">
        <v>84</v>
      </c>
      <c r="R3731" t="s">
        <v>84</v>
      </c>
      <c r="S3731" t="s">
        <v>84</v>
      </c>
      <c r="T3731" t="s">
        <v>84</v>
      </c>
      <c r="U3731" t="s">
        <v>84</v>
      </c>
      <c r="V3731" t="s">
        <v>84</v>
      </c>
      <c r="W3731" t="s">
        <v>84</v>
      </c>
      <c r="X3731" t="s">
        <v>84</v>
      </c>
    </row>
    <row r="3732" spans="1:24" hidden="1" x14ac:dyDescent="0.3">
      <c r="A3732">
        <v>0.5273285327777878</v>
      </c>
      <c r="B3732">
        <v>0</v>
      </c>
      <c r="C3732" t="s">
        <v>86</v>
      </c>
      <c r="D3732">
        <v>0.1</v>
      </c>
      <c r="E3732" t="s">
        <v>92</v>
      </c>
      <c r="F3732">
        <v>-66.418612190168261</v>
      </c>
      <c r="G3732" t="s">
        <v>57</v>
      </c>
      <c r="H3732" t="s">
        <v>84</v>
      </c>
      <c r="I3732" t="s">
        <v>84</v>
      </c>
      <c r="J3732" t="s">
        <v>84</v>
      </c>
      <c r="K3732" t="s">
        <v>84</v>
      </c>
      <c r="L3732" t="s">
        <v>84</v>
      </c>
      <c r="M3732" t="s">
        <v>84</v>
      </c>
      <c r="N3732" t="s">
        <v>84</v>
      </c>
      <c r="O3732" t="s">
        <v>84</v>
      </c>
      <c r="P3732" t="s">
        <v>84</v>
      </c>
      <c r="Q3732" t="s">
        <v>84</v>
      </c>
      <c r="R3732" t="s">
        <v>84</v>
      </c>
      <c r="S3732" t="s">
        <v>84</v>
      </c>
      <c r="T3732" t="s">
        <v>84</v>
      </c>
      <c r="U3732" t="s">
        <v>84</v>
      </c>
      <c r="V3732" t="s">
        <v>84</v>
      </c>
      <c r="W3732" t="s">
        <v>84</v>
      </c>
      <c r="X3732" t="s">
        <v>84</v>
      </c>
    </row>
    <row r="3733" spans="1:24" hidden="1" x14ac:dyDescent="0.3">
      <c r="A3733">
        <v>0.56327390944915823</v>
      </c>
      <c r="B3733">
        <v>0</v>
      </c>
      <c r="C3733" t="s">
        <v>86</v>
      </c>
      <c r="D3733">
        <v>0.1</v>
      </c>
      <c r="E3733" t="s">
        <v>92</v>
      </c>
      <c r="F3733">
        <v>-64.129535155756329</v>
      </c>
      <c r="G3733" t="s">
        <v>57</v>
      </c>
      <c r="H3733" t="s">
        <v>84</v>
      </c>
      <c r="I3733" t="s">
        <v>84</v>
      </c>
      <c r="J3733" t="s">
        <v>84</v>
      </c>
      <c r="K3733" t="s">
        <v>84</v>
      </c>
      <c r="L3733" t="s">
        <v>84</v>
      </c>
      <c r="M3733" t="s">
        <v>84</v>
      </c>
      <c r="N3733" t="s">
        <v>84</v>
      </c>
      <c r="O3733" t="s">
        <v>84</v>
      </c>
      <c r="P3733" t="s">
        <v>84</v>
      </c>
      <c r="Q3733" t="s">
        <v>84</v>
      </c>
      <c r="R3733" t="s">
        <v>84</v>
      </c>
      <c r="S3733" t="s">
        <v>84</v>
      </c>
      <c r="T3733" t="s">
        <v>84</v>
      </c>
      <c r="U3733" t="s">
        <v>84</v>
      </c>
      <c r="V3733" t="s">
        <v>84</v>
      </c>
      <c r="W3733" t="s">
        <v>84</v>
      </c>
      <c r="X3733" t="s">
        <v>84</v>
      </c>
    </row>
    <row r="3734" spans="1:24" hidden="1" x14ac:dyDescent="0.3">
      <c r="A3734">
        <v>0.54386999558345495</v>
      </c>
      <c r="B3734">
        <v>0</v>
      </c>
      <c r="C3734" t="s">
        <v>86</v>
      </c>
      <c r="D3734">
        <v>0.1</v>
      </c>
      <c r="E3734" t="s">
        <v>92</v>
      </c>
      <c r="F3734">
        <v>-65.365217118801823</v>
      </c>
      <c r="G3734" t="s">
        <v>57</v>
      </c>
      <c r="H3734" t="s">
        <v>84</v>
      </c>
      <c r="I3734" t="s">
        <v>84</v>
      </c>
      <c r="J3734" t="s">
        <v>84</v>
      </c>
      <c r="K3734" t="s">
        <v>84</v>
      </c>
      <c r="L3734" t="s">
        <v>84</v>
      </c>
      <c r="M3734" t="s">
        <v>84</v>
      </c>
      <c r="N3734" t="s">
        <v>84</v>
      </c>
      <c r="O3734" t="s">
        <v>84</v>
      </c>
      <c r="P3734" t="s">
        <v>84</v>
      </c>
      <c r="Q3734" t="s">
        <v>84</v>
      </c>
      <c r="R3734" t="s">
        <v>84</v>
      </c>
      <c r="S3734" t="s">
        <v>84</v>
      </c>
      <c r="T3734" t="s">
        <v>84</v>
      </c>
      <c r="U3734" t="s">
        <v>84</v>
      </c>
      <c r="V3734" t="s">
        <v>84</v>
      </c>
      <c r="W3734" t="s">
        <v>84</v>
      </c>
      <c r="X3734" t="s">
        <v>84</v>
      </c>
    </row>
    <row r="3735" spans="1:24" hidden="1" x14ac:dyDescent="0.3">
      <c r="A3735">
        <v>1.2386255111235049</v>
      </c>
      <c r="B3735">
        <v>0</v>
      </c>
      <c r="C3735" t="s">
        <v>86</v>
      </c>
      <c r="D3735">
        <v>0.1</v>
      </c>
      <c r="E3735" t="s">
        <v>92</v>
      </c>
      <c r="F3735">
        <v>-21.121727623797685</v>
      </c>
      <c r="G3735" t="s">
        <v>57</v>
      </c>
      <c r="H3735" t="s">
        <v>84</v>
      </c>
      <c r="I3735" t="s">
        <v>84</v>
      </c>
      <c r="J3735" t="s">
        <v>84</v>
      </c>
      <c r="K3735" t="s">
        <v>84</v>
      </c>
      <c r="L3735" t="s">
        <v>84</v>
      </c>
      <c r="M3735" t="s">
        <v>84</v>
      </c>
      <c r="N3735" t="s">
        <v>84</v>
      </c>
      <c r="O3735" t="s">
        <v>84</v>
      </c>
      <c r="P3735" t="s">
        <v>84</v>
      </c>
      <c r="Q3735" t="s">
        <v>84</v>
      </c>
      <c r="R3735" t="s">
        <v>84</v>
      </c>
      <c r="S3735" t="s">
        <v>84</v>
      </c>
      <c r="T3735" t="s">
        <v>84</v>
      </c>
      <c r="U3735" t="s">
        <v>84</v>
      </c>
      <c r="V3735" t="s">
        <v>84</v>
      </c>
      <c r="W3735" t="s">
        <v>84</v>
      </c>
      <c r="X3735" t="s">
        <v>84</v>
      </c>
    </row>
    <row r="3736" spans="1:24" hidden="1" x14ac:dyDescent="0.3">
      <c r="A3736">
        <v>0.38179702198558102</v>
      </c>
      <c r="B3736">
        <v>0</v>
      </c>
      <c r="C3736" t="s">
        <v>86</v>
      </c>
      <c r="D3736">
        <v>0.1</v>
      </c>
      <c r="E3736" t="s">
        <v>92</v>
      </c>
      <c r="F3736">
        <v>-75.686364262524279</v>
      </c>
      <c r="G3736" t="s">
        <v>57</v>
      </c>
      <c r="H3736" t="s">
        <v>84</v>
      </c>
      <c r="I3736" t="s">
        <v>84</v>
      </c>
      <c r="J3736" t="s">
        <v>84</v>
      </c>
      <c r="K3736" t="s">
        <v>84</v>
      </c>
      <c r="L3736" t="s">
        <v>84</v>
      </c>
      <c r="M3736" t="s">
        <v>84</v>
      </c>
      <c r="N3736" t="s">
        <v>84</v>
      </c>
      <c r="O3736" t="s">
        <v>84</v>
      </c>
      <c r="P3736" t="s">
        <v>84</v>
      </c>
      <c r="Q3736" t="s">
        <v>84</v>
      </c>
      <c r="R3736" t="s">
        <v>84</v>
      </c>
      <c r="S3736" t="s">
        <v>84</v>
      </c>
      <c r="T3736" t="s">
        <v>84</v>
      </c>
      <c r="U3736" t="s">
        <v>84</v>
      </c>
      <c r="V3736" t="s">
        <v>84</v>
      </c>
      <c r="W3736" t="s">
        <v>84</v>
      </c>
      <c r="X3736" t="s">
        <v>84</v>
      </c>
    </row>
    <row r="3737" spans="1:24" hidden="1" x14ac:dyDescent="0.3">
      <c r="A3737">
        <v>0.29752723803498332</v>
      </c>
      <c r="B3737">
        <v>0</v>
      </c>
      <c r="C3737" t="s">
        <v>86</v>
      </c>
      <c r="D3737">
        <v>0.1</v>
      </c>
      <c r="E3737" t="s">
        <v>92</v>
      </c>
      <c r="F3737">
        <v>-81.052840983571073</v>
      </c>
      <c r="G3737" t="s">
        <v>57</v>
      </c>
      <c r="H3737" t="s">
        <v>84</v>
      </c>
      <c r="I3737" t="s">
        <v>84</v>
      </c>
      <c r="J3737" t="s">
        <v>84</v>
      </c>
      <c r="K3737" t="s">
        <v>84</v>
      </c>
      <c r="L3737" t="s">
        <v>84</v>
      </c>
      <c r="M3737" t="s">
        <v>84</v>
      </c>
      <c r="N3737" t="s">
        <v>84</v>
      </c>
      <c r="O3737" t="s">
        <v>84</v>
      </c>
      <c r="P3737" t="s">
        <v>84</v>
      </c>
      <c r="Q3737" t="s">
        <v>84</v>
      </c>
      <c r="R3737" t="s">
        <v>84</v>
      </c>
      <c r="S3737" t="s">
        <v>84</v>
      </c>
      <c r="T3737" t="s">
        <v>84</v>
      </c>
      <c r="U3737" t="s">
        <v>84</v>
      </c>
      <c r="V3737" t="s">
        <v>84</v>
      </c>
      <c r="W3737" t="s">
        <v>84</v>
      </c>
      <c r="X3737" t="s">
        <v>84</v>
      </c>
    </row>
    <row r="3738" spans="1:24" hidden="1" x14ac:dyDescent="0.3">
      <c r="A3738">
        <v>0.79109679043181613</v>
      </c>
      <c r="B3738">
        <v>0</v>
      </c>
      <c r="C3738" t="s">
        <v>86</v>
      </c>
      <c r="D3738">
        <v>0.1</v>
      </c>
      <c r="E3738" t="s">
        <v>92</v>
      </c>
      <c r="F3738">
        <v>-49.621295903214921</v>
      </c>
      <c r="G3738" t="s">
        <v>57</v>
      </c>
      <c r="H3738" t="s">
        <v>84</v>
      </c>
      <c r="I3738" t="s">
        <v>84</v>
      </c>
      <c r="J3738" t="s">
        <v>84</v>
      </c>
      <c r="K3738" t="s">
        <v>84</v>
      </c>
      <c r="L3738" t="s">
        <v>84</v>
      </c>
      <c r="M3738" t="s">
        <v>84</v>
      </c>
      <c r="N3738" t="s">
        <v>84</v>
      </c>
      <c r="O3738" t="s">
        <v>84</v>
      </c>
      <c r="P3738" t="s">
        <v>84</v>
      </c>
      <c r="Q3738" t="s">
        <v>84</v>
      </c>
      <c r="R3738" t="s">
        <v>84</v>
      </c>
      <c r="S3738" t="s">
        <v>84</v>
      </c>
      <c r="T3738" t="s">
        <v>84</v>
      </c>
      <c r="U3738" t="s">
        <v>84</v>
      </c>
      <c r="V3738" t="s">
        <v>84</v>
      </c>
      <c r="W3738" t="s">
        <v>84</v>
      </c>
      <c r="X3738" t="s">
        <v>84</v>
      </c>
    </row>
    <row r="3739" spans="1:24" hidden="1" x14ac:dyDescent="0.3">
      <c r="A3739">
        <v>0.86044584501481125</v>
      </c>
      <c r="B3739">
        <v>0</v>
      </c>
      <c r="C3739" t="s">
        <v>86</v>
      </c>
      <c r="D3739">
        <v>0.1</v>
      </c>
      <c r="E3739" t="s">
        <v>92</v>
      </c>
      <c r="F3739">
        <v>-45.205002546340751</v>
      </c>
      <c r="G3739" t="s">
        <v>57</v>
      </c>
      <c r="H3739" t="s">
        <v>84</v>
      </c>
      <c r="I3739" t="s">
        <v>84</v>
      </c>
      <c r="J3739" t="s">
        <v>84</v>
      </c>
      <c r="K3739" t="s">
        <v>84</v>
      </c>
      <c r="L3739" t="s">
        <v>84</v>
      </c>
      <c r="M3739" t="s">
        <v>84</v>
      </c>
      <c r="N3739" t="s">
        <v>84</v>
      </c>
      <c r="O3739" t="s">
        <v>84</v>
      </c>
      <c r="P3739" t="s">
        <v>84</v>
      </c>
      <c r="Q3739" t="s">
        <v>84</v>
      </c>
      <c r="R3739" t="s">
        <v>84</v>
      </c>
      <c r="S3739" t="s">
        <v>84</v>
      </c>
      <c r="T3739" t="s">
        <v>84</v>
      </c>
      <c r="U3739" t="s">
        <v>84</v>
      </c>
      <c r="V3739" t="s">
        <v>84</v>
      </c>
      <c r="W3739" t="s">
        <v>84</v>
      </c>
      <c r="X3739" t="s">
        <v>84</v>
      </c>
    </row>
    <row r="3740" spans="1:24" hidden="1" x14ac:dyDescent="0.3">
      <c r="A3740">
        <v>0.46200235090928271</v>
      </c>
      <c r="B3740">
        <v>0</v>
      </c>
      <c r="C3740" t="s">
        <v>86</v>
      </c>
      <c r="D3740">
        <v>0.1</v>
      </c>
      <c r="E3740" t="s">
        <v>92</v>
      </c>
      <c r="F3740">
        <v>-70.578720568726823</v>
      </c>
      <c r="G3740" t="s">
        <v>57</v>
      </c>
      <c r="H3740" t="s">
        <v>84</v>
      </c>
      <c r="I3740" t="s">
        <v>84</v>
      </c>
      <c r="J3740" t="s">
        <v>84</v>
      </c>
      <c r="K3740" t="s">
        <v>84</v>
      </c>
      <c r="L3740" t="s">
        <v>84</v>
      </c>
      <c r="M3740" t="s">
        <v>84</v>
      </c>
      <c r="N3740" t="s">
        <v>84</v>
      </c>
      <c r="O3740" t="s">
        <v>84</v>
      </c>
      <c r="P3740" t="s">
        <v>84</v>
      </c>
      <c r="Q3740" t="s">
        <v>84</v>
      </c>
      <c r="R3740" t="s">
        <v>84</v>
      </c>
      <c r="S3740" t="s">
        <v>84</v>
      </c>
      <c r="T3740" t="s">
        <v>84</v>
      </c>
      <c r="U3740" t="s">
        <v>84</v>
      </c>
      <c r="V3740" t="s">
        <v>84</v>
      </c>
      <c r="W3740" t="s">
        <v>84</v>
      </c>
      <c r="X3740" t="s">
        <v>84</v>
      </c>
    </row>
    <row r="3741" spans="1:24" hidden="1" x14ac:dyDescent="0.3">
      <c r="A3741">
        <v>0.53739795185544215</v>
      </c>
      <c r="B3741">
        <v>0</v>
      </c>
      <c r="C3741" t="s">
        <v>86</v>
      </c>
      <c r="D3741">
        <v>0.1</v>
      </c>
      <c r="E3741" t="s">
        <v>92</v>
      </c>
      <c r="F3741">
        <v>-65.777370447975414</v>
      </c>
      <c r="G3741" t="s">
        <v>57</v>
      </c>
      <c r="H3741" t="s">
        <v>84</v>
      </c>
      <c r="I3741" t="s">
        <v>84</v>
      </c>
      <c r="J3741" t="s">
        <v>84</v>
      </c>
      <c r="K3741" t="s">
        <v>84</v>
      </c>
      <c r="L3741" t="s">
        <v>84</v>
      </c>
      <c r="M3741" t="s">
        <v>84</v>
      </c>
      <c r="N3741" t="s">
        <v>84</v>
      </c>
      <c r="O3741" t="s">
        <v>84</v>
      </c>
      <c r="P3741" t="s">
        <v>84</v>
      </c>
      <c r="Q3741" t="s">
        <v>84</v>
      </c>
      <c r="R3741" t="s">
        <v>84</v>
      </c>
      <c r="S3741" t="s">
        <v>84</v>
      </c>
      <c r="T3741" t="s">
        <v>84</v>
      </c>
      <c r="U3741" t="s">
        <v>84</v>
      </c>
      <c r="V3741" t="s">
        <v>84</v>
      </c>
      <c r="W3741" t="s">
        <v>84</v>
      </c>
      <c r="X3741" t="s">
        <v>84</v>
      </c>
    </row>
    <row r="3742" spans="1:24" hidden="1" x14ac:dyDescent="0.3">
      <c r="A3742">
        <v>0.5008291899501307</v>
      </c>
      <c r="B3742">
        <v>0</v>
      </c>
      <c r="C3742" t="s">
        <v>86</v>
      </c>
      <c r="D3742">
        <v>0.1</v>
      </c>
      <c r="E3742" t="s">
        <v>92</v>
      </c>
      <c r="F3742">
        <v>-68.106145962546606</v>
      </c>
      <c r="G3742" t="s">
        <v>57</v>
      </c>
      <c r="H3742" t="s">
        <v>84</v>
      </c>
      <c r="I3742" t="s">
        <v>84</v>
      </c>
      <c r="J3742" t="s">
        <v>84</v>
      </c>
      <c r="K3742" t="s">
        <v>84</v>
      </c>
      <c r="L3742" t="s">
        <v>84</v>
      </c>
      <c r="M3742" t="s">
        <v>84</v>
      </c>
      <c r="N3742" t="s">
        <v>84</v>
      </c>
      <c r="O3742" t="s">
        <v>84</v>
      </c>
      <c r="P3742" t="s">
        <v>84</v>
      </c>
      <c r="Q3742" t="s">
        <v>84</v>
      </c>
      <c r="R3742" t="s">
        <v>84</v>
      </c>
      <c r="S3742" t="s">
        <v>84</v>
      </c>
      <c r="T3742" t="s">
        <v>84</v>
      </c>
      <c r="U3742" t="s">
        <v>84</v>
      </c>
      <c r="V3742" t="s">
        <v>84</v>
      </c>
      <c r="W3742" t="s">
        <v>84</v>
      </c>
      <c r="X3742" t="s">
        <v>84</v>
      </c>
    </row>
    <row r="3743" spans="1:24" hidden="1" x14ac:dyDescent="0.3">
      <c r="A3743">
        <v>0.66052028456599798</v>
      </c>
      <c r="B3743">
        <v>0</v>
      </c>
      <c r="C3743" t="s">
        <v>82</v>
      </c>
      <c r="D3743">
        <v>0.2</v>
      </c>
      <c r="E3743" t="s">
        <v>92</v>
      </c>
      <c r="F3743">
        <v>-57.936681871871741</v>
      </c>
      <c r="G3743" t="s">
        <v>57</v>
      </c>
      <c r="H3743" t="s">
        <v>84</v>
      </c>
      <c r="I3743" t="s">
        <v>84</v>
      </c>
      <c r="J3743" t="s">
        <v>84</v>
      </c>
      <c r="K3743" t="s">
        <v>84</v>
      </c>
      <c r="L3743" t="s">
        <v>84</v>
      </c>
      <c r="M3743" t="s">
        <v>84</v>
      </c>
      <c r="N3743" t="s">
        <v>84</v>
      </c>
      <c r="O3743" t="s">
        <v>84</v>
      </c>
      <c r="P3743" t="s">
        <v>84</v>
      </c>
      <c r="Q3743" t="s">
        <v>84</v>
      </c>
      <c r="R3743" t="s">
        <v>84</v>
      </c>
      <c r="S3743" t="s">
        <v>84</v>
      </c>
      <c r="T3743" t="s">
        <v>84</v>
      </c>
      <c r="U3743" t="s">
        <v>84</v>
      </c>
      <c r="V3743" t="s">
        <v>84</v>
      </c>
      <c r="W3743" t="s">
        <v>84</v>
      </c>
      <c r="X3743" t="s">
        <v>84</v>
      </c>
    </row>
    <row r="3744" spans="1:24" hidden="1" x14ac:dyDescent="0.3">
      <c r="A3744">
        <v>1.2725061805764548</v>
      </c>
      <c r="B3744">
        <v>0</v>
      </c>
      <c r="C3744" t="s">
        <v>82</v>
      </c>
      <c r="D3744">
        <v>0.2</v>
      </c>
      <c r="E3744" t="s">
        <v>92</v>
      </c>
      <c r="F3744">
        <v>-18.964135478796742</v>
      </c>
      <c r="G3744" t="s">
        <v>57</v>
      </c>
      <c r="H3744" t="s">
        <v>84</v>
      </c>
      <c r="I3744" t="s">
        <v>84</v>
      </c>
      <c r="J3744" t="s">
        <v>84</v>
      </c>
      <c r="K3744" t="s">
        <v>84</v>
      </c>
      <c r="L3744" t="s">
        <v>84</v>
      </c>
      <c r="M3744" t="s">
        <v>84</v>
      </c>
      <c r="N3744" t="s">
        <v>84</v>
      </c>
      <c r="O3744" t="s">
        <v>84</v>
      </c>
      <c r="P3744" t="s">
        <v>84</v>
      </c>
      <c r="Q3744" t="s">
        <v>84</v>
      </c>
      <c r="R3744" t="s">
        <v>84</v>
      </c>
      <c r="S3744" t="s">
        <v>84</v>
      </c>
      <c r="T3744" t="s">
        <v>84</v>
      </c>
      <c r="U3744" t="s">
        <v>84</v>
      </c>
      <c r="V3744" t="s">
        <v>84</v>
      </c>
      <c r="W3744" t="s">
        <v>84</v>
      </c>
      <c r="X3744" t="s">
        <v>84</v>
      </c>
    </row>
    <row r="3745" spans="1:24" hidden="1" x14ac:dyDescent="0.3">
      <c r="A3745">
        <v>1.4016859050172485</v>
      </c>
      <c r="B3745">
        <v>0</v>
      </c>
      <c r="C3745" t="s">
        <v>82</v>
      </c>
      <c r="D3745">
        <v>0.2</v>
      </c>
      <c r="E3745" t="s">
        <v>92</v>
      </c>
      <c r="F3745">
        <v>-10.737699483076577</v>
      </c>
      <c r="G3745" t="s">
        <v>57</v>
      </c>
      <c r="H3745" t="s">
        <v>84</v>
      </c>
      <c r="I3745" t="s">
        <v>84</v>
      </c>
      <c r="J3745" t="s">
        <v>84</v>
      </c>
      <c r="K3745" t="s">
        <v>84</v>
      </c>
      <c r="L3745" t="s">
        <v>84</v>
      </c>
      <c r="M3745" t="s">
        <v>84</v>
      </c>
      <c r="N3745" t="s">
        <v>84</v>
      </c>
      <c r="O3745" t="s">
        <v>84</v>
      </c>
      <c r="P3745" t="s">
        <v>84</v>
      </c>
      <c r="Q3745" t="s">
        <v>84</v>
      </c>
      <c r="R3745" t="s">
        <v>84</v>
      </c>
      <c r="S3745" t="s">
        <v>84</v>
      </c>
      <c r="T3745" t="s">
        <v>84</v>
      </c>
      <c r="U3745" t="s">
        <v>84</v>
      </c>
      <c r="V3745" t="s">
        <v>84</v>
      </c>
      <c r="W3745" t="s">
        <v>84</v>
      </c>
      <c r="X3745" t="s">
        <v>84</v>
      </c>
    </row>
    <row r="3746" spans="1:24" hidden="1" x14ac:dyDescent="0.3">
      <c r="A3746">
        <v>1.9486502489505653</v>
      </c>
      <c r="B3746">
        <v>0</v>
      </c>
      <c r="C3746" t="s">
        <v>82</v>
      </c>
      <c r="D3746">
        <v>0.2</v>
      </c>
      <c r="E3746" t="s">
        <v>92</v>
      </c>
      <c r="F3746">
        <v>24.094137995960342</v>
      </c>
      <c r="G3746" t="s">
        <v>57</v>
      </c>
      <c r="H3746" t="s">
        <v>84</v>
      </c>
      <c r="I3746" t="s">
        <v>84</v>
      </c>
      <c r="J3746" t="s">
        <v>84</v>
      </c>
      <c r="K3746" t="s">
        <v>84</v>
      </c>
      <c r="L3746" t="s">
        <v>84</v>
      </c>
      <c r="M3746" t="s">
        <v>84</v>
      </c>
      <c r="N3746" t="s">
        <v>84</v>
      </c>
      <c r="O3746" t="s">
        <v>84</v>
      </c>
      <c r="P3746" t="s">
        <v>84</v>
      </c>
      <c r="Q3746" t="s">
        <v>84</v>
      </c>
      <c r="R3746" t="s">
        <v>84</v>
      </c>
      <c r="S3746" t="s">
        <v>84</v>
      </c>
      <c r="T3746" t="s">
        <v>84</v>
      </c>
      <c r="U3746" t="s">
        <v>84</v>
      </c>
      <c r="V3746" t="s">
        <v>84</v>
      </c>
      <c r="W3746" t="s">
        <v>84</v>
      </c>
      <c r="X3746" t="s">
        <v>84</v>
      </c>
    </row>
    <row r="3747" spans="1:24" hidden="1" x14ac:dyDescent="0.3">
      <c r="A3747">
        <v>1.3060310985896659</v>
      </c>
      <c r="B3747">
        <v>0</v>
      </c>
      <c r="C3747" t="s">
        <v>82</v>
      </c>
      <c r="D3747">
        <v>0.2</v>
      </c>
      <c r="E3747" t="s">
        <v>92</v>
      </c>
      <c r="F3747">
        <v>-16.829198332187104</v>
      </c>
      <c r="G3747" t="s">
        <v>57</v>
      </c>
      <c r="H3747" t="s">
        <v>84</v>
      </c>
      <c r="I3747" t="s">
        <v>84</v>
      </c>
      <c r="J3747" t="s">
        <v>84</v>
      </c>
      <c r="K3747" t="s">
        <v>84</v>
      </c>
      <c r="L3747" t="s">
        <v>84</v>
      </c>
      <c r="M3747" t="s">
        <v>84</v>
      </c>
      <c r="N3747" t="s">
        <v>84</v>
      </c>
      <c r="O3747" t="s">
        <v>84</v>
      </c>
      <c r="P3747" t="s">
        <v>84</v>
      </c>
      <c r="Q3747" t="s">
        <v>84</v>
      </c>
      <c r="R3747" t="s">
        <v>84</v>
      </c>
      <c r="S3747" t="s">
        <v>84</v>
      </c>
      <c r="T3747" t="s">
        <v>84</v>
      </c>
      <c r="U3747" t="s">
        <v>84</v>
      </c>
      <c r="V3747" t="s">
        <v>84</v>
      </c>
      <c r="W3747" t="s">
        <v>84</v>
      </c>
      <c r="X3747" t="s">
        <v>84</v>
      </c>
    </row>
    <row r="3748" spans="1:24" hidden="1" x14ac:dyDescent="0.3">
      <c r="A3748">
        <v>0.82381150774071144</v>
      </c>
      <c r="B3748">
        <v>0</v>
      </c>
      <c r="C3748" t="s">
        <v>82</v>
      </c>
      <c r="D3748">
        <v>0.2</v>
      </c>
      <c r="E3748" t="s">
        <v>92</v>
      </c>
      <c r="F3748">
        <v>-47.537954038036588</v>
      </c>
      <c r="G3748" t="s">
        <v>57</v>
      </c>
      <c r="H3748" t="s">
        <v>84</v>
      </c>
      <c r="I3748" t="s">
        <v>84</v>
      </c>
      <c r="J3748" t="s">
        <v>84</v>
      </c>
      <c r="K3748" t="s">
        <v>84</v>
      </c>
      <c r="L3748" t="s">
        <v>84</v>
      </c>
      <c r="M3748" t="s">
        <v>84</v>
      </c>
      <c r="N3748" t="s">
        <v>84</v>
      </c>
      <c r="O3748" t="s">
        <v>84</v>
      </c>
      <c r="P3748" t="s">
        <v>84</v>
      </c>
      <c r="Q3748" t="s">
        <v>84</v>
      </c>
      <c r="R3748" t="s">
        <v>84</v>
      </c>
      <c r="S3748" t="s">
        <v>84</v>
      </c>
      <c r="T3748" t="s">
        <v>84</v>
      </c>
      <c r="U3748" t="s">
        <v>84</v>
      </c>
      <c r="V3748" t="s">
        <v>84</v>
      </c>
      <c r="W3748" t="s">
        <v>84</v>
      </c>
      <c r="X3748" t="s">
        <v>84</v>
      </c>
    </row>
    <row r="3749" spans="1:24" hidden="1" x14ac:dyDescent="0.3">
      <c r="A3749">
        <v>1.2501226268139896</v>
      </c>
      <c r="B3749">
        <v>0</v>
      </c>
      <c r="C3749" t="s">
        <v>82</v>
      </c>
      <c r="D3749">
        <v>0.2</v>
      </c>
      <c r="E3749" t="s">
        <v>92</v>
      </c>
      <c r="F3749">
        <v>-20.389567164618892</v>
      </c>
      <c r="G3749" t="s">
        <v>57</v>
      </c>
      <c r="H3749" t="s">
        <v>84</v>
      </c>
      <c r="I3749" t="s">
        <v>84</v>
      </c>
      <c r="J3749" t="s">
        <v>84</v>
      </c>
      <c r="K3749" t="s">
        <v>84</v>
      </c>
      <c r="L3749" t="s">
        <v>84</v>
      </c>
      <c r="M3749" t="s">
        <v>84</v>
      </c>
      <c r="N3749" t="s">
        <v>84</v>
      </c>
      <c r="O3749" t="s">
        <v>84</v>
      </c>
      <c r="P3749" t="s">
        <v>84</v>
      </c>
      <c r="Q3749" t="s">
        <v>84</v>
      </c>
      <c r="R3749" t="s">
        <v>84</v>
      </c>
      <c r="S3749" t="s">
        <v>84</v>
      </c>
      <c r="T3749" t="s">
        <v>84</v>
      </c>
      <c r="U3749" t="s">
        <v>84</v>
      </c>
      <c r="V3749" t="s">
        <v>84</v>
      </c>
      <c r="W3749" t="s">
        <v>84</v>
      </c>
      <c r="X3749" t="s">
        <v>84</v>
      </c>
    </row>
    <row r="3750" spans="1:24" hidden="1" x14ac:dyDescent="0.3">
      <c r="A3750">
        <v>0.96265954236146356</v>
      </c>
      <c r="B3750">
        <v>0</v>
      </c>
      <c r="C3750" t="s">
        <v>82</v>
      </c>
      <c r="D3750">
        <v>0.2</v>
      </c>
      <c r="E3750" t="s">
        <v>92</v>
      </c>
      <c r="F3750">
        <v>-38.695819756641178</v>
      </c>
      <c r="G3750" t="s">
        <v>57</v>
      </c>
      <c r="H3750" t="s">
        <v>84</v>
      </c>
      <c r="I3750" t="s">
        <v>84</v>
      </c>
      <c r="J3750" t="s">
        <v>84</v>
      </c>
      <c r="K3750" t="s">
        <v>84</v>
      </c>
      <c r="L3750" t="s">
        <v>84</v>
      </c>
      <c r="M3750" t="s">
        <v>84</v>
      </c>
      <c r="N3750" t="s">
        <v>84</v>
      </c>
      <c r="O3750" t="s">
        <v>84</v>
      </c>
      <c r="P3750" t="s">
        <v>84</v>
      </c>
      <c r="Q3750" t="s">
        <v>84</v>
      </c>
      <c r="R3750" t="s">
        <v>84</v>
      </c>
      <c r="S3750" t="s">
        <v>84</v>
      </c>
      <c r="T3750" t="s">
        <v>84</v>
      </c>
      <c r="U3750" t="s">
        <v>84</v>
      </c>
      <c r="V3750" t="s">
        <v>84</v>
      </c>
      <c r="W3750" t="s">
        <v>84</v>
      </c>
      <c r="X3750" t="s">
        <v>84</v>
      </c>
    </row>
    <row r="3751" spans="1:24" hidden="1" x14ac:dyDescent="0.3">
      <c r="A3751">
        <v>0.81736221005487197</v>
      </c>
      <c r="B3751">
        <v>0</v>
      </c>
      <c r="C3751" t="s">
        <v>82</v>
      </c>
      <c r="D3751">
        <v>0.2</v>
      </c>
      <c r="E3751" t="s">
        <v>92</v>
      </c>
      <c r="F3751">
        <v>-47.948658851501499</v>
      </c>
      <c r="G3751" t="s">
        <v>57</v>
      </c>
      <c r="H3751" t="s">
        <v>84</v>
      </c>
      <c r="I3751" t="s">
        <v>84</v>
      </c>
      <c r="J3751" t="s">
        <v>84</v>
      </c>
      <c r="K3751" t="s">
        <v>84</v>
      </c>
      <c r="L3751" t="s">
        <v>84</v>
      </c>
      <c r="M3751" t="s">
        <v>84</v>
      </c>
      <c r="N3751" t="s">
        <v>84</v>
      </c>
      <c r="O3751" t="s">
        <v>84</v>
      </c>
      <c r="P3751" t="s">
        <v>84</v>
      </c>
      <c r="Q3751" t="s">
        <v>84</v>
      </c>
      <c r="R3751" t="s">
        <v>84</v>
      </c>
      <c r="S3751" t="s">
        <v>84</v>
      </c>
      <c r="T3751" t="s">
        <v>84</v>
      </c>
      <c r="U3751" t="s">
        <v>84</v>
      </c>
      <c r="V3751" t="s">
        <v>84</v>
      </c>
      <c r="W3751" t="s">
        <v>84</v>
      </c>
      <c r="X3751" t="s">
        <v>84</v>
      </c>
    </row>
    <row r="3752" spans="1:24" hidden="1" x14ac:dyDescent="0.3">
      <c r="A3752">
        <v>1.0686298771467571</v>
      </c>
      <c r="B3752">
        <v>0</v>
      </c>
      <c r="C3752" t="s">
        <v>82</v>
      </c>
      <c r="D3752">
        <v>0.2</v>
      </c>
      <c r="E3752" t="s">
        <v>92</v>
      </c>
      <c r="F3752">
        <v>-31.94740640980978</v>
      </c>
      <c r="G3752" t="s">
        <v>57</v>
      </c>
      <c r="H3752" t="s">
        <v>84</v>
      </c>
      <c r="I3752" t="s">
        <v>84</v>
      </c>
      <c r="J3752" t="s">
        <v>84</v>
      </c>
      <c r="K3752" t="s">
        <v>84</v>
      </c>
      <c r="L3752" t="s">
        <v>84</v>
      </c>
      <c r="M3752" t="s">
        <v>84</v>
      </c>
      <c r="N3752" t="s">
        <v>84</v>
      </c>
      <c r="O3752" t="s">
        <v>84</v>
      </c>
      <c r="P3752" t="s">
        <v>84</v>
      </c>
      <c r="Q3752" t="s">
        <v>84</v>
      </c>
      <c r="R3752" t="s">
        <v>84</v>
      </c>
      <c r="S3752" t="s">
        <v>84</v>
      </c>
      <c r="T3752" t="s">
        <v>84</v>
      </c>
      <c r="U3752" t="s">
        <v>84</v>
      </c>
      <c r="V3752" t="s">
        <v>84</v>
      </c>
      <c r="W3752" t="s">
        <v>84</v>
      </c>
      <c r="X3752" t="s">
        <v>84</v>
      </c>
    </row>
    <row r="3753" spans="1:24" hidden="1" x14ac:dyDescent="0.3">
      <c r="A3753">
        <v>0.9148704293652753</v>
      </c>
      <c r="B3753">
        <v>0</v>
      </c>
      <c r="C3753" t="s">
        <v>82</v>
      </c>
      <c r="D3753">
        <v>0.2</v>
      </c>
      <c r="E3753" t="s">
        <v>92</v>
      </c>
      <c r="F3753">
        <v>-41.739130779769773</v>
      </c>
      <c r="G3753" t="s">
        <v>57</v>
      </c>
      <c r="H3753" t="s">
        <v>84</v>
      </c>
      <c r="I3753" t="s">
        <v>84</v>
      </c>
      <c r="J3753" t="s">
        <v>84</v>
      </c>
      <c r="K3753" t="s">
        <v>84</v>
      </c>
      <c r="L3753" t="s">
        <v>84</v>
      </c>
      <c r="M3753" t="s">
        <v>84</v>
      </c>
      <c r="N3753" t="s">
        <v>84</v>
      </c>
      <c r="O3753" t="s">
        <v>84</v>
      </c>
      <c r="P3753" t="s">
        <v>84</v>
      </c>
      <c r="Q3753" t="s">
        <v>84</v>
      </c>
      <c r="R3753" t="s">
        <v>84</v>
      </c>
      <c r="S3753" t="s">
        <v>84</v>
      </c>
      <c r="T3753" t="s">
        <v>84</v>
      </c>
      <c r="U3753" t="s">
        <v>84</v>
      </c>
      <c r="V3753" t="s">
        <v>84</v>
      </c>
      <c r="W3753" t="s">
        <v>84</v>
      </c>
      <c r="X3753" t="s">
        <v>84</v>
      </c>
    </row>
    <row r="3754" spans="1:24" hidden="1" x14ac:dyDescent="0.3">
      <c r="A3754">
        <v>1.2514454276346403</v>
      </c>
      <c r="B3754">
        <v>0</v>
      </c>
      <c r="C3754" t="s">
        <v>82</v>
      </c>
      <c r="D3754">
        <v>0.2</v>
      </c>
      <c r="E3754" t="s">
        <v>92</v>
      </c>
      <c r="F3754">
        <v>-20.305328431851223</v>
      </c>
      <c r="G3754" t="s">
        <v>57</v>
      </c>
      <c r="H3754" t="s">
        <v>84</v>
      </c>
      <c r="I3754" t="s">
        <v>84</v>
      </c>
      <c r="J3754" t="s">
        <v>84</v>
      </c>
      <c r="K3754" t="s">
        <v>84</v>
      </c>
      <c r="L3754" t="s">
        <v>84</v>
      </c>
      <c r="M3754" t="s">
        <v>84</v>
      </c>
      <c r="N3754" t="s">
        <v>84</v>
      </c>
      <c r="O3754" t="s">
        <v>84</v>
      </c>
      <c r="P3754" t="s">
        <v>84</v>
      </c>
      <c r="Q3754" t="s">
        <v>84</v>
      </c>
      <c r="R3754" t="s">
        <v>84</v>
      </c>
      <c r="S3754" t="s">
        <v>84</v>
      </c>
      <c r="T3754" t="s">
        <v>84</v>
      </c>
      <c r="U3754" t="s">
        <v>84</v>
      </c>
      <c r="V3754" t="s">
        <v>84</v>
      </c>
      <c r="W3754" t="s">
        <v>84</v>
      </c>
      <c r="X3754" t="s">
        <v>84</v>
      </c>
    </row>
    <row r="3755" spans="1:24" hidden="1" x14ac:dyDescent="0.3">
      <c r="A3755">
        <v>0.68823529011232021</v>
      </c>
      <c r="B3755">
        <v>0</v>
      </c>
      <c r="C3755" t="s">
        <v>82</v>
      </c>
      <c r="D3755">
        <v>0.2</v>
      </c>
      <c r="E3755" t="s">
        <v>92</v>
      </c>
      <c r="F3755">
        <v>-56.171732145938982</v>
      </c>
      <c r="G3755" t="s">
        <v>57</v>
      </c>
      <c r="H3755" t="s">
        <v>84</v>
      </c>
      <c r="I3755" t="s">
        <v>84</v>
      </c>
      <c r="J3755" t="s">
        <v>84</v>
      </c>
      <c r="K3755" t="s">
        <v>84</v>
      </c>
      <c r="L3755" t="s">
        <v>84</v>
      </c>
      <c r="M3755" t="s">
        <v>84</v>
      </c>
      <c r="N3755" t="s">
        <v>84</v>
      </c>
      <c r="O3755" t="s">
        <v>84</v>
      </c>
      <c r="P3755" t="s">
        <v>84</v>
      </c>
      <c r="Q3755" t="s">
        <v>84</v>
      </c>
      <c r="R3755" t="s">
        <v>84</v>
      </c>
      <c r="S3755" t="s">
        <v>84</v>
      </c>
      <c r="T3755" t="s">
        <v>84</v>
      </c>
      <c r="U3755" t="s">
        <v>84</v>
      </c>
      <c r="V3755" t="s">
        <v>84</v>
      </c>
      <c r="W3755" t="s">
        <v>84</v>
      </c>
      <c r="X3755" t="s">
        <v>84</v>
      </c>
    </row>
    <row r="3756" spans="1:24" hidden="1" x14ac:dyDescent="0.3">
      <c r="A3756">
        <v>1.6062486475868316</v>
      </c>
      <c r="B3756">
        <v>0</v>
      </c>
      <c r="C3756" t="s">
        <v>82</v>
      </c>
      <c r="D3756">
        <v>0.2</v>
      </c>
      <c r="E3756" t="s">
        <v>92</v>
      </c>
      <c r="F3756">
        <v>2.2892853331740168</v>
      </c>
      <c r="G3756" t="s">
        <v>57</v>
      </c>
      <c r="H3756" t="s">
        <v>84</v>
      </c>
      <c r="I3756" t="s">
        <v>84</v>
      </c>
      <c r="J3756" t="s">
        <v>84</v>
      </c>
      <c r="K3756" t="s">
        <v>84</v>
      </c>
      <c r="L3756" t="s">
        <v>84</v>
      </c>
      <c r="M3756" t="s">
        <v>84</v>
      </c>
      <c r="N3756" t="s">
        <v>84</v>
      </c>
      <c r="O3756" t="s">
        <v>84</v>
      </c>
      <c r="P3756" t="s">
        <v>84</v>
      </c>
      <c r="Q3756" t="s">
        <v>84</v>
      </c>
      <c r="R3756" t="s">
        <v>84</v>
      </c>
      <c r="S3756" t="s">
        <v>84</v>
      </c>
      <c r="T3756" t="s">
        <v>84</v>
      </c>
      <c r="U3756" t="s">
        <v>84</v>
      </c>
      <c r="V3756" t="s">
        <v>84</v>
      </c>
      <c r="W3756" t="s">
        <v>84</v>
      </c>
      <c r="X3756" t="s">
        <v>84</v>
      </c>
    </row>
    <row r="3757" spans="1:24" hidden="1" x14ac:dyDescent="0.3">
      <c r="A3757">
        <v>1.1684794984481039</v>
      </c>
      <c r="B3757">
        <v>0</v>
      </c>
      <c r="C3757" t="s">
        <v>82</v>
      </c>
      <c r="D3757">
        <v>0.2</v>
      </c>
      <c r="E3757" t="s">
        <v>92</v>
      </c>
      <c r="F3757">
        <v>-25.588772944781002</v>
      </c>
      <c r="G3757" t="s">
        <v>57</v>
      </c>
      <c r="H3757" t="s">
        <v>84</v>
      </c>
      <c r="I3757" t="s">
        <v>84</v>
      </c>
      <c r="J3757" t="s">
        <v>84</v>
      </c>
      <c r="K3757" t="s">
        <v>84</v>
      </c>
      <c r="L3757" t="s">
        <v>84</v>
      </c>
      <c r="M3757" t="s">
        <v>84</v>
      </c>
      <c r="N3757" t="s">
        <v>84</v>
      </c>
      <c r="O3757" t="s">
        <v>84</v>
      </c>
      <c r="P3757" t="s">
        <v>84</v>
      </c>
      <c r="Q3757" t="s">
        <v>84</v>
      </c>
      <c r="R3757" t="s">
        <v>84</v>
      </c>
      <c r="S3757" t="s">
        <v>84</v>
      </c>
      <c r="T3757" t="s">
        <v>84</v>
      </c>
      <c r="U3757" t="s">
        <v>84</v>
      </c>
      <c r="V3757" t="s">
        <v>84</v>
      </c>
      <c r="W3757" t="s">
        <v>84</v>
      </c>
      <c r="X3757" t="s">
        <v>84</v>
      </c>
    </row>
    <row r="3758" spans="1:24" hidden="1" x14ac:dyDescent="0.3">
      <c r="A3758">
        <v>1.5680713910037858</v>
      </c>
      <c r="B3758">
        <v>0</v>
      </c>
      <c r="C3758" t="s">
        <v>82</v>
      </c>
      <c r="D3758">
        <v>0.2</v>
      </c>
      <c r="E3758" t="s">
        <v>92</v>
      </c>
      <c r="F3758">
        <v>-0.14192249864447831</v>
      </c>
      <c r="G3758" t="s">
        <v>57</v>
      </c>
      <c r="H3758" t="s">
        <v>84</v>
      </c>
      <c r="I3758" t="s">
        <v>84</v>
      </c>
      <c r="J3758" t="s">
        <v>84</v>
      </c>
      <c r="K3758" t="s">
        <v>84</v>
      </c>
      <c r="L3758" t="s">
        <v>84</v>
      </c>
      <c r="M3758" t="s">
        <v>84</v>
      </c>
      <c r="N3758" t="s">
        <v>84</v>
      </c>
      <c r="O3758" t="s">
        <v>84</v>
      </c>
      <c r="P3758" t="s">
        <v>84</v>
      </c>
      <c r="Q3758" t="s">
        <v>84</v>
      </c>
      <c r="R3758" t="s">
        <v>84</v>
      </c>
      <c r="S3758" t="s">
        <v>84</v>
      </c>
      <c r="T3758" t="s">
        <v>84</v>
      </c>
      <c r="U3758" t="s">
        <v>84</v>
      </c>
      <c r="V3758" t="s">
        <v>84</v>
      </c>
      <c r="W3758" t="s">
        <v>84</v>
      </c>
      <c r="X3758" t="s">
        <v>84</v>
      </c>
    </row>
    <row r="3759" spans="1:24" hidden="1" x14ac:dyDescent="0.3">
      <c r="A3759">
        <v>0.51977730607022166</v>
      </c>
      <c r="B3759">
        <v>0</v>
      </c>
      <c r="C3759" t="s">
        <v>82</v>
      </c>
      <c r="D3759">
        <v>0.2</v>
      </c>
      <c r="E3759" t="s">
        <v>92</v>
      </c>
      <c r="F3759">
        <v>-66.899490156643864</v>
      </c>
      <c r="G3759" t="s">
        <v>57</v>
      </c>
      <c r="H3759" t="s">
        <v>84</v>
      </c>
      <c r="I3759" t="s">
        <v>84</v>
      </c>
      <c r="J3759" t="s">
        <v>84</v>
      </c>
      <c r="K3759" t="s">
        <v>84</v>
      </c>
      <c r="L3759" t="s">
        <v>84</v>
      </c>
      <c r="M3759" t="s">
        <v>84</v>
      </c>
      <c r="N3759" t="s">
        <v>84</v>
      </c>
      <c r="O3759" t="s">
        <v>84</v>
      </c>
      <c r="P3759" t="s">
        <v>84</v>
      </c>
      <c r="Q3759" t="s">
        <v>84</v>
      </c>
      <c r="R3759" t="s">
        <v>84</v>
      </c>
      <c r="S3759" t="s">
        <v>84</v>
      </c>
      <c r="T3759" t="s">
        <v>84</v>
      </c>
      <c r="U3759" t="s">
        <v>84</v>
      </c>
      <c r="V3759" t="s">
        <v>84</v>
      </c>
      <c r="W3759" t="s">
        <v>84</v>
      </c>
      <c r="X3759" t="s">
        <v>84</v>
      </c>
    </row>
    <row r="3760" spans="1:24" hidden="1" x14ac:dyDescent="0.3">
      <c r="A3760">
        <v>0.89262524371470064</v>
      </c>
      <c r="B3760">
        <v>0</v>
      </c>
      <c r="C3760" t="s">
        <v>82</v>
      </c>
      <c r="D3760">
        <v>0.2</v>
      </c>
      <c r="E3760" t="s">
        <v>92</v>
      </c>
      <c r="F3760">
        <v>-43.155750893797325</v>
      </c>
      <c r="G3760" t="s">
        <v>57</v>
      </c>
      <c r="H3760" t="s">
        <v>84</v>
      </c>
      <c r="I3760" t="s">
        <v>84</v>
      </c>
      <c r="J3760" t="s">
        <v>84</v>
      </c>
      <c r="K3760" t="s">
        <v>84</v>
      </c>
      <c r="L3760" t="s">
        <v>84</v>
      </c>
      <c r="M3760" t="s">
        <v>84</v>
      </c>
      <c r="N3760" t="s">
        <v>84</v>
      </c>
      <c r="O3760" t="s">
        <v>84</v>
      </c>
      <c r="P3760" t="s">
        <v>84</v>
      </c>
      <c r="Q3760" t="s">
        <v>84</v>
      </c>
      <c r="R3760" t="s">
        <v>84</v>
      </c>
      <c r="S3760" t="s">
        <v>84</v>
      </c>
      <c r="T3760" t="s">
        <v>84</v>
      </c>
      <c r="U3760" t="s">
        <v>84</v>
      </c>
      <c r="V3760" t="s">
        <v>84</v>
      </c>
      <c r="W3760" t="s">
        <v>84</v>
      </c>
      <c r="X3760" t="s">
        <v>84</v>
      </c>
    </row>
    <row r="3761" spans="1:24" hidden="1" x14ac:dyDescent="0.3">
      <c r="A3761">
        <v>0.95168225862562039</v>
      </c>
      <c r="B3761">
        <v>0</v>
      </c>
      <c r="C3761" t="s">
        <v>82</v>
      </c>
      <c r="D3761">
        <v>0.2</v>
      </c>
      <c r="E3761" t="s">
        <v>92</v>
      </c>
      <c r="F3761">
        <v>-39.394876225840896</v>
      </c>
      <c r="G3761" t="s">
        <v>57</v>
      </c>
      <c r="H3761" t="s">
        <v>84</v>
      </c>
      <c r="I3761" t="s">
        <v>84</v>
      </c>
      <c r="J3761" t="s">
        <v>84</v>
      </c>
      <c r="K3761" t="s">
        <v>84</v>
      </c>
      <c r="L3761" t="s">
        <v>84</v>
      </c>
      <c r="M3761" t="s">
        <v>84</v>
      </c>
      <c r="N3761" t="s">
        <v>84</v>
      </c>
      <c r="O3761" t="s">
        <v>84</v>
      </c>
      <c r="P3761" t="s">
        <v>84</v>
      </c>
      <c r="Q3761" t="s">
        <v>84</v>
      </c>
      <c r="R3761" t="s">
        <v>84</v>
      </c>
      <c r="S3761" t="s">
        <v>84</v>
      </c>
      <c r="T3761" t="s">
        <v>84</v>
      </c>
      <c r="U3761" t="s">
        <v>84</v>
      </c>
      <c r="V3761" t="s">
        <v>84</v>
      </c>
      <c r="W3761" t="s">
        <v>84</v>
      </c>
      <c r="X3761" t="s">
        <v>84</v>
      </c>
    </row>
    <row r="3762" spans="1:24" hidden="1" x14ac:dyDescent="0.3">
      <c r="A3762">
        <v>1.7644807846722934</v>
      </c>
      <c r="B3762">
        <v>0</v>
      </c>
      <c r="C3762" t="s">
        <v>82</v>
      </c>
      <c r="D3762">
        <v>0.2</v>
      </c>
      <c r="E3762" t="s">
        <v>92</v>
      </c>
      <c r="F3762">
        <v>12.365839946016264</v>
      </c>
      <c r="G3762" t="s">
        <v>57</v>
      </c>
      <c r="H3762" t="s">
        <v>84</v>
      </c>
      <c r="I3762" t="s">
        <v>84</v>
      </c>
      <c r="J3762" t="s">
        <v>84</v>
      </c>
      <c r="K3762" t="s">
        <v>84</v>
      </c>
      <c r="L3762" t="s">
        <v>84</v>
      </c>
      <c r="M3762" t="s">
        <v>84</v>
      </c>
      <c r="N3762" t="s">
        <v>84</v>
      </c>
      <c r="O3762" t="s">
        <v>84</v>
      </c>
      <c r="P3762" t="s">
        <v>84</v>
      </c>
      <c r="Q3762" t="s">
        <v>84</v>
      </c>
      <c r="R3762" t="s">
        <v>84</v>
      </c>
      <c r="S3762" t="s">
        <v>84</v>
      </c>
      <c r="T3762" t="s">
        <v>84</v>
      </c>
      <c r="U3762" t="s">
        <v>84</v>
      </c>
      <c r="V3762" t="s">
        <v>84</v>
      </c>
      <c r="W3762" t="s">
        <v>84</v>
      </c>
      <c r="X3762" t="s">
        <v>84</v>
      </c>
    </row>
    <row r="3763" spans="1:24" hidden="1" x14ac:dyDescent="0.3">
      <c r="A3763">
        <v>1.0124390182121046</v>
      </c>
      <c r="B3763">
        <v>0</v>
      </c>
      <c r="C3763" t="s">
        <v>82</v>
      </c>
      <c r="D3763">
        <v>0.2</v>
      </c>
      <c r="E3763" t="s">
        <v>92</v>
      </c>
      <c r="F3763">
        <v>-35.525758249245079</v>
      </c>
      <c r="G3763" t="s">
        <v>57</v>
      </c>
      <c r="H3763" t="s">
        <v>84</v>
      </c>
      <c r="I3763" t="s">
        <v>84</v>
      </c>
      <c r="J3763" t="s">
        <v>84</v>
      </c>
      <c r="K3763" t="s">
        <v>84</v>
      </c>
      <c r="L3763" t="s">
        <v>84</v>
      </c>
      <c r="M3763" t="s">
        <v>84</v>
      </c>
      <c r="N3763" t="s">
        <v>84</v>
      </c>
      <c r="O3763" t="s">
        <v>84</v>
      </c>
      <c r="P3763" t="s">
        <v>84</v>
      </c>
      <c r="Q3763" t="s">
        <v>84</v>
      </c>
      <c r="R3763" t="s">
        <v>84</v>
      </c>
      <c r="S3763" t="s">
        <v>84</v>
      </c>
      <c r="T3763" t="s">
        <v>84</v>
      </c>
      <c r="U3763" t="s">
        <v>84</v>
      </c>
      <c r="V3763" t="s">
        <v>84</v>
      </c>
      <c r="W3763" t="s">
        <v>84</v>
      </c>
      <c r="X3763" t="s">
        <v>84</v>
      </c>
    </row>
    <row r="3764" spans="1:24" hidden="1" x14ac:dyDescent="0.3">
      <c r="A3764">
        <v>1.3145972078466059</v>
      </c>
      <c r="B3764">
        <v>0</v>
      </c>
      <c r="C3764" t="s">
        <v>82</v>
      </c>
      <c r="D3764">
        <v>0.2</v>
      </c>
      <c r="E3764" t="s">
        <v>92</v>
      </c>
      <c r="F3764">
        <v>-16.2836905147675</v>
      </c>
      <c r="G3764" t="s">
        <v>57</v>
      </c>
      <c r="H3764" t="s">
        <v>84</v>
      </c>
      <c r="I3764" t="s">
        <v>84</v>
      </c>
      <c r="J3764" t="s">
        <v>84</v>
      </c>
      <c r="K3764" t="s">
        <v>84</v>
      </c>
      <c r="L3764" t="s">
        <v>84</v>
      </c>
      <c r="M3764" t="s">
        <v>84</v>
      </c>
      <c r="N3764" t="s">
        <v>84</v>
      </c>
      <c r="O3764" t="s">
        <v>84</v>
      </c>
      <c r="P3764" t="s">
        <v>84</v>
      </c>
      <c r="Q3764" t="s">
        <v>84</v>
      </c>
      <c r="R3764" t="s">
        <v>84</v>
      </c>
      <c r="S3764" t="s">
        <v>84</v>
      </c>
      <c r="T3764" t="s">
        <v>84</v>
      </c>
      <c r="U3764" t="s">
        <v>84</v>
      </c>
      <c r="V3764" t="s">
        <v>84</v>
      </c>
      <c r="W3764" t="s">
        <v>84</v>
      </c>
      <c r="X3764" t="s">
        <v>84</v>
      </c>
    </row>
    <row r="3765" spans="1:24" hidden="1" x14ac:dyDescent="0.3">
      <c r="A3765">
        <v>1.2014420053430912</v>
      </c>
      <c r="B3765">
        <v>0</v>
      </c>
      <c r="C3765" t="s">
        <v>82</v>
      </c>
      <c r="D3765">
        <v>0.2</v>
      </c>
      <c r="E3765" t="s">
        <v>92</v>
      </c>
      <c r="F3765">
        <v>-23.489651318659416</v>
      </c>
      <c r="G3765" t="s">
        <v>57</v>
      </c>
      <c r="H3765" t="s">
        <v>84</v>
      </c>
      <c r="I3765" t="s">
        <v>84</v>
      </c>
      <c r="J3765" t="s">
        <v>84</v>
      </c>
      <c r="K3765" t="s">
        <v>84</v>
      </c>
      <c r="L3765" t="s">
        <v>84</v>
      </c>
      <c r="M3765" t="s">
        <v>84</v>
      </c>
      <c r="N3765" t="s">
        <v>84</v>
      </c>
      <c r="O3765" t="s">
        <v>84</v>
      </c>
      <c r="P3765" t="s">
        <v>84</v>
      </c>
      <c r="Q3765" t="s">
        <v>84</v>
      </c>
      <c r="R3765" t="s">
        <v>84</v>
      </c>
      <c r="S3765" t="s">
        <v>84</v>
      </c>
      <c r="T3765" t="s">
        <v>84</v>
      </c>
      <c r="U3765" t="s">
        <v>84</v>
      </c>
      <c r="V3765" t="s">
        <v>84</v>
      </c>
      <c r="W3765" t="s">
        <v>84</v>
      </c>
      <c r="X3765" t="s">
        <v>84</v>
      </c>
    </row>
    <row r="3766" spans="1:24" hidden="1" x14ac:dyDescent="0.3">
      <c r="A3766">
        <v>1.045446940267958</v>
      </c>
      <c r="B3766">
        <v>0</v>
      </c>
      <c r="C3766" t="s">
        <v>82</v>
      </c>
      <c r="D3766">
        <v>0.2</v>
      </c>
      <c r="E3766" t="s">
        <v>92</v>
      </c>
      <c r="F3766">
        <v>-33.423744490354835</v>
      </c>
      <c r="G3766" t="s">
        <v>57</v>
      </c>
      <c r="H3766" t="s">
        <v>84</v>
      </c>
      <c r="I3766" t="s">
        <v>84</v>
      </c>
      <c r="J3766" t="s">
        <v>84</v>
      </c>
      <c r="K3766" t="s">
        <v>84</v>
      </c>
      <c r="L3766" t="s">
        <v>84</v>
      </c>
      <c r="M3766" t="s">
        <v>84</v>
      </c>
      <c r="N3766" t="s">
        <v>84</v>
      </c>
      <c r="O3766" t="s">
        <v>84</v>
      </c>
      <c r="P3766" t="s">
        <v>84</v>
      </c>
      <c r="Q3766" t="s">
        <v>84</v>
      </c>
      <c r="R3766" t="s">
        <v>84</v>
      </c>
      <c r="S3766" t="s">
        <v>84</v>
      </c>
      <c r="T3766" t="s">
        <v>84</v>
      </c>
      <c r="U3766" t="s">
        <v>84</v>
      </c>
      <c r="V3766" t="s">
        <v>84</v>
      </c>
      <c r="W3766" t="s">
        <v>84</v>
      </c>
      <c r="X3766" t="s">
        <v>84</v>
      </c>
    </row>
    <row r="3767" spans="1:24" hidden="1" x14ac:dyDescent="0.3">
      <c r="A3767">
        <v>0.96796425186747703</v>
      </c>
      <c r="B3767">
        <v>0</v>
      </c>
      <c r="C3767" t="s">
        <v>82</v>
      </c>
      <c r="D3767">
        <v>0.2</v>
      </c>
      <c r="E3767" t="s">
        <v>92</v>
      </c>
      <c r="F3767">
        <v>-38.358004720914664</v>
      </c>
      <c r="G3767" t="s">
        <v>57</v>
      </c>
      <c r="H3767" t="s">
        <v>84</v>
      </c>
      <c r="I3767" t="s">
        <v>84</v>
      </c>
      <c r="J3767" t="s">
        <v>84</v>
      </c>
      <c r="K3767" t="s">
        <v>84</v>
      </c>
      <c r="L3767" t="s">
        <v>84</v>
      </c>
      <c r="M3767" t="s">
        <v>84</v>
      </c>
      <c r="N3767" t="s">
        <v>84</v>
      </c>
      <c r="O3767" t="s">
        <v>84</v>
      </c>
      <c r="P3767" t="s">
        <v>84</v>
      </c>
      <c r="Q3767" t="s">
        <v>84</v>
      </c>
      <c r="R3767" t="s">
        <v>84</v>
      </c>
      <c r="S3767" t="s">
        <v>84</v>
      </c>
      <c r="T3767" t="s">
        <v>84</v>
      </c>
      <c r="U3767" t="s">
        <v>84</v>
      </c>
      <c r="V3767" t="s">
        <v>84</v>
      </c>
      <c r="W3767" t="s">
        <v>84</v>
      </c>
      <c r="X3767" t="s">
        <v>84</v>
      </c>
    </row>
    <row r="3768" spans="1:24" hidden="1" x14ac:dyDescent="0.3">
      <c r="A3768">
        <v>1.1869674130295742</v>
      </c>
      <c r="B3768">
        <v>0</v>
      </c>
      <c r="C3768" t="s">
        <v>82</v>
      </c>
      <c r="D3768">
        <v>0.2</v>
      </c>
      <c r="E3768" t="s">
        <v>92</v>
      </c>
      <c r="F3768">
        <v>-24.411423738803148</v>
      </c>
      <c r="G3768" t="s">
        <v>57</v>
      </c>
      <c r="H3768" t="s">
        <v>84</v>
      </c>
      <c r="I3768" t="s">
        <v>84</v>
      </c>
      <c r="J3768" t="s">
        <v>84</v>
      </c>
      <c r="K3768" t="s">
        <v>84</v>
      </c>
      <c r="L3768" t="s">
        <v>84</v>
      </c>
      <c r="M3768" t="s">
        <v>84</v>
      </c>
      <c r="N3768" t="s">
        <v>84</v>
      </c>
      <c r="O3768" t="s">
        <v>84</v>
      </c>
      <c r="P3768" t="s">
        <v>84</v>
      </c>
      <c r="Q3768" t="s">
        <v>84</v>
      </c>
      <c r="R3768" t="s">
        <v>84</v>
      </c>
      <c r="S3768" t="s">
        <v>84</v>
      </c>
      <c r="T3768" t="s">
        <v>84</v>
      </c>
      <c r="U3768" t="s">
        <v>84</v>
      </c>
      <c r="V3768" t="s">
        <v>84</v>
      </c>
      <c r="W3768" t="s">
        <v>84</v>
      </c>
      <c r="X3768" t="s">
        <v>84</v>
      </c>
    </row>
    <row r="3769" spans="1:24" hidden="1" x14ac:dyDescent="0.3">
      <c r="A3769">
        <v>1.4193145107853675</v>
      </c>
      <c r="B3769">
        <v>0</v>
      </c>
      <c r="C3769" t="s">
        <v>82</v>
      </c>
      <c r="D3769">
        <v>0.2</v>
      </c>
      <c r="E3769" t="s">
        <v>92</v>
      </c>
      <c r="F3769">
        <v>-9.6150728659894611</v>
      </c>
      <c r="G3769" t="s">
        <v>57</v>
      </c>
      <c r="H3769" t="s">
        <v>84</v>
      </c>
      <c r="I3769" t="s">
        <v>84</v>
      </c>
      <c r="J3769" t="s">
        <v>84</v>
      </c>
      <c r="K3769" t="s">
        <v>84</v>
      </c>
      <c r="L3769" t="s">
        <v>84</v>
      </c>
      <c r="M3769" t="s">
        <v>84</v>
      </c>
      <c r="N3769" t="s">
        <v>84</v>
      </c>
      <c r="O3769" t="s">
        <v>84</v>
      </c>
      <c r="P3769" t="s">
        <v>84</v>
      </c>
      <c r="Q3769" t="s">
        <v>84</v>
      </c>
      <c r="R3769" t="s">
        <v>84</v>
      </c>
      <c r="S3769" t="s">
        <v>84</v>
      </c>
      <c r="T3769" t="s">
        <v>84</v>
      </c>
      <c r="U3769" t="s">
        <v>84</v>
      </c>
      <c r="V3769" t="s">
        <v>84</v>
      </c>
      <c r="W3769" t="s">
        <v>84</v>
      </c>
      <c r="X3769" t="s">
        <v>84</v>
      </c>
    </row>
    <row r="3770" spans="1:24" hidden="1" x14ac:dyDescent="0.3">
      <c r="A3770">
        <v>0.78334724583118132</v>
      </c>
      <c r="B3770">
        <v>0</v>
      </c>
      <c r="C3770" t="s">
        <v>82</v>
      </c>
      <c r="D3770">
        <v>0.2</v>
      </c>
      <c r="E3770" t="s">
        <v>92</v>
      </c>
      <c r="F3770">
        <v>-50.114803169382839</v>
      </c>
      <c r="G3770" t="s">
        <v>57</v>
      </c>
      <c r="H3770" t="s">
        <v>84</v>
      </c>
      <c r="I3770" t="s">
        <v>84</v>
      </c>
      <c r="J3770" t="s">
        <v>84</v>
      </c>
      <c r="K3770" t="s">
        <v>84</v>
      </c>
      <c r="L3770" t="s">
        <v>84</v>
      </c>
      <c r="M3770" t="s">
        <v>84</v>
      </c>
      <c r="N3770" t="s">
        <v>84</v>
      </c>
      <c r="O3770" t="s">
        <v>84</v>
      </c>
      <c r="P3770" t="s">
        <v>84</v>
      </c>
      <c r="Q3770" t="s">
        <v>84</v>
      </c>
      <c r="R3770" t="s">
        <v>84</v>
      </c>
      <c r="S3770" t="s">
        <v>84</v>
      </c>
      <c r="T3770" t="s">
        <v>84</v>
      </c>
      <c r="U3770" t="s">
        <v>84</v>
      </c>
      <c r="V3770" t="s">
        <v>84</v>
      </c>
      <c r="W3770" t="s">
        <v>84</v>
      </c>
      <c r="X3770" t="s">
        <v>84</v>
      </c>
    </row>
    <row r="3771" spans="1:24" hidden="1" x14ac:dyDescent="0.3">
      <c r="A3771">
        <v>1.6164697777427666</v>
      </c>
      <c r="B3771">
        <v>0</v>
      </c>
      <c r="C3771" t="s">
        <v>82</v>
      </c>
      <c r="D3771">
        <v>0.2</v>
      </c>
      <c r="E3771" t="s">
        <v>92</v>
      </c>
      <c r="F3771">
        <v>2.9401883552675629</v>
      </c>
      <c r="G3771" t="s">
        <v>57</v>
      </c>
      <c r="H3771" t="s">
        <v>84</v>
      </c>
      <c r="I3771" t="s">
        <v>84</v>
      </c>
      <c r="J3771" t="s">
        <v>84</v>
      </c>
      <c r="K3771" t="s">
        <v>84</v>
      </c>
      <c r="L3771" t="s">
        <v>84</v>
      </c>
      <c r="M3771" t="s">
        <v>84</v>
      </c>
      <c r="N3771" t="s">
        <v>84</v>
      </c>
      <c r="O3771" t="s">
        <v>84</v>
      </c>
      <c r="P3771" t="s">
        <v>84</v>
      </c>
      <c r="Q3771" t="s">
        <v>84</v>
      </c>
      <c r="R3771" t="s">
        <v>84</v>
      </c>
      <c r="S3771" t="s">
        <v>84</v>
      </c>
      <c r="T3771" t="s">
        <v>84</v>
      </c>
      <c r="U3771" t="s">
        <v>84</v>
      </c>
      <c r="V3771" t="s">
        <v>84</v>
      </c>
      <c r="W3771" t="s">
        <v>84</v>
      </c>
      <c r="X3771" t="s">
        <v>84</v>
      </c>
    </row>
    <row r="3772" spans="1:24" hidden="1" x14ac:dyDescent="0.3">
      <c r="A3772">
        <v>1.178331459300664</v>
      </c>
      <c r="B3772">
        <v>0</v>
      </c>
      <c r="C3772" t="s">
        <v>85</v>
      </c>
      <c r="D3772">
        <v>0.2</v>
      </c>
      <c r="E3772" t="s">
        <v>92</v>
      </c>
      <c r="F3772">
        <v>-24.961379398798705</v>
      </c>
      <c r="G3772" t="s">
        <v>57</v>
      </c>
      <c r="H3772" t="s">
        <v>84</v>
      </c>
      <c r="I3772" t="s">
        <v>84</v>
      </c>
      <c r="J3772" t="s">
        <v>84</v>
      </c>
      <c r="K3772" t="s">
        <v>84</v>
      </c>
      <c r="L3772" t="s">
        <v>84</v>
      </c>
      <c r="M3772" t="s">
        <v>84</v>
      </c>
      <c r="N3772" t="s">
        <v>84</v>
      </c>
      <c r="O3772" t="s">
        <v>84</v>
      </c>
      <c r="P3772" t="s">
        <v>84</v>
      </c>
      <c r="Q3772" t="s">
        <v>84</v>
      </c>
      <c r="R3772" t="s">
        <v>84</v>
      </c>
      <c r="S3772" t="s">
        <v>84</v>
      </c>
      <c r="T3772" t="s">
        <v>84</v>
      </c>
      <c r="U3772" t="s">
        <v>84</v>
      </c>
      <c r="V3772" t="s">
        <v>84</v>
      </c>
      <c r="W3772" t="s">
        <v>84</v>
      </c>
      <c r="X3772" t="s">
        <v>84</v>
      </c>
    </row>
    <row r="3773" spans="1:24" hidden="1" x14ac:dyDescent="0.3">
      <c r="A3773">
        <v>1.3708783750392273</v>
      </c>
      <c r="B3773">
        <v>0</v>
      </c>
      <c r="C3773" t="s">
        <v>85</v>
      </c>
      <c r="D3773">
        <v>0.2</v>
      </c>
      <c r="E3773" t="s">
        <v>92</v>
      </c>
      <c r="F3773">
        <v>-12.699587655911149</v>
      </c>
      <c r="G3773" t="s">
        <v>57</v>
      </c>
      <c r="H3773" t="s">
        <v>84</v>
      </c>
      <c r="I3773" t="s">
        <v>84</v>
      </c>
      <c r="J3773" t="s">
        <v>84</v>
      </c>
      <c r="K3773" t="s">
        <v>84</v>
      </c>
      <c r="L3773" t="s">
        <v>84</v>
      </c>
      <c r="M3773" t="s">
        <v>84</v>
      </c>
      <c r="N3773" t="s">
        <v>84</v>
      </c>
      <c r="O3773" t="s">
        <v>84</v>
      </c>
      <c r="P3773" t="s">
        <v>84</v>
      </c>
      <c r="Q3773" t="s">
        <v>84</v>
      </c>
      <c r="R3773" t="s">
        <v>84</v>
      </c>
      <c r="S3773" t="s">
        <v>84</v>
      </c>
      <c r="T3773" t="s">
        <v>84</v>
      </c>
      <c r="U3773" t="s">
        <v>84</v>
      </c>
      <c r="V3773" t="s">
        <v>84</v>
      </c>
      <c r="W3773" t="s">
        <v>84</v>
      </c>
      <c r="X3773" t="s">
        <v>84</v>
      </c>
    </row>
    <row r="3774" spans="1:24" hidden="1" x14ac:dyDescent="0.3">
      <c r="A3774">
        <v>0.44273201109687887</v>
      </c>
      <c r="B3774">
        <v>0</v>
      </c>
      <c r="C3774" t="s">
        <v>85</v>
      </c>
      <c r="D3774">
        <v>0.2</v>
      </c>
      <c r="E3774" t="s">
        <v>92</v>
      </c>
      <c r="F3774">
        <v>-71.805896255691337</v>
      </c>
      <c r="G3774" t="s">
        <v>57</v>
      </c>
      <c r="H3774" t="s">
        <v>84</v>
      </c>
      <c r="I3774" t="s">
        <v>84</v>
      </c>
      <c r="J3774" t="s">
        <v>84</v>
      </c>
      <c r="K3774" t="s">
        <v>84</v>
      </c>
      <c r="L3774" t="s">
        <v>84</v>
      </c>
      <c r="M3774" t="s">
        <v>84</v>
      </c>
      <c r="N3774" t="s">
        <v>84</v>
      </c>
      <c r="O3774" t="s">
        <v>84</v>
      </c>
      <c r="P3774" t="s">
        <v>84</v>
      </c>
      <c r="Q3774" t="s">
        <v>84</v>
      </c>
      <c r="R3774" t="s">
        <v>84</v>
      </c>
      <c r="S3774" t="s">
        <v>84</v>
      </c>
      <c r="T3774" t="s">
        <v>84</v>
      </c>
      <c r="U3774" t="s">
        <v>84</v>
      </c>
      <c r="V3774" t="s">
        <v>84</v>
      </c>
      <c r="W3774" t="s">
        <v>84</v>
      </c>
      <c r="X3774" t="s">
        <v>84</v>
      </c>
    </row>
    <row r="3775" spans="1:24" hidden="1" x14ac:dyDescent="0.3">
      <c r="A3775">
        <v>0.92618624209729072</v>
      </c>
      <c r="B3775">
        <v>0</v>
      </c>
      <c r="C3775" t="s">
        <v>85</v>
      </c>
      <c r="D3775">
        <v>0.2</v>
      </c>
      <c r="E3775" t="s">
        <v>92</v>
      </c>
      <c r="F3775">
        <v>-41.018516073534315</v>
      </c>
      <c r="G3775" t="s">
        <v>57</v>
      </c>
      <c r="H3775" t="s">
        <v>84</v>
      </c>
      <c r="I3775" t="s">
        <v>84</v>
      </c>
      <c r="J3775" t="s">
        <v>84</v>
      </c>
      <c r="K3775" t="s">
        <v>84</v>
      </c>
      <c r="L3775" t="s">
        <v>84</v>
      </c>
      <c r="M3775" t="s">
        <v>84</v>
      </c>
      <c r="N3775" t="s">
        <v>84</v>
      </c>
      <c r="O3775" t="s">
        <v>84</v>
      </c>
      <c r="P3775" t="s">
        <v>84</v>
      </c>
      <c r="Q3775" t="s">
        <v>84</v>
      </c>
      <c r="R3775" t="s">
        <v>84</v>
      </c>
      <c r="S3775" t="s">
        <v>84</v>
      </c>
      <c r="T3775" t="s">
        <v>84</v>
      </c>
      <c r="U3775" t="s">
        <v>84</v>
      </c>
      <c r="V3775" t="s">
        <v>84</v>
      </c>
      <c r="W3775" t="s">
        <v>84</v>
      </c>
      <c r="X3775" t="s">
        <v>84</v>
      </c>
    </row>
    <row r="3776" spans="1:24" hidden="1" x14ac:dyDescent="0.3">
      <c r="A3776">
        <v>1.5315449620507227</v>
      </c>
      <c r="B3776">
        <v>0</v>
      </c>
      <c r="C3776" t="s">
        <v>85</v>
      </c>
      <c r="D3776">
        <v>0.2</v>
      </c>
      <c r="E3776" t="s">
        <v>92</v>
      </c>
      <c r="F3776">
        <v>-2.4680021619612411</v>
      </c>
      <c r="G3776" t="s">
        <v>57</v>
      </c>
      <c r="H3776" t="s">
        <v>84</v>
      </c>
      <c r="I3776" t="s">
        <v>84</v>
      </c>
      <c r="J3776" t="s">
        <v>84</v>
      </c>
      <c r="K3776" t="s">
        <v>84</v>
      </c>
      <c r="L3776" t="s">
        <v>84</v>
      </c>
      <c r="M3776" t="s">
        <v>84</v>
      </c>
      <c r="N3776" t="s">
        <v>84</v>
      </c>
      <c r="O3776" t="s">
        <v>84</v>
      </c>
      <c r="P3776" t="s">
        <v>84</v>
      </c>
      <c r="Q3776" t="s">
        <v>84</v>
      </c>
      <c r="R3776" t="s">
        <v>84</v>
      </c>
      <c r="S3776" t="s">
        <v>84</v>
      </c>
      <c r="T3776" t="s">
        <v>84</v>
      </c>
      <c r="U3776" t="s">
        <v>84</v>
      </c>
      <c r="V3776" t="s">
        <v>84</v>
      </c>
      <c r="W3776" t="s">
        <v>84</v>
      </c>
      <c r="X3776" t="s">
        <v>84</v>
      </c>
    </row>
    <row r="3777" spans="1:24" hidden="1" x14ac:dyDescent="0.3">
      <c r="A3777">
        <v>1.4929701415314223</v>
      </c>
      <c r="B3777">
        <v>0</v>
      </c>
      <c r="C3777" t="s">
        <v>85</v>
      </c>
      <c r="D3777">
        <v>0.2</v>
      </c>
      <c r="E3777" t="s">
        <v>92</v>
      </c>
      <c r="F3777">
        <v>-4.924527699712014</v>
      </c>
      <c r="G3777" t="s">
        <v>57</v>
      </c>
      <c r="H3777" t="s">
        <v>84</v>
      </c>
      <c r="I3777" t="s">
        <v>84</v>
      </c>
      <c r="J3777" t="s">
        <v>84</v>
      </c>
      <c r="K3777" t="s">
        <v>84</v>
      </c>
      <c r="L3777" t="s">
        <v>84</v>
      </c>
      <c r="M3777" t="s">
        <v>84</v>
      </c>
      <c r="N3777" t="s">
        <v>84</v>
      </c>
      <c r="O3777" t="s">
        <v>84</v>
      </c>
      <c r="P3777" t="s">
        <v>84</v>
      </c>
      <c r="Q3777" t="s">
        <v>84</v>
      </c>
      <c r="R3777" t="s">
        <v>84</v>
      </c>
      <c r="S3777" t="s">
        <v>84</v>
      </c>
      <c r="T3777" t="s">
        <v>84</v>
      </c>
      <c r="U3777" t="s">
        <v>84</v>
      </c>
      <c r="V3777" t="s">
        <v>84</v>
      </c>
      <c r="W3777" t="s">
        <v>84</v>
      </c>
      <c r="X3777" t="s">
        <v>84</v>
      </c>
    </row>
    <row r="3778" spans="1:24" hidden="1" x14ac:dyDescent="0.3">
      <c r="A3778">
        <v>1.9869557795608703</v>
      </c>
      <c r="B3778">
        <v>0</v>
      </c>
      <c r="C3778" t="s">
        <v>85</v>
      </c>
      <c r="D3778">
        <v>0.2</v>
      </c>
      <c r="E3778" t="s">
        <v>92</v>
      </c>
      <c r="F3778">
        <v>26.533514587077011</v>
      </c>
      <c r="G3778" t="s">
        <v>57</v>
      </c>
      <c r="H3778" t="s">
        <v>84</v>
      </c>
      <c r="I3778" t="s">
        <v>84</v>
      </c>
      <c r="J3778" t="s">
        <v>84</v>
      </c>
      <c r="K3778" t="s">
        <v>84</v>
      </c>
      <c r="L3778" t="s">
        <v>84</v>
      </c>
      <c r="M3778" t="s">
        <v>84</v>
      </c>
      <c r="N3778" t="s">
        <v>84</v>
      </c>
      <c r="O3778" t="s">
        <v>84</v>
      </c>
      <c r="P3778" t="s">
        <v>84</v>
      </c>
      <c r="Q3778" t="s">
        <v>84</v>
      </c>
      <c r="R3778" t="s">
        <v>84</v>
      </c>
      <c r="S3778" t="s">
        <v>84</v>
      </c>
      <c r="T3778" t="s">
        <v>84</v>
      </c>
      <c r="U3778" t="s">
        <v>84</v>
      </c>
      <c r="V3778" t="s">
        <v>84</v>
      </c>
      <c r="W3778" t="s">
        <v>84</v>
      </c>
      <c r="X3778" t="s">
        <v>84</v>
      </c>
    </row>
    <row r="3779" spans="1:24" hidden="1" x14ac:dyDescent="0.3">
      <c r="A3779">
        <v>2.3207470818749596</v>
      </c>
      <c r="B3779">
        <v>0</v>
      </c>
      <c r="C3779" t="s">
        <v>85</v>
      </c>
      <c r="D3779">
        <v>0.2</v>
      </c>
      <c r="E3779" t="s">
        <v>92</v>
      </c>
      <c r="F3779">
        <v>47.790045333691623</v>
      </c>
      <c r="G3779" t="s">
        <v>57</v>
      </c>
      <c r="H3779" t="s">
        <v>84</v>
      </c>
      <c r="I3779" t="s">
        <v>84</v>
      </c>
      <c r="J3779" t="s">
        <v>84</v>
      </c>
      <c r="K3779" t="s">
        <v>84</v>
      </c>
      <c r="L3779" t="s">
        <v>84</v>
      </c>
      <c r="M3779" t="s">
        <v>84</v>
      </c>
      <c r="N3779" t="s">
        <v>84</v>
      </c>
      <c r="O3779" t="s">
        <v>84</v>
      </c>
      <c r="P3779" t="s">
        <v>84</v>
      </c>
      <c r="Q3779" t="s">
        <v>84</v>
      </c>
      <c r="R3779" t="s">
        <v>84</v>
      </c>
      <c r="S3779" t="s">
        <v>84</v>
      </c>
      <c r="T3779" t="s">
        <v>84</v>
      </c>
      <c r="U3779" t="s">
        <v>84</v>
      </c>
      <c r="V3779" t="s">
        <v>84</v>
      </c>
      <c r="W3779" t="s">
        <v>84</v>
      </c>
      <c r="X3779" t="s">
        <v>84</v>
      </c>
    </row>
    <row r="3780" spans="1:24" hidden="1" x14ac:dyDescent="0.3">
      <c r="A3780">
        <v>0.89385608820604701</v>
      </c>
      <c r="B3780">
        <v>0</v>
      </c>
      <c r="C3780" t="s">
        <v>85</v>
      </c>
      <c r="D3780">
        <v>0.2</v>
      </c>
      <c r="E3780" t="s">
        <v>92</v>
      </c>
      <c r="F3780">
        <v>-43.077368133092591</v>
      </c>
      <c r="G3780" t="s">
        <v>57</v>
      </c>
      <c r="H3780" t="s">
        <v>84</v>
      </c>
      <c r="I3780" t="s">
        <v>84</v>
      </c>
      <c r="J3780" t="s">
        <v>84</v>
      </c>
      <c r="K3780" t="s">
        <v>84</v>
      </c>
      <c r="L3780" t="s">
        <v>84</v>
      </c>
      <c r="M3780" t="s">
        <v>84</v>
      </c>
      <c r="N3780" t="s">
        <v>84</v>
      </c>
      <c r="O3780" t="s">
        <v>84</v>
      </c>
      <c r="P3780" t="s">
        <v>84</v>
      </c>
      <c r="Q3780" t="s">
        <v>84</v>
      </c>
      <c r="R3780" t="s">
        <v>84</v>
      </c>
      <c r="S3780" t="s">
        <v>84</v>
      </c>
      <c r="T3780" t="s">
        <v>84</v>
      </c>
      <c r="U3780" t="s">
        <v>84</v>
      </c>
      <c r="V3780" t="s">
        <v>84</v>
      </c>
      <c r="W3780" t="s">
        <v>84</v>
      </c>
      <c r="X3780" t="s">
        <v>84</v>
      </c>
    </row>
    <row r="3781" spans="1:24" hidden="1" x14ac:dyDescent="0.3">
      <c r="A3781">
        <v>1.9993615423426376</v>
      </c>
      <c r="B3781">
        <v>0</v>
      </c>
      <c r="C3781" t="s">
        <v>85</v>
      </c>
      <c r="D3781">
        <v>0.2</v>
      </c>
      <c r="E3781" t="s">
        <v>92</v>
      </c>
      <c r="F3781">
        <v>27.323539600244384</v>
      </c>
      <c r="G3781" t="s">
        <v>57</v>
      </c>
      <c r="H3781" t="s">
        <v>84</v>
      </c>
      <c r="I3781" t="s">
        <v>84</v>
      </c>
      <c r="J3781" t="s">
        <v>84</v>
      </c>
      <c r="K3781" t="s">
        <v>84</v>
      </c>
      <c r="L3781" t="s">
        <v>84</v>
      </c>
      <c r="M3781" t="s">
        <v>84</v>
      </c>
      <c r="N3781" t="s">
        <v>84</v>
      </c>
      <c r="O3781" t="s">
        <v>84</v>
      </c>
      <c r="P3781" t="s">
        <v>84</v>
      </c>
      <c r="Q3781" t="s">
        <v>84</v>
      </c>
      <c r="R3781" t="s">
        <v>84</v>
      </c>
      <c r="S3781" t="s">
        <v>84</v>
      </c>
      <c r="T3781" t="s">
        <v>84</v>
      </c>
      <c r="U3781" t="s">
        <v>84</v>
      </c>
      <c r="V3781" t="s">
        <v>84</v>
      </c>
      <c r="W3781" t="s">
        <v>84</v>
      </c>
      <c r="X3781" t="s">
        <v>84</v>
      </c>
    </row>
    <row r="3782" spans="1:24" hidden="1" x14ac:dyDescent="0.3">
      <c r="A3782">
        <v>0.87598625073561898</v>
      </c>
      <c r="B3782">
        <v>0</v>
      </c>
      <c r="C3782" t="s">
        <v>85</v>
      </c>
      <c r="D3782">
        <v>0.2</v>
      </c>
      <c r="E3782" t="s">
        <v>92</v>
      </c>
      <c r="F3782">
        <v>-44.215356891318926</v>
      </c>
      <c r="G3782" t="s">
        <v>57</v>
      </c>
      <c r="H3782" t="s">
        <v>84</v>
      </c>
      <c r="I3782" t="s">
        <v>84</v>
      </c>
      <c r="J3782" t="s">
        <v>84</v>
      </c>
      <c r="K3782" t="s">
        <v>84</v>
      </c>
      <c r="L3782" t="s">
        <v>84</v>
      </c>
      <c r="M3782" t="s">
        <v>84</v>
      </c>
      <c r="N3782" t="s">
        <v>84</v>
      </c>
      <c r="O3782" t="s">
        <v>84</v>
      </c>
      <c r="P3782" t="s">
        <v>84</v>
      </c>
      <c r="Q3782" t="s">
        <v>84</v>
      </c>
      <c r="R3782" t="s">
        <v>84</v>
      </c>
      <c r="S3782" t="s">
        <v>84</v>
      </c>
      <c r="T3782" t="s">
        <v>84</v>
      </c>
      <c r="U3782" t="s">
        <v>84</v>
      </c>
      <c r="V3782" t="s">
        <v>84</v>
      </c>
      <c r="W3782" t="s">
        <v>84</v>
      </c>
      <c r="X3782" t="s">
        <v>84</v>
      </c>
    </row>
    <row r="3783" spans="1:24" hidden="1" x14ac:dyDescent="0.3">
      <c r="A3783">
        <v>0.78484136176087915</v>
      </c>
      <c r="B3783">
        <v>0</v>
      </c>
      <c r="C3783" t="s">
        <v>85</v>
      </c>
      <c r="D3783">
        <v>0.2</v>
      </c>
      <c r="E3783" t="s">
        <v>92</v>
      </c>
      <c r="F3783">
        <v>-50.01965473088714</v>
      </c>
      <c r="G3783" t="s">
        <v>57</v>
      </c>
      <c r="H3783" t="s">
        <v>84</v>
      </c>
      <c r="I3783" t="s">
        <v>84</v>
      </c>
      <c r="J3783" t="s">
        <v>84</v>
      </c>
      <c r="K3783" t="s">
        <v>84</v>
      </c>
      <c r="L3783" t="s">
        <v>84</v>
      </c>
      <c r="M3783" t="s">
        <v>84</v>
      </c>
      <c r="N3783" t="s">
        <v>84</v>
      </c>
      <c r="O3783" t="s">
        <v>84</v>
      </c>
      <c r="P3783" t="s">
        <v>84</v>
      </c>
      <c r="Q3783" t="s">
        <v>84</v>
      </c>
      <c r="R3783" t="s">
        <v>84</v>
      </c>
      <c r="S3783" t="s">
        <v>84</v>
      </c>
      <c r="T3783" t="s">
        <v>84</v>
      </c>
      <c r="U3783" t="s">
        <v>84</v>
      </c>
      <c r="V3783" t="s">
        <v>84</v>
      </c>
      <c r="W3783" t="s">
        <v>84</v>
      </c>
      <c r="X3783" t="s">
        <v>84</v>
      </c>
    </row>
    <row r="3784" spans="1:24" hidden="1" x14ac:dyDescent="0.3">
      <c r="A3784">
        <v>1.794644860776873</v>
      </c>
      <c r="B3784">
        <v>0</v>
      </c>
      <c r="C3784" t="s">
        <v>85</v>
      </c>
      <c r="D3784">
        <v>0.2</v>
      </c>
      <c r="E3784" t="s">
        <v>92</v>
      </c>
      <c r="F3784">
        <v>14.286751625604852</v>
      </c>
      <c r="G3784" t="s">
        <v>57</v>
      </c>
      <c r="H3784" t="s">
        <v>84</v>
      </c>
      <c r="I3784" t="s">
        <v>84</v>
      </c>
      <c r="J3784" t="s">
        <v>84</v>
      </c>
      <c r="K3784" t="s">
        <v>84</v>
      </c>
      <c r="L3784" t="s">
        <v>84</v>
      </c>
      <c r="M3784" t="s">
        <v>84</v>
      </c>
      <c r="N3784" t="s">
        <v>84</v>
      </c>
      <c r="O3784" t="s">
        <v>84</v>
      </c>
      <c r="P3784" t="s">
        <v>84</v>
      </c>
      <c r="Q3784" t="s">
        <v>84</v>
      </c>
      <c r="R3784" t="s">
        <v>84</v>
      </c>
      <c r="S3784" t="s">
        <v>84</v>
      </c>
      <c r="T3784" t="s">
        <v>84</v>
      </c>
      <c r="U3784" t="s">
        <v>84</v>
      </c>
      <c r="V3784" t="s">
        <v>84</v>
      </c>
      <c r="W3784" t="s">
        <v>84</v>
      </c>
      <c r="X3784" t="s">
        <v>84</v>
      </c>
    </row>
    <row r="3785" spans="1:24" hidden="1" x14ac:dyDescent="0.3">
      <c r="A3785">
        <v>0.61179698364905277</v>
      </c>
      <c r="B3785">
        <v>0</v>
      </c>
      <c r="C3785" t="s">
        <v>85</v>
      </c>
      <c r="D3785">
        <v>0.2</v>
      </c>
      <c r="E3785" t="s">
        <v>92</v>
      </c>
      <c r="F3785">
        <v>-61.039483942619064</v>
      </c>
      <c r="G3785" t="s">
        <v>57</v>
      </c>
      <c r="H3785" t="s">
        <v>84</v>
      </c>
      <c r="I3785" t="s">
        <v>84</v>
      </c>
      <c r="J3785" t="s">
        <v>84</v>
      </c>
      <c r="K3785" t="s">
        <v>84</v>
      </c>
      <c r="L3785" t="s">
        <v>84</v>
      </c>
      <c r="M3785" t="s">
        <v>84</v>
      </c>
      <c r="N3785" t="s">
        <v>84</v>
      </c>
      <c r="O3785" t="s">
        <v>84</v>
      </c>
      <c r="P3785" t="s">
        <v>84</v>
      </c>
      <c r="Q3785" t="s">
        <v>84</v>
      </c>
      <c r="R3785" t="s">
        <v>84</v>
      </c>
      <c r="S3785" t="s">
        <v>84</v>
      </c>
      <c r="T3785" t="s">
        <v>84</v>
      </c>
      <c r="U3785" t="s">
        <v>84</v>
      </c>
      <c r="V3785" t="s">
        <v>84</v>
      </c>
      <c r="W3785" t="s">
        <v>84</v>
      </c>
      <c r="X3785" t="s">
        <v>84</v>
      </c>
    </row>
    <row r="3786" spans="1:24" hidden="1" x14ac:dyDescent="0.3">
      <c r="A3786">
        <v>1.2223872181768409</v>
      </c>
      <c r="B3786">
        <v>0</v>
      </c>
      <c r="C3786" t="s">
        <v>85</v>
      </c>
      <c r="D3786">
        <v>0.2</v>
      </c>
      <c r="E3786" t="s">
        <v>92</v>
      </c>
      <c r="F3786">
        <v>-22.155816202200796</v>
      </c>
      <c r="G3786" t="s">
        <v>57</v>
      </c>
      <c r="H3786" t="s">
        <v>84</v>
      </c>
      <c r="I3786" t="s">
        <v>84</v>
      </c>
      <c r="J3786" t="s">
        <v>84</v>
      </c>
      <c r="K3786" t="s">
        <v>84</v>
      </c>
      <c r="L3786" t="s">
        <v>84</v>
      </c>
      <c r="M3786" t="s">
        <v>84</v>
      </c>
      <c r="N3786" t="s">
        <v>84</v>
      </c>
      <c r="O3786" t="s">
        <v>84</v>
      </c>
      <c r="P3786" t="s">
        <v>84</v>
      </c>
      <c r="Q3786" t="s">
        <v>84</v>
      </c>
      <c r="R3786" t="s">
        <v>84</v>
      </c>
      <c r="S3786" t="s">
        <v>84</v>
      </c>
      <c r="T3786" t="s">
        <v>84</v>
      </c>
      <c r="U3786" t="s">
        <v>84</v>
      </c>
      <c r="V3786" t="s">
        <v>84</v>
      </c>
      <c r="W3786" t="s">
        <v>84</v>
      </c>
      <c r="X3786" t="s">
        <v>84</v>
      </c>
    </row>
    <row r="3787" spans="1:24" hidden="1" x14ac:dyDescent="0.3">
      <c r="A3787">
        <v>0.88473363128088334</v>
      </c>
      <c r="B3787">
        <v>0</v>
      </c>
      <c r="C3787" t="s">
        <v>85</v>
      </c>
      <c r="D3787">
        <v>0.2</v>
      </c>
      <c r="E3787" t="s">
        <v>92</v>
      </c>
      <c r="F3787">
        <v>-43.658305337777279</v>
      </c>
      <c r="G3787" t="s">
        <v>57</v>
      </c>
      <c r="H3787" t="s">
        <v>84</v>
      </c>
      <c r="I3787" t="s">
        <v>84</v>
      </c>
      <c r="J3787" t="s">
        <v>84</v>
      </c>
      <c r="K3787" t="s">
        <v>84</v>
      </c>
      <c r="L3787" t="s">
        <v>84</v>
      </c>
      <c r="M3787" t="s">
        <v>84</v>
      </c>
      <c r="N3787" t="s">
        <v>84</v>
      </c>
      <c r="O3787" t="s">
        <v>84</v>
      </c>
      <c r="P3787" t="s">
        <v>84</v>
      </c>
      <c r="Q3787" t="s">
        <v>84</v>
      </c>
      <c r="R3787" t="s">
        <v>84</v>
      </c>
      <c r="S3787" t="s">
        <v>84</v>
      </c>
      <c r="T3787" t="s">
        <v>84</v>
      </c>
      <c r="U3787" t="s">
        <v>84</v>
      </c>
      <c r="V3787" t="s">
        <v>84</v>
      </c>
      <c r="W3787" t="s">
        <v>84</v>
      </c>
      <c r="X3787" t="s">
        <v>84</v>
      </c>
    </row>
    <row r="3788" spans="1:24" hidden="1" x14ac:dyDescent="0.3">
      <c r="A3788">
        <v>1.1652147152247214</v>
      </c>
      <c r="B3788">
        <v>0</v>
      </c>
      <c r="C3788" t="s">
        <v>85</v>
      </c>
      <c r="D3788">
        <v>0.2</v>
      </c>
      <c r="E3788" t="s">
        <v>92</v>
      </c>
      <c r="F3788">
        <v>-25.796681193101868</v>
      </c>
      <c r="G3788" t="s">
        <v>57</v>
      </c>
      <c r="H3788" t="s">
        <v>84</v>
      </c>
      <c r="I3788" t="s">
        <v>84</v>
      </c>
      <c r="J3788" t="s">
        <v>84</v>
      </c>
      <c r="K3788" t="s">
        <v>84</v>
      </c>
      <c r="L3788" t="s">
        <v>84</v>
      </c>
      <c r="M3788" t="s">
        <v>84</v>
      </c>
      <c r="N3788" t="s">
        <v>84</v>
      </c>
      <c r="O3788" t="s">
        <v>84</v>
      </c>
      <c r="P3788" t="s">
        <v>84</v>
      </c>
      <c r="Q3788" t="s">
        <v>84</v>
      </c>
      <c r="R3788" t="s">
        <v>84</v>
      </c>
      <c r="S3788" t="s">
        <v>84</v>
      </c>
      <c r="T3788" t="s">
        <v>84</v>
      </c>
      <c r="U3788" t="s">
        <v>84</v>
      </c>
      <c r="V3788" t="s">
        <v>84</v>
      </c>
      <c r="W3788" t="s">
        <v>84</v>
      </c>
      <c r="X3788" t="s">
        <v>84</v>
      </c>
    </row>
    <row r="3789" spans="1:24" hidden="1" x14ac:dyDescent="0.3">
      <c r="A3789">
        <v>1.181299029245418</v>
      </c>
      <c r="B3789">
        <v>0</v>
      </c>
      <c r="C3789" t="s">
        <v>85</v>
      </c>
      <c r="D3789">
        <v>0.2</v>
      </c>
      <c r="E3789" t="s">
        <v>92</v>
      </c>
      <c r="F3789">
        <v>-24.772398315900276</v>
      </c>
      <c r="G3789" t="s">
        <v>57</v>
      </c>
      <c r="H3789" t="s">
        <v>84</v>
      </c>
      <c r="I3789" t="s">
        <v>84</v>
      </c>
      <c r="J3789" t="s">
        <v>84</v>
      </c>
      <c r="K3789" t="s">
        <v>84</v>
      </c>
      <c r="L3789" t="s">
        <v>84</v>
      </c>
      <c r="M3789" t="s">
        <v>84</v>
      </c>
      <c r="N3789" t="s">
        <v>84</v>
      </c>
      <c r="O3789" t="s">
        <v>84</v>
      </c>
      <c r="P3789" t="s">
        <v>84</v>
      </c>
      <c r="Q3789" t="s">
        <v>84</v>
      </c>
      <c r="R3789" t="s">
        <v>84</v>
      </c>
      <c r="S3789" t="s">
        <v>84</v>
      </c>
      <c r="T3789" t="s">
        <v>84</v>
      </c>
      <c r="U3789" t="s">
        <v>84</v>
      </c>
      <c r="V3789" t="s">
        <v>84</v>
      </c>
      <c r="W3789" t="s">
        <v>84</v>
      </c>
      <c r="X3789" t="s">
        <v>84</v>
      </c>
    </row>
    <row r="3790" spans="1:24" hidden="1" x14ac:dyDescent="0.3">
      <c r="A3790">
        <v>0.48108218880072268</v>
      </c>
      <c r="B3790">
        <v>0</v>
      </c>
      <c r="C3790" t="s">
        <v>85</v>
      </c>
      <c r="D3790">
        <v>0.2</v>
      </c>
      <c r="E3790" t="s">
        <v>92</v>
      </c>
      <c r="F3790">
        <v>-69.363676443945579</v>
      </c>
      <c r="G3790" t="s">
        <v>57</v>
      </c>
      <c r="H3790" t="s">
        <v>84</v>
      </c>
      <c r="I3790" t="s">
        <v>84</v>
      </c>
      <c r="J3790" t="s">
        <v>84</v>
      </c>
      <c r="K3790" t="s">
        <v>84</v>
      </c>
      <c r="L3790" t="s">
        <v>84</v>
      </c>
      <c r="M3790" t="s">
        <v>84</v>
      </c>
      <c r="N3790" t="s">
        <v>84</v>
      </c>
      <c r="O3790" t="s">
        <v>84</v>
      </c>
      <c r="P3790" t="s">
        <v>84</v>
      </c>
      <c r="Q3790" t="s">
        <v>84</v>
      </c>
      <c r="R3790" t="s">
        <v>84</v>
      </c>
      <c r="S3790" t="s">
        <v>84</v>
      </c>
      <c r="T3790" t="s">
        <v>84</v>
      </c>
      <c r="U3790" t="s">
        <v>84</v>
      </c>
      <c r="V3790" t="s">
        <v>84</v>
      </c>
      <c r="W3790" t="s">
        <v>84</v>
      </c>
      <c r="X3790" t="s">
        <v>84</v>
      </c>
    </row>
    <row r="3791" spans="1:24" hidden="1" x14ac:dyDescent="0.3">
      <c r="A3791">
        <v>0.74484889845974356</v>
      </c>
      <c r="B3791">
        <v>0</v>
      </c>
      <c r="C3791" t="s">
        <v>85</v>
      </c>
      <c r="D3791">
        <v>0.2</v>
      </c>
      <c r="E3791" t="s">
        <v>92</v>
      </c>
      <c r="F3791">
        <v>-52.56645873656349</v>
      </c>
      <c r="G3791" t="s">
        <v>57</v>
      </c>
      <c r="H3791" t="s">
        <v>84</v>
      </c>
      <c r="I3791" t="s">
        <v>84</v>
      </c>
      <c r="J3791" t="s">
        <v>84</v>
      </c>
      <c r="K3791" t="s">
        <v>84</v>
      </c>
      <c r="L3791" t="s">
        <v>84</v>
      </c>
      <c r="M3791" t="s">
        <v>84</v>
      </c>
      <c r="N3791" t="s">
        <v>84</v>
      </c>
      <c r="O3791" t="s">
        <v>84</v>
      </c>
      <c r="P3791" t="s">
        <v>84</v>
      </c>
      <c r="Q3791" t="s">
        <v>84</v>
      </c>
      <c r="R3791" t="s">
        <v>84</v>
      </c>
      <c r="S3791" t="s">
        <v>84</v>
      </c>
      <c r="T3791" t="s">
        <v>84</v>
      </c>
      <c r="U3791" t="s">
        <v>84</v>
      </c>
      <c r="V3791" t="s">
        <v>84</v>
      </c>
      <c r="W3791" t="s">
        <v>84</v>
      </c>
      <c r="X3791" t="s">
        <v>84</v>
      </c>
    </row>
    <row r="3792" spans="1:24" hidden="1" x14ac:dyDescent="0.3">
      <c r="A3792">
        <v>0.81196268288632745</v>
      </c>
      <c r="B3792">
        <v>0</v>
      </c>
      <c r="C3792" t="s">
        <v>85</v>
      </c>
      <c r="D3792">
        <v>0.2</v>
      </c>
      <c r="E3792" t="s">
        <v>92</v>
      </c>
      <c r="F3792">
        <v>-48.292512074996665</v>
      </c>
      <c r="G3792" t="s">
        <v>57</v>
      </c>
      <c r="H3792" t="s">
        <v>84</v>
      </c>
      <c r="I3792" t="s">
        <v>84</v>
      </c>
      <c r="J3792" t="s">
        <v>84</v>
      </c>
      <c r="K3792" t="s">
        <v>84</v>
      </c>
      <c r="L3792" t="s">
        <v>84</v>
      </c>
      <c r="M3792" t="s">
        <v>84</v>
      </c>
      <c r="N3792" t="s">
        <v>84</v>
      </c>
      <c r="O3792" t="s">
        <v>84</v>
      </c>
      <c r="P3792" t="s">
        <v>84</v>
      </c>
      <c r="Q3792" t="s">
        <v>84</v>
      </c>
      <c r="R3792" t="s">
        <v>84</v>
      </c>
      <c r="S3792" t="s">
        <v>84</v>
      </c>
      <c r="T3792" t="s">
        <v>84</v>
      </c>
      <c r="U3792" t="s">
        <v>84</v>
      </c>
      <c r="V3792" t="s">
        <v>84</v>
      </c>
      <c r="W3792" t="s">
        <v>84</v>
      </c>
      <c r="X3792" t="s">
        <v>84</v>
      </c>
    </row>
    <row r="3793" spans="1:24" hidden="1" x14ac:dyDescent="0.3">
      <c r="A3793">
        <v>1.5429790501938503</v>
      </c>
      <c r="B3793">
        <v>0</v>
      </c>
      <c r="C3793" t="s">
        <v>85</v>
      </c>
      <c r="D3793">
        <v>0.2</v>
      </c>
      <c r="E3793" t="s">
        <v>92</v>
      </c>
      <c r="F3793">
        <v>-1.7398554292905648</v>
      </c>
      <c r="G3793" t="s">
        <v>57</v>
      </c>
      <c r="H3793" t="s">
        <v>84</v>
      </c>
      <c r="I3793" t="s">
        <v>84</v>
      </c>
      <c r="J3793" t="s">
        <v>84</v>
      </c>
      <c r="K3793" t="s">
        <v>84</v>
      </c>
      <c r="L3793" t="s">
        <v>84</v>
      </c>
      <c r="M3793" t="s">
        <v>84</v>
      </c>
      <c r="N3793" t="s">
        <v>84</v>
      </c>
      <c r="O3793" t="s">
        <v>84</v>
      </c>
      <c r="P3793" t="s">
        <v>84</v>
      </c>
      <c r="Q3793" t="s">
        <v>84</v>
      </c>
      <c r="R3793" t="s">
        <v>84</v>
      </c>
      <c r="S3793" t="s">
        <v>84</v>
      </c>
      <c r="T3793" t="s">
        <v>84</v>
      </c>
      <c r="U3793" t="s">
        <v>84</v>
      </c>
      <c r="V3793" t="s">
        <v>84</v>
      </c>
      <c r="W3793" t="s">
        <v>84</v>
      </c>
      <c r="X3793" t="s">
        <v>84</v>
      </c>
    </row>
    <row r="3794" spans="1:24" hidden="1" x14ac:dyDescent="0.3">
      <c r="A3794">
        <v>1.2515276401935813</v>
      </c>
      <c r="B3794">
        <v>0</v>
      </c>
      <c r="C3794" t="s">
        <v>85</v>
      </c>
      <c r="D3794">
        <v>0.2</v>
      </c>
      <c r="E3794" t="s">
        <v>92</v>
      </c>
      <c r="F3794">
        <v>-20.300092963536823</v>
      </c>
      <c r="G3794" t="s">
        <v>57</v>
      </c>
      <c r="H3794" t="s">
        <v>84</v>
      </c>
      <c r="I3794" t="s">
        <v>84</v>
      </c>
      <c r="J3794" t="s">
        <v>84</v>
      </c>
      <c r="K3794" t="s">
        <v>84</v>
      </c>
      <c r="L3794" t="s">
        <v>84</v>
      </c>
      <c r="M3794" t="s">
        <v>84</v>
      </c>
      <c r="N3794" t="s">
        <v>84</v>
      </c>
      <c r="O3794" t="s">
        <v>84</v>
      </c>
      <c r="P3794" t="s">
        <v>84</v>
      </c>
      <c r="Q3794" t="s">
        <v>84</v>
      </c>
      <c r="R3794" t="s">
        <v>84</v>
      </c>
      <c r="S3794" t="s">
        <v>84</v>
      </c>
      <c r="T3794" t="s">
        <v>84</v>
      </c>
      <c r="U3794" t="s">
        <v>84</v>
      </c>
      <c r="V3794" t="s">
        <v>84</v>
      </c>
      <c r="W3794" t="s">
        <v>84</v>
      </c>
      <c r="X3794" t="s">
        <v>84</v>
      </c>
    </row>
    <row r="3795" spans="1:24" hidden="1" x14ac:dyDescent="0.3">
      <c r="A3795">
        <v>0.81201052889158754</v>
      </c>
      <c r="B3795">
        <v>0</v>
      </c>
      <c r="C3795" t="s">
        <v>85</v>
      </c>
      <c r="D3795">
        <v>0.2</v>
      </c>
      <c r="E3795" t="s">
        <v>92</v>
      </c>
      <c r="F3795">
        <v>-48.289465140954754</v>
      </c>
      <c r="G3795" t="s">
        <v>57</v>
      </c>
      <c r="H3795" t="s">
        <v>84</v>
      </c>
      <c r="I3795" t="s">
        <v>84</v>
      </c>
      <c r="J3795" t="s">
        <v>84</v>
      </c>
      <c r="K3795" t="s">
        <v>84</v>
      </c>
      <c r="L3795" t="s">
        <v>84</v>
      </c>
      <c r="M3795" t="s">
        <v>84</v>
      </c>
      <c r="N3795" t="s">
        <v>84</v>
      </c>
      <c r="O3795" t="s">
        <v>84</v>
      </c>
      <c r="P3795" t="s">
        <v>84</v>
      </c>
      <c r="Q3795" t="s">
        <v>84</v>
      </c>
      <c r="R3795" t="s">
        <v>84</v>
      </c>
      <c r="S3795" t="s">
        <v>84</v>
      </c>
      <c r="T3795" t="s">
        <v>84</v>
      </c>
      <c r="U3795" t="s">
        <v>84</v>
      </c>
      <c r="V3795" t="s">
        <v>84</v>
      </c>
      <c r="W3795" t="s">
        <v>84</v>
      </c>
      <c r="X3795" t="s">
        <v>84</v>
      </c>
    </row>
    <row r="3796" spans="1:24" hidden="1" x14ac:dyDescent="0.3">
      <c r="A3796">
        <v>1.1902496128590982</v>
      </c>
      <c r="B3796">
        <v>0</v>
      </c>
      <c r="C3796" t="s">
        <v>85</v>
      </c>
      <c r="D3796">
        <v>0.2</v>
      </c>
      <c r="E3796" t="s">
        <v>92</v>
      </c>
      <c r="F3796">
        <v>-24.202406364446396</v>
      </c>
      <c r="G3796" t="s">
        <v>57</v>
      </c>
      <c r="H3796" t="s">
        <v>84</v>
      </c>
      <c r="I3796" t="s">
        <v>84</v>
      </c>
      <c r="J3796" t="s">
        <v>84</v>
      </c>
      <c r="K3796" t="s">
        <v>84</v>
      </c>
      <c r="L3796" t="s">
        <v>84</v>
      </c>
      <c r="M3796" t="s">
        <v>84</v>
      </c>
      <c r="N3796" t="s">
        <v>84</v>
      </c>
      <c r="O3796" t="s">
        <v>84</v>
      </c>
      <c r="P3796" t="s">
        <v>84</v>
      </c>
      <c r="Q3796" t="s">
        <v>84</v>
      </c>
      <c r="R3796" t="s">
        <v>84</v>
      </c>
      <c r="S3796" t="s">
        <v>84</v>
      </c>
      <c r="T3796" t="s">
        <v>84</v>
      </c>
      <c r="U3796" t="s">
        <v>84</v>
      </c>
      <c r="V3796" t="s">
        <v>84</v>
      </c>
      <c r="W3796" t="s">
        <v>84</v>
      </c>
      <c r="X3796" t="s">
        <v>84</v>
      </c>
    </row>
    <row r="3797" spans="1:24" hidden="1" x14ac:dyDescent="0.3">
      <c r="A3797">
        <v>1.2979794679675287</v>
      </c>
      <c r="B3797">
        <v>0</v>
      </c>
      <c r="C3797" t="s">
        <v>85</v>
      </c>
      <c r="D3797">
        <v>0.2</v>
      </c>
      <c r="E3797" t="s">
        <v>92</v>
      </c>
      <c r="F3797">
        <v>-17.341943070271366</v>
      </c>
      <c r="G3797" t="s">
        <v>57</v>
      </c>
      <c r="H3797" t="s">
        <v>84</v>
      </c>
      <c r="I3797" t="s">
        <v>84</v>
      </c>
      <c r="J3797" t="s">
        <v>84</v>
      </c>
      <c r="K3797" t="s">
        <v>84</v>
      </c>
      <c r="L3797" t="s">
        <v>84</v>
      </c>
      <c r="M3797" t="s">
        <v>84</v>
      </c>
      <c r="N3797" t="s">
        <v>84</v>
      </c>
      <c r="O3797" t="s">
        <v>84</v>
      </c>
      <c r="P3797" t="s">
        <v>84</v>
      </c>
      <c r="Q3797" t="s">
        <v>84</v>
      </c>
      <c r="R3797" t="s">
        <v>84</v>
      </c>
      <c r="S3797" t="s">
        <v>84</v>
      </c>
      <c r="T3797" t="s">
        <v>84</v>
      </c>
      <c r="U3797" t="s">
        <v>84</v>
      </c>
      <c r="V3797" t="s">
        <v>84</v>
      </c>
      <c r="W3797" t="s">
        <v>84</v>
      </c>
      <c r="X3797" t="s">
        <v>84</v>
      </c>
    </row>
    <row r="3798" spans="1:24" hidden="1" x14ac:dyDescent="0.3">
      <c r="A3798">
        <v>1.0605164282702588</v>
      </c>
      <c r="B3798">
        <v>0</v>
      </c>
      <c r="C3798" t="s">
        <v>85</v>
      </c>
      <c r="D3798">
        <v>0.2</v>
      </c>
      <c r="E3798" t="s">
        <v>92</v>
      </c>
      <c r="F3798">
        <v>-32.464087864085926</v>
      </c>
      <c r="G3798" t="s">
        <v>57</v>
      </c>
      <c r="H3798" t="s">
        <v>84</v>
      </c>
      <c r="I3798" t="s">
        <v>84</v>
      </c>
      <c r="J3798" t="s">
        <v>84</v>
      </c>
      <c r="K3798" t="s">
        <v>84</v>
      </c>
      <c r="L3798" t="s">
        <v>84</v>
      </c>
      <c r="M3798" t="s">
        <v>84</v>
      </c>
      <c r="N3798" t="s">
        <v>84</v>
      </c>
      <c r="O3798" t="s">
        <v>84</v>
      </c>
      <c r="P3798" t="s">
        <v>84</v>
      </c>
      <c r="Q3798" t="s">
        <v>84</v>
      </c>
      <c r="R3798" t="s">
        <v>84</v>
      </c>
      <c r="S3798" t="s">
        <v>84</v>
      </c>
      <c r="T3798" t="s">
        <v>84</v>
      </c>
      <c r="U3798" t="s">
        <v>84</v>
      </c>
      <c r="V3798" t="s">
        <v>84</v>
      </c>
      <c r="W3798" t="s">
        <v>84</v>
      </c>
      <c r="X3798" t="s">
        <v>84</v>
      </c>
    </row>
    <row r="3799" spans="1:24" hidden="1" x14ac:dyDescent="0.3">
      <c r="A3799">
        <v>1.4779468491170376</v>
      </c>
      <c r="B3799">
        <v>0</v>
      </c>
      <c r="C3799" t="s">
        <v>85</v>
      </c>
      <c r="D3799">
        <v>0.2</v>
      </c>
      <c r="E3799" t="s">
        <v>92</v>
      </c>
      <c r="F3799">
        <v>-5.8812424939796522</v>
      </c>
      <c r="G3799" t="s">
        <v>57</v>
      </c>
      <c r="H3799" t="s">
        <v>84</v>
      </c>
      <c r="I3799" t="s">
        <v>84</v>
      </c>
      <c r="J3799" t="s">
        <v>84</v>
      </c>
      <c r="K3799" t="s">
        <v>84</v>
      </c>
      <c r="L3799" t="s">
        <v>84</v>
      </c>
      <c r="M3799" t="s">
        <v>84</v>
      </c>
      <c r="N3799" t="s">
        <v>84</v>
      </c>
      <c r="O3799" t="s">
        <v>84</v>
      </c>
      <c r="P3799" t="s">
        <v>84</v>
      </c>
      <c r="Q3799" t="s">
        <v>84</v>
      </c>
      <c r="R3799" t="s">
        <v>84</v>
      </c>
      <c r="S3799" t="s">
        <v>84</v>
      </c>
      <c r="T3799" t="s">
        <v>84</v>
      </c>
      <c r="U3799" t="s">
        <v>84</v>
      </c>
      <c r="V3799" t="s">
        <v>84</v>
      </c>
      <c r="W3799" t="s">
        <v>84</v>
      </c>
      <c r="X3799" t="s">
        <v>84</v>
      </c>
    </row>
    <row r="3800" spans="1:24" hidden="1" x14ac:dyDescent="0.3">
      <c r="A3800">
        <v>1.0588921932979571</v>
      </c>
      <c r="B3800">
        <v>0</v>
      </c>
      <c r="C3800" t="s">
        <v>85</v>
      </c>
      <c r="D3800">
        <v>0.2</v>
      </c>
      <c r="E3800" t="s">
        <v>92</v>
      </c>
      <c r="F3800">
        <v>-32.56752255632955</v>
      </c>
      <c r="G3800" t="s">
        <v>57</v>
      </c>
      <c r="H3800" t="s">
        <v>84</v>
      </c>
      <c r="I3800" t="s">
        <v>84</v>
      </c>
      <c r="J3800" t="s">
        <v>84</v>
      </c>
      <c r="K3800" t="s">
        <v>84</v>
      </c>
      <c r="L3800" t="s">
        <v>84</v>
      </c>
      <c r="M3800" t="s">
        <v>84</v>
      </c>
      <c r="N3800" t="s">
        <v>84</v>
      </c>
      <c r="O3800" t="s">
        <v>84</v>
      </c>
      <c r="P3800" t="s">
        <v>84</v>
      </c>
      <c r="Q3800" t="s">
        <v>84</v>
      </c>
      <c r="R3800" t="s">
        <v>84</v>
      </c>
      <c r="S3800" t="s">
        <v>84</v>
      </c>
      <c r="T3800" t="s">
        <v>84</v>
      </c>
      <c r="U3800" t="s">
        <v>84</v>
      </c>
      <c r="V3800" t="s">
        <v>84</v>
      </c>
      <c r="W3800" t="s">
        <v>84</v>
      </c>
      <c r="X3800" t="s">
        <v>84</v>
      </c>
    </row>
    <row r="3801" spans="1:24" hidden="1" x14ac:dyDescent="0.3">
      <c r="A3801">
        <v>1.3483155912630573</v>
      </c>
      <c r="B3801">
        <v>0</v>
      </c>
      <c r="C3801" t="s">
        <v>86</v>
      </c>
      <c r="D3801">
        <v>0.2</v>
      </c>
      <c r="E3801" t="s">
        <v>92</v>
      </c>
      <c r="F3801">
        <v>-14.136433085202999</v>
      </c>
      <c r="G3801" t="s">
        <v>57</v>
      </c>
      <c r="H3801" t="s">
        <v>84</v>
      </c>
      <c r="I3801" t="s">
        <v>84</v>
      </c>
      <c r="J3801" t="s">
        <v>84</v>
      </c>
      <c r="K3801" t="s">
        <v>84</v>
      </c>
      <c r="L3801" t="s">
        <v>84</v>
      </c>
      <c r="M3801" t="s">
        <v>84</v>
      </c>
      <c r="N3801" t="s">
        <v>84</v>
      </c>
      <c r="O3801" t="s">
        <v>84</v>
      </c>
      <c r="P3801" t="s">
        <v>84</v>
      </c>
      <c r="Q3801" t="s">
        <v>84</v>
      </c>
      <c r="R3801" t="s">
        <v>84</v>
      </c>
      <c r="S3801" t="s">
        <v>84</v>
      </c>
      <c r="T3801" t="s">
        <v>84</v>
      </c>
      <c r="U3801" t="s">
        <v>84</v>
      </c>
      <c r="V3801" t="s">
        <v>84</v>
      </c>
      <c r="W3801" t="s">
        <v>84</v>
      </c>
      <c r="X3801" t="s">
        <v>84</v>
      </c>
    </row>
    <row r="3802" spans="1:24" hidden="1" x14ac:dyDescent="0.3">
      <c r="A3802">
        <v>1.0805279245958663</v>
      </c>
      <c r="B3802">
        <v>0</v>
      </c>
      <c r="C3802" t="s">
        <v>86</v>
      </c>
      <c r="D3802">
        <v>0.2</v>
      </c>
      <c r="E3802" t="s">
        <v>92</v>
      </c>
      <c r="F3802">
        <v>-31.18971377470125</v>
      </c>
      <c r="G3802" t="s">
        <v>57</v>
      </c>
      <c r="H3802" t="s">
        <v>84</v>
      </c>
      <c r="I3802" t="s">
        <v>84</v>
      </c>
      <c r="J3802" t="s">
        <v>84</v>
      </c>
      <c r="K3802" t="s">
        <v>84</v>
      </c>
      <c r="L3802" t="s">
        <v>84</v>
      </c>
      <c r="M3802" t="s">
        <v>84</v>
      </c>
      <c r="N3802" t="s">
        <v>84</v>
      </c>
      <c r="O3802" t="s">
        <v>84</v>
      </c>
      <c r="P3802" t="s">
        <v>84</v>
      </c>
      <c r="Q3802" t="s">
        <v>84</v>
      </c>
      <c r="R3802" t="s">
        <v>84</v>
      </c>
      <c r="S3802" t="s">
        <v>84</v>
      </c>
      <c r="T3802" t="s">
        <v>84</v>
      </c>
      <c r="U3802" t="s">
        <v>84</v>
      </c>
      <c r="V3802" t="s">
        <v>84</v>
      </c>
      <c r="W3802" t="s">
        <v>84</v>
      </c>
      <c r="X3802" t="s">
        <v>84</v>
      </c>
    </row>
    <row r="3803" spans="1:24" hidden="1" x14ac:dyDescent="0.3">
      <c r="A3803">
        <v>0.53474612412364786</v>
      </c>
      <c r="B3803">
        <v>0</v>
      </c>
      <c r="C3803" t="s">
        <v>86</v>
      </c>
      <c r="D3803">
        <v>0.2</v>
      </c>
      <c r="E3803" t="s">
        <v>92</v>
      </c>
      <c r="F3803">
        <v>-65.946244404021655</v>
      </c>
      <c r="G3803" t="s">
        <v>57</v>
      </c>
      <c r="H3803" t="s">
        <v>84</v>
      </c>
      <c r="I3803" t="s">
        <v>84</v>
      </c>
      <c r="J3803" t="s">
        <v>84</v>
      </c>
      <c r="K3803" t="s">
        <v>84</v>
      </c>
      <c r="L3803" t="s">
        <v>84</v>
      </c>
      <c r="M3803" t="s">
        <v>84</v>
      </c>
      <c r="N3803" t="s">
        <v>84</v>
      </c>
      <c r="O3803" t="s">
        <v>84</v>
      </c>
      <c r="P3803" t="s">
        <v>84</v>
      </c>
      <c r="Q3803" t="s">
        <v>84</v>
      </c>
      <c r="R3803" t="s">
        <v>84</v>
      </c>
      <c r="S3803" t="s">
        <v>84</v>
      </c>
      <c r="T3803" t="s">
        <v>84</v>
      </c>
      <c r="U3803" t="s">
        <v>84</v>
      </c>
      <c r="V3803" t="s">
        <v>84</v>
      </c>
      <c r="W3803" t="s">
        <v>84</v>
      </c>
      <c r="X3803" t="s">
        <v>84</v>
      </c>
    </row>
    <row r="3804" spans="1:24" hidden="1" x14ac:dyDescent="0.3">
      <c r="A3804">
        <v>1.4751126790493896</v>
      </c>
      <c r="B3804">
        <v>0</v>
      </c>
      <c r="C3804" t="s">
        <v>86</v>
      </c>
      <c r="D3804">
        <v>0.2</v>
      </c>
      <c r="E3804" t="s">
        <v>92</v>
      </c>
      <c r="F3804">
        <v>-6.0617283927026966</v>
      </c>
      <c r="G3804" t="s">
        <v>57</v>
      </c>
      <c r="H3804" t="s">
        <v>84</v>
      </c>
      <c r="I3804" t="s">
        <v>84</v>
      </c>
      <c r="J3804" t="s">
        <v>84</v>
      </c>
      <c r="K3804" t="s">
        <v>84</v>
      </c>
      <c r="L3804" t="s">
        <v>84</v>
      </c>
      <c r="M3804" t="s">
        <v>84</v>
      </c>
      <c r="N3804" t="s">
        <v>84</v>
      </c>
      <c r="O3804" t="s">
        <v>84</v>
      </c>
      <c r="P3804" t="s">
        <v>84</v>
      </c>
      <c r="Q3804" t="s">
        <v>84</v>
      </c>
      <c r="R3804" t="s">
        <v>84</v>
      </c>
      <c r="S3804" t="s">
        <v>84</v>
      </c>
      <c r="T3804" t="s">
        <v>84</v>
      </c>
      <c r="U3804" t="s">
        <v>84</v>
      </c>
      <c r="V3804" t="s">
        <v>84</v>
      </c>
      <c r="W3804" t="s">
        <v>84</v>
      </c>
      <c r="X3804" t="s">
        <v>84</v>
      </c>
    </row>
    <row r="3805" spans="1:24" hidden="1" x14ac:dyDescent="0.3">
      <c r="A3805">
        <v>0.40715775992956588</v>
      </c>
      <c r="B3805">
        <v>0</v>
      </c>
      <c r="C3805" t="s">
        <v>86</v>
      </c>
      <c r="D3805">
        <v>0.2</v>
      </c>
      <c r="E3805" t="s">
        <v>92</v>
      </c>
      <c r="F3805">
        <v>-74.071339239026557</v>
      </c>
      <c r="G3805" t="s">
        <v>57</v>
      </c>
      <c r="H3805" t="s">
        <v>84</v>
      </c>
      <c r="I3805" t="s">
        <v>84</v>
      </c>
      <c r="J3805" t="s">
        <v>84</v>
      </c>
      <c r="K3805" t="s">
        <v>84</v>
      </c>
      <c r="L3805" t="s">
        <v>84</v>
      </c>
      <c r="M3805" t="s">
        <v>84</v>
      </c>
      <c r="N3805" t="s">
        <v>84</v>
      </c>
      <c r="O3805" t="s">
        <v>84</v>
      </c>
      <c r="P3805" t="s">
        <v>84</v>
      </c>
      <c r="Q3805" t="s">
        <v>84</v>
      </c>
      <c r="R3805" t="s">
        <v>84</v>
      </c>
      <c r="S3805" t="s">
        <v>84</v>
      </c>
      <c r="T3805" t="s">
        <v>84</v>
      </c>
      <c r="U3805" t="s">
        <v>84</v>
      </c>
      <c r="V3805" t="s">
        <v>84</v>
      </c>
      <c r="W3805" t="s">
        <v>84</v>
      </c>
      <c r="X3805" t="s">
        <v>84</v>
      </c>
    </row>
    <row r="3806" spans="1:24" hidden="1" x14ac:dyDescent="0.3">
      <c r="A3806">
        <v>0.62068755161739175</v>
      </c>
      <c r="B3806">
        <v>0</v>
      </c>
      <c r="C3806" t="s">
        <v>86</v>
      </c>
      <c r="D3806">
        <v>0.2</v>
      </c>
      <c r="E3806" t="s">
        <v>92</v>
      </c>
      <c r="F3806">
        <v>-60.473313913431085</v>
      </c>
      <c r="G3806" t="s">
        <v>57</v>
      </c>
      <c r="H3806" t="s">
        <v>84</v>
      </c>
      <c r="I3806" t="s">
        <v>84</v>
      </c>
      <c r="J3806" t="s">
        <v>84</v>
      </c>
      <c r="K3806" t="s">
        <v>84</v>
      </c>
      <c r="L3806" t="s">
        <v>84</v>
      </c>
      <c r="M3806" t="s">
        <v>84</v>
      </c>
      <c r="N3806" t="s">
        <v>84</v>
      </c>
      <c r="O3806" t="s">
        <v>84</v>
      </c>
      <c r="P3806" t="s">
        <v>84</v>
      </c>
      <c r="Q3806" t="s">
        <v>84</v>
      </c>
      <c r="R3806" t="s">
        <v>84</v>
      </c>
      <c r="S3806" t="s">
        <v>84</v>
      </c>
      <c r="T3806" t="s">
        <v>84</v>
      </c>
      <c r="U3806" t="s">
        <v>84</v>
      </c>
      <c r="V3806" t="s">
        <v>84</v>
      </c>
      <c r="W3806" t="s">
        <v>84</v>
      </c>
      <c r="X3806" t="s">
        <v>84</v>
      </c>
    </row>
    <row r="3807" spans="1:24" hidden="1" x14ac:dyDescent="0.3">
      <c r="A3807">
        <v>0.96946240161681574</v>
      </c>
      <c r="B3807">
        <v>0</v>
      </c>
      <c r="C3807" t="s">
        <v>86</v>
      </c>
      <c r="D3807">
        <v>0.2</v>
      </c>
      <c r="E3807" t="s">
        <v>92</v>
      </c>
      <c r="F3807">
        <v>-38.262599400317413</v>
      </c>
      <c r="G3807" t="s">
        <v>57</v>
      </c>
      <c r="H3807" t="s">
        <v>84</v>
      </c>
      <c r="I3807" t="s">
        <v>84</v>
      </c>
      <c r="J3807" t="s">
        <v>84</v>
      </c>
      <c r="K3807" t="s">
        <v>84</v>
      </c>
      <c r="L3807" t="s">
        <v>84</v>
      </c>
      <c r="M3807" t="s">
        <v>84</v>
      </c>
      <c r="N3807" t="s">
        <v>84</v>
      </c>
      <c r="O3807" t="s">
        <v>84</v>
      </c>
      <c r="P3807" t="s">
        <v>84</v>
      </c>
      <c r="Q3807" t="s">
        <v>84</v>
      </c>
      <c r="R3807" t="s">
        <v>84</v>
      </c>
      <c r="S3807" t="s">
        <v>84</v>
      </c>
      <c r="T3807" t="s">
        <v>84</v>
      </c>
      <c r="U3807" t="s">
        <v>84</v>
      </c>
      <c r="V3807" t="s">
        <v>84</v>
      </c>
      <c r="W3807" t="s">
        <v>84</v>
      </c>
      <c r="X3807" t="s">
        <v>84</v>
      </c>
    </row>
    <row r="3808" spans="1:24" hidden="1" x14ac:dyDescent="0.3">
      <c r="A3808">
        <v>0.78493924078297617</v>
      </c>
      <c r="B3808">
        <v>0</v>
      </c>
      <c r="C3808" t="s">
        <v>86</v>
      </c>
      <c r="D3808">
        <v>0.2</v>
      </c>
      <c r="E3808" t="s">
        <v>92</v>
      </c>
      <c r="F3808">
        <v>-50.013421589315662</v>
      </c>
      <c r="G3808" t="s">
        <v>57</v>
      </c>
      <c r="H3808" t="s">
        <v>84</v>
      </c>
      <c r="I3808" t="s">
        <v>84</v>
      </c>
      <c r="J3808" t="s">
        <v>84</v>
      </c>
      <c r="K3808" t="s">
        <v>84</v>
      </c>
      <c r="L3808" t="s">
        <v>84</v>
      </c>
      <c r="M3808" t="s">
        <v>84</v>
      </c>
      <c r="N3808" t="s">
        <v>84</v>
      </c>
      <c r="O3808" t="s">
        <v>84</v>
      </c>
      <c r="P3808" t="s">
        <v>84</v>
      </c>
      <c r="Q3808" t="s">
        <v>84</v>
      </c>
      <c r="R3808" t="s">
        <v>84</v>
      </c>
      <c r="S3808" t="s">
        <v>84</v>
      </c>
      <c r="T3808" t="s">
        <v>84</v>
      </c>
      <c r="U3808" t="s">
        <v>84</v>
      </c>
      <c r="V3808" t="s">
        <v>84</v>
      </c>
      <c r="W3808" t="s">
        <v>84</v>
      </c>
      <c r="X3808" t="s">
        <v>84</v>
      </c>
    </row>
    <row r="3809" spans="1:24" hidden="1" x14ac:dyDescent="0.3">
      <c r="A3809">
        <v>0.35730136494235926</v>
      </c>
      <c r="B3809">
        <v>0</v>
      </c>
      <c r="C3809" t="s">
        <v>86</v>
      </c>
      <c r="D3809">
        <v>0.2</v>
      </c>
      <c r="E3809" t="s">
        <v>92</v>
      </c>
      <c r="F3809">
        <v>-77.246299118489503</v>
      </c>
      <c r="G3809" t="s">
        <v>57</v>
      </c>
      <c r="H3809" t="s">
        <v>84</v>
      </c>
      <c r="I3809" t="s">
        <v>84</v>
      </c>
      <c r="J3809" t="s">
        <v>84</v>
      </c>
      <c r="K3809" t="s">
        <v>84</v>
      </c>
      <c r="L3809" t="s">
        <v>84</v>
      </c>
      <c r="M3809" t="s">
        <v>84</v>
      </c>
      <c r="N3809" t="s">
        <v>84</v>
      </c>
      <c r="O3809" t="s">
        <v>84</v>
      </c>
      <c r="P3809" t="s">
        <v>84</v>
      </c>
      <c r="Q3809" t="s">
        <v>84</v>
      </c>
      <c r="R3809" t="s">
        <v>84</v>
      </c>
      <c r="S3809" t="s">
        <v>84</v>
      </c>
      <c r="T3809" t="s">
        <v>84</v>
      </c>
      <c r="U3809" t="s">
        <v>84</v>
      </c>
      <c r="V3809" t="s">
        <v>84</v>
      </c>
      <c r="W3809" t="s">
        <v>84</v>
      </c>
      <c r="X3809" t="s">
        <v>84</v>
      </c>
    </row>
    <row r="3810" spans="1:24" hidden="1" x14ac:dyDescent="0.3">
      <c r="A3810">
        <v>0.20966783834306288</v>
      </c>
      <c r="B3810">
        <v>0</v>
      </c>
      <c r="C3810" t="s">
        <v>86</v>
      </c>
      <c r="D3810">
        <v>0.2</v>
      </c>
      <c r="E3810" t="s">
        <v>92</v>
      </c>
      <c r="F3810">
        <v>-86.64791196949227</v>
      </c>
      <c r="G3810" t="s">
        <v>57</v>
      </c>
      <c r="H3810" t="s">
        <v>84</v>
      </c>
      <c r="I3810" t="s">
        <v>84</v>
      </c>
      <c r="J3810" t="s">
        <v>84</v>
      </c>
      <c r="K3810" t="s">
        <v>84</v>
      </c>
      <c r="L3810" t="s">
        <v>84</v>
      </c>
      <c r="M3810" t="s">
        <v>84</v>
      </c>
      <c r="N3810" t="s">
        <v>84</v>
      </c>
      <c r="O3810" t="s">
        <v>84</v>
      </c>
      <c r="P3810" t="s">
        <v>84</v>
      </c>
      <c r="Q3810" t="s">
        <v>84</v>
      </c>
      <c r="R3810" t="s">
        <v>84</v>
      </c>
      <c r="S3810" t="s">
        <v>84</v>
      </c>
      <c r="T3810" t="s">
        <v>84</v>
      </c>
      <c r="U3810" t="s">
        <v>84</v>
      </c>
      <c r="V3810" t="s">
        <v>84</v>
      </c>
      <c r="W3810" t="s">
        <v>84</v>
      </c>
      <c r="X3810" t="s">
        <v>84</v>
      </c>
    </row>
    <row r="3811" spans="1:24" hidden="1" x14ac:dyDescent="0.3">
      <c r="A3811">
        <v>1.3169144411259508</v>
      </c>
      <c r="B3811">
        <v>0</v>
      </c>
      <c r="C3811" t="s">
        <v>86</v>
      </c>
      <c r="D3811">
        <v>0.2</v>
      </c>
      <c r="E3811" t="s">
        <v>92</v>
      </c>
      <c r="F3811">
        <v>-16.136124235754266</v>
      </c>
      <c r="G3811" t="s">
        <v>57</v>
      </c>
      <c r="H3811" t="s">
        <v>84</v>
      </c>
      <c r="I3811" t="s">
        <v>84</v>
      </c>
      <c r="J3811" t="s">
        <v>84</v>
      </c>
      <c r="K3811" t="s">
        <v>84</v>
      </c>
      <c r="L3811" t="s">
        <v>84</v>
      </c>
      <c r="M3811" t="s">
        <v>84</v>
      </c>
      <c r="N3811" t="s">
        <v>84</v>
      </c>
      <c r="O3811" t="s">
        <v>84</v>
      </c>
      <c r="P3811" t="s">
        <v>84</v>
      </c>
      <c r="Q3811" t="s">
        <v>84</v>
      </c>
      <c r="R3811" t="s">
        <v>84</v>
      </c>
      <c r="S3811" t="s">
        <v>84</v>
      </c>
      <c r="T3811" t="s">
        <v>84</v>
      </c>
      <c r="U3811" t="s">
        <v>84</v>
      </c>
      <c r="V3811" t="s">
        <v>84</v>
      </c>
      <c r="W3811" t="s">
        <v>84</v>
      </c>
      <c r="X3811" t="s">
        <v>84</v>
      </c>
    </row>
    <row r="3812" spans="1:24" hidden="1" x14ac:dyDescent="0.3">
      <c r="A3812">
        <v>1.4176566163848159</v>
      </c>
      <c r="B3812">
        <v>0</v>
      </c>
      <c r="C3812" t="s">
        <v>86</v>
      </c>
      <c r="D3812">
        <v>0.2</v>
      </c>
      <c r="E3812" t="s">
        <v>92</v>
      </c>
      <c r="F3812">
        <v>-9.720651061273907</v>
      </c>
      <c r="G3812" t="s">
        <v>57</v>
      </c>
      <c r="H3812" t="s">
        <v>84</v>
      </c>
      <c r="I3812" t="s">
        <v>84</v>
      </c>
      <c r="J3812" t="s">
        <v>84</v>
      </c>
      <c r="K3812" t="s">
        <v>84</v>
      </c>
      <c r="L3812" t="s">
        <v>84</v>
      </c>
      <c r="M3812" t="s">
        <v>84</v>
      </c>
      <c r="N3812" t="s">
        <v>84</v>
      </c>
      <c r="O3812" t="s">
        <v>84</v>
      </c>
      <c r="P3812" t="s">
        <v>84</v>
      </c>
      <c r="Q3812" t="s">
        <v>84</v>
      </c>
      <c r="R3812" t="s">
        <v>84</v>
      </c>
      <c r="S3812" t="s">
        <v>84</v>
      </c>
      <c r="T3812" t="s">
        <v>84</v>
      </c>
      <c r="U3812" t="s">
        <v>84</v>
      </c>
      <c r="V3812" t="s">
        <v>84</v>
      </c>
      <c r="W3812" t="s">
        <v>84</v>
      </c>
      <c r="X3812" t="s">
        <v>84</v>
      </c>
    </row>
    <row r="3813" spans="1:24" hidden="1" x14ac:dyDescent="0.3">
      <c r="A3813">
        <v>1.5308560622375911</v>
      </c>
      <c r="B3813">
        <v>0</v>
      </c>
      <c r="C3813" t="s">
        <v>86</v>
      </c>
      <c r="D3813">
        <v>0.2</v>
      </c>
      <c r="E3813" t="s">
        <v>92</v>
      </c>
      <c r="F3813">
        <v>-2.5118727480359775</v>
      </c>
      <c r="G3813" t="s">
        <v>57</v>
      </c>
      <c r="H3813" t="s">
        <v>84</v>
      </c>
      <c r="I3813" t="s">
        <v>84</v>
      </c>
      <c r="J3813" t="s">
        <v>84</v>
      </c>
      <c r="K3813" t="s">
        <v>84</v>
      </c>
      <c r="L3813" t="s">
        <v>84</v>
      </c>
      <c r="M3813" t="s">
        <v>84</v>
      </c>
      <c r="N3813" t="s">
        <v>84</v>
      </c>
      <c r="O3813" t="s">
        <v>84</v>
      </c>
      <c r="P3813" t="s">
        <v>84</v>
      </c>
      <c r="Q3813" t="s">
        <v>84</v>
      </c>
      <c r="R3813" t="s">
        <v>84</v>
      </c>
      <c r="S3813" t="s">
        <v>84</v>
      </c>
      <c r="T3813" t="s">
        <v>84</v>
      </c>
      <c r="U3813" t="s">
        <v>84</v>
      </c>
      <c r="V3813" t="s">
        <v>84</v>
      </c>
      <c r="W3813" t="s">
        <v>84</v>
      </c>
      <c r="X3813" t="s">
        <v>84</v>
      </c>
    </row>
    <row r="3814" spans="1:24" hidden="1" x14ac:dyDescent="0.3">
      <c r="A3814">
        <v>0.91351013037016415</v>
      </c>
      <c r="B3814">
        <v>0</v>
      </c>
      <c r="C3814" t="s">
        <v>86</v>
      </c>
      <c r="D3814">
        <v>0.2</v>
      </c>
      <c r="E3814" t="s">
        <v>92</v>
      </c>
      <c r="F3814">
        <v>-41.825757474994326</v>
      </c>
      <c r="G3814" t="s">
        <v>57</v>
      </c>
      <c r="H3814" t="s">
        <v>84</v>
      </c>
      <c r="I3814" t="s">
        <v>84</v>
      </c>
      <c r="J3814" t="s">
        <v>84</v>
      </c>
      <c r="K3814" t="s">
        <v>84</v>
      </c>
      <c r="L3814" t="s">
        <v>84</v>
      </c>
      <c r="M3814" t="s">
        <v>84</v>
      </c>
      <c r="N3814" t="s">
        <v>84</v>
      </c>
      <c r="O3814" t="s">
        <v>84</v>
      </c>
      <c r="P3814" t="s">
        <v>84</v>
      </c>
      <c r="Q3814" t="s">
        <v>84</v>
      </c>
      <c r="R3814" t="s">
        <v>84</v>
      </c>
      <c r="S3814" t="s">
        <v>84</v>
      </c>
      <c r="T3814" t="s">
        <v>84</v>
      </c>
      <c r="U3814" t="s">
        <v>84</v>
      </c>
      <c r="V3814" t="s">
        <v>84</v>
      </c>
      <c r="W3814" t="s">
        <v>84</v>
      </c>
      <c r="X3814" t="s">
        <v>84</v>
      </c>
    </row>
    <row r="3815" spans="1:24" hidden="1" x14ac:dyDescent="0.3">
      <c r="A3815">
        <v>1.1633879620263203</v>
      </c>
      <c r="B3815">
        <v>0</v>
      </c>
      <c r="C3815" t="s">
        <v>86</v>
      </c>
      <c r="D3815">
        <v>0.2</v>
      </c>
      <c r="E3815" t="s">
        <v>92</v>
      </c>
      <c r="F3815">
        <v>-25.913012671061558</v>
      </c>
      <c r="G3815" t="s">
        <v>57</v>
      </c>
      <c r="H3815" t="s">
        <v>84</v>
      </c>
      <c r="I3815" t="s">
        <v>84</v>
      </c>
      <c r="J3815" t="s">
        <v>84</v>
      </c>
      <c r="K3815" t="s">
        <v>84</v>
      </c>
      <c r="L3815" t="s">
        <v>84</v>
      </c>
      <c r="M3815" t="s">
        <v>84</v>
      </c>
      <c r="N3815" t="s">
        <v>84</v>
      </c>
      <c r="O3815" t="s">
        <v>84</v>
      </c>
      <c r="P3815" t="s">
        <v>84</v>
      </c>
      <c r="Q3815" t="s">
        <v>84</v>
      </c>
      <c r="R3815" t="s">
        <v>84</v>
      </c>
      <c r="S3815" t="s">
        <v>84</v>
      </c>
      <c r="T3815" t="s">
        <v>84</v>
      </c>
      <c r="U3815" t="s">
        <v>84</v>
      </c>
      <c r="V3815" t="s">
        <v>84</v>
      </c>
      <c r="W3815" t="s">
        <v>84</v>
      </c>
      <c r="X3815" t="s">
        <v>84</v>
      </c>
    </row>
    <row r="3816" spans="1:24" hidden="1" x14ac:dyDescent="0.3">
      <c r="A3816">
        <v>0.86349679902111021</v>
      </c>
      <c r="B3816">
        <v>0</v>
      </c>
      <c r="C3816" t="s">
        <v>86</v>
      </c>
      <c r="D3816">
        <v>0.2</v>
      </c>
      <c r="E3816" t="s">
        <v>92</v>
      </c>
      <c r="F3816">
        <v>-45.010711391383161</v>
      </c>
      <c r="G3816" t="s">
        <v>57</v>
      </c>
      <c r="H3816" t="s">
        <v>84</v>
      </c>
      <c r="I3816" t="s">
        <v>84</v>
      </c>
      <c r="J3816" t="s">
        <v>84</v>
      </c>
      <c r="K3816" t="s">
        <v>84</v>
      </c>
      <c r="L3816" t="s">
        <v>84</v>
      </c>
      <c r="M3816" t="s">
        <v>84</v>
      </c>
      <c r="N3816" t="s">
        <v>84</v>
      </c>
      <c r="O3816" t="s">
        <v>84</v>
      </c>
      <c r="P3816" t="s">
        <v>84</v>
      </c>
      <c r="Q3816" t="s">
        <v>84</v>
      </c>
      <c r="R3816" t="s">
        <v>84</v>
      </c>
      <c r="S3816" t="s">
        <v>84</v>
      </c>
      <c r="T3816" t="s">
        <v>84</v>
      </c>
      <c r="U3816" t="s">
        <v>84</v>
      </c>
      <c r="V3816" t="s">
        <v>84</v>
      </c>
      <c r="W3816" t="s">
        <v>84</v>
      </c>
      <c r="X3816" t="s">
        <v>84</v>
      </c>
    </row>
    <row r="3817" spans="1:24" hidden="1" x14ac:dyDescent="0.3">
      <c r="A3817">
        <v>0.94590060953651989</v>
      </c>
      <c r="B3817">
        <v>0</v>
      </c>
      <c r="C3817" t="s">
        <v>86</v>
      </c>
      <c r="D3817">
        <v>0.2</v>
      </c>
      <c r="E3817" t="s">
        <v>92</v>
      </c>
      <c r="F3817">
        <v>-39.763063775296445</v>
      </c>
      <c r="G3817" t="s">
        <v>57</v>
      </c>
      <c r="H3817" t="s">
        <v>84</v>
      </c>
      <c r="I3817" t="s">
        <v>84</v>
      </c>
      <c r="J3817" t="s">
        <v>84</v>
      </c>
      <c r="K3817" t="s">
        <v>84</v>
      </c>
      <c r="L3817" t="s">
        <v>84</v>
      </c>
      <c r="M3817" t="s">
        <v>84</v>
      </c>
      <c r="N3817" t="s">
        <v>84</v>
      </c>
      <c r="O3817" t="s">
        <v>84</v>
      </c>
      <c r="P3817" t="s">
        <v>84</v>
      </c>
      <c r="Q3817" t="s">
        <v>84</v>
      </c>
      <c r="R3817" t="s">
        <v>84</v>
      </c>
      <c r="S3817" t="s">
        <v>84</v>
      </c>
      <c r="T3817" t="s">
        <v>84</v>
      </c>
      <c r="U3817" t="s">
        <v>84</v>
      </c>
      <c r="V3817" t="s">
        <v>84</v>
      </c>
      <c r="W3817" t="s">
        <v>84</v>
      </c>
      <c r="X3817" t="s">
        <v>84</v>
      </c>
    </row>
    <row r="3818" spans="1:24" hidden="1" x14ac:dyDescent="0.3">
      <c r="A3818">
        <v>1.1107970028013929</v>
      </c>
      <c r="B3818">
        <v>0</v>
      </c>
      <c r="C3818" t="s">
        <v>86</v>
      </c>
      <c r="D3818">
        <v>0.2</v>
      </c>
      <c r="E3818" t="s">
        <v>92</v>
      </c>
      <c r="F3818">
        <v>-29.262115340928936</v>
      </c>
      <c r="G3818" t="s">
        <v>57</v>
      </c>
      <c r="H3818" t="s">
        <v>84</v>
      </c>
      <c r="I3818" t="s">
        <v>84</v>
      </c>
      <c r="J3818" t="s">
        <v>84</v>
      </c>
      <c r="K3818" t="s">
        <v>84</v>
      </c>
      <c r="L3818" t="s">
        <v>84</v>
      </c>
      <c r="M3818" t="s">
        <v>84</v>
      </c>
      <c r="N3818" t="s">
        <v>84</v>
      </c>
      <c r="O3818" t="s">
        <v>84</v>
      </c>
      <c r="P3818" t="s">
        <v>84</v>
      </c>
      <c r="Q3818" t="s">
        <v>84</v>
      </c>
      <c r="R3818" t="s">
        <v>84</v>
      </c>
      <c r="S3818" t="s">
        <v>84</v>
      </c>
      <c r="T3818" t="s">
        <v>84</v>
      </c>
      <c r="U3818" t="s">
        <v>84</v>
      </c>
      <c r="V3818" t="s">
        <v>84</v>
      </c>
      <c r="W3818" t="s">
        <v>84</v>
      </c>
      <c r="X3818" t="s">
        <v>84</v>
      </c>
    </row>
    <row r="3819" spans="1:24" hidden="1" x14ac:dyDescent="0.3">
      <c r="A3819">
        <v>1.2095965829831763</v>
      </c>
      <c r="B3819">
        <v>0</v>
      </c>
      <c r="C3819" t="s">
        <v>86</v>
      </c>
      <c r="D3819">
        <v>0.2</v>
      </c>
      <c r="E3819" t="s">
        <v>92</v>
      </c>
      <c r="F3819">
        <v>-22.970350698390355</v>
      </c>
      <c r="G3819" t="s">
        <v>57</v>
      </c>
      <c r="H3819" t="s">
        <v>84</v>
      </c>
      <c r="I3819" t="s">
        <v>84</v>
      </c>
      <c r="J3819" t="s">
        <v>84</v>
      </c>
      <c r="K3819" t="s">
        <v>84</v>
      </c>
      <c r="L3819" t="s">
        <v>84</v>
      </c>
      <c r="M3819" t="s">
        <v>84</v>
      </c>
      <c r="N3819" t="s">
        <v>84</v>
      </c>
      <c r="O3819" t="s">
        <v>84</v>
      </c>
      <c r="P3819" t="s">
        <v>84</v>
      </c>
      <c r="Q3819" t="s">
        <v>84</v>
      </c>
      <c r="R3819" t="s">
        <v>84</v>
      </c>
      <c r="S3819" t="s">
        <v>84</v>
      </c>
      <c r="T3819" t="s">
        <v>84</v>
      </c>
      <c r="U3819" t="s">
        <v>84</v>
      </c>
      <c r="V3819" t="s">
        <v>84</v>
      </c>
      <c r="W3819" t="s">
        <v>84</v>
      </c>
      <c r="X3819" t="s">
        <v>84</v>
      </c>
    </row>
    <row r="3820" spans="1:24" hidden="1" x14ac:dyDescent="0.3">
      <c r="A3820">
        <v>1.0187183728803622</v>
      </c>
      <c r="B3820">
        <v>0</v>
      </c>
      <c r="C3820" t="s">
        <v>86</v>
      </c>
      <c r="D3820">
        <v>0.2</v>
      </c>
      <c r="E3820" t="s">
        <v>92</v>
      </c>
      <c r="F3820">
        <v>-35.125875763843716</v>
      </c>
      <c r="G3820" t="s">
        <v>57</v>
      </c>
      <c r="H3820" t="s">
        <v>84</v>
      </c>
      <c r="I3820" t="s">
        <v>84</v>
      </c>
      <c r="J3820" t="s">
        <v>84</v>
      </c>
      <c r="K3820" t="s">
        <v>84</v>
      </c>
      <c r="L3820" t="s">
        <v>84</v>
      </c>
      <c r="M3820" t="s">
        <v>84</v>
      </c>
      <c r="N3820" t="s">
        <v>84</v>
      </c>
      <c r="O3820" t="s">
        <v>84</v>
      </c>
      <c r="P3820" t="s">
        <v>84</v>
      </c>
      <c r="Q3820" t="s">
        <v>84</v>
      </c>
      <c r="R3820" t="s">
        <v>84</v>
      </c>
      <c r="S3820" t="s">
        <v>84</v>
      </c>
      <c r="T3820" t="s">
        <v>84</v>
      </c>
      <c r="U3820" t="s">
        <v>84</v>
      </c>
      <c r="V3820" t="s">
        <v>84</v>
      </c>
      <c r="W3820" t="s">
        <v>84</v>
      </c>
      <c r="X3820" t="s">
        <v>84</v>
      </c>
    </row>
    <row r="3821" spans="1:24" hidden="1" x14ac:dyDescent="0.3">
      <c r="A3821">
        <v>0.88780165343149775</v>
      </c>
      <c r="B3821">
        <v>0</v>
      </c>
      <c r="C3821" t="s">
        <v>86</v>
      </c>
      <c r="D3821">
        <v>0.2</v>
      </c>
      <c r="E3821" t="s">
        <v>92</v>
      </c>
      <c r="F3821">
        <v>-43.462927247564302</v>
      </c>
      <c r="G3821" t="s">
        <v>57</v>
      </c>
      <c r="H3821" t="s">
        <v>84</v>
      </c>
      <c r="I3821" t="s">
        <v>84</v>
      </c>
      <c r="J3821" t="s">
        <v>84</v>
      </c>
      <c r="K3821" t="s">
        <v>84</v>
      </c>
      <c r="L3821" t="s">
        <v>84</v>
      </c>
      <c r="M3821" t="s">
        <v>84</v>
      </c>
      <c r="N3821" t="s">
        <v>84</v>
      </c>
      <c r="O3821" t="s">
        <v>84</v>
      </c>
      <c r="P3821" t="s">
        <v>84</v>
      </c>
      <c r="Q3821" t="s">
        <v>84</v>
      </c>
      <c r="R3821" t="s">
        <v>84</v>
      </c>
      <c r="S3821" t="s">
        <v>84</v>
      </c>
      <c r="T3821" t="s">
        <v>84</v>
      </c>
      <c r="U3821" t="s">
        <v>84</v>
      </c>
      <c r="V3821" t="s">
        <v>84</v>
      </c>
      <c r="W3821" t="s">
        <v>84</v>
      </c>
      <c r="X3821" t="s">
        <v>84</v>
      </c>
    </row>
    <row r="3822" spans="1:24" hidden="1" x14ac:dyDescent="0.3">
      <c r="A3822">
        <v>2.2427684552537022</v>
      </c>
      <c r="B3822">
        <v>0</v>
      </c>
      <c r="C3822" t="s">
        <v>86</v>
      </c>
      <c r="D3822">
        <v>0.2</v>
      </c>
      <c r="E3822" t="s">
        <v>92</v>
      </c>
      <c r="F3822">
        <v>42.824202716277284</v>
      </c>
      <c r="G3822" t="s">
        <v>57</v>
      </c>
      <c r="H3822" t="s">
        <v>84</v>
      </c>
      <c r="I3822" t="s">
        <v>84</v>
      </c>
      <c r="J3822" t="s">
        <v>84</v>
      </c>
      <c r="K3822" t="s">
        <v>84</v>
      </c>
      <c r="L3822" t="s">
        <v>84</v>
      </c>
      <c r="M3822" t="s">
        <v>84</v>
      </c>
      <c r="N3822" t="s">
        <v>84</v>
      </c>
      <c r="O3822" t="s">
        <v>84</v>
      </c>
      <c r="P3822" t="s">
        <v>84</v>
      </c>
      <c r="Q3822" t="s">
        <v>84</v>
      </c>
      <c r="R3822" t="s">
        <v>84</v>
      </c>
      <c r="S3822" t="s">
        <v>84</v>
      </c>
      <c r="T3822" t="s">
        <v>84</v>
      </c>
      <c r="U3822" t="s">
        <v>84</v>
      </c>
      <c r="V3822" t="s">
        <v>84</v>
      </c>
      <c r="W3822" t="s">
        <v>84</v>
      </c>
      <c r="X3822" t="s">
        <v>84</v>
      </c>
    </row>
    <row r="3823" spans="1:24" hidden="1" x14ac:dyDescent="0.3">
      <c r="A3823">
        <v>0.62428130205764087</v>
      </c>
      <c r="B3823">
        <v>0</v>
      </c>
      <c r="C3823" t="s">
        <v>86</v>
      </c>
      <c r="D3823">
        <v>0.2</v>
      </c>
      <c r="E3823" t="s">
        <v>92</v>
      </c>
      <c r="F3823">
        <v>-60.244456342250473</v>
      </c>
      <c r="G3823" t="s">
        <v>57</v>
      </c>
      <c r="H3823" t="s">
        <v>84</v>
      </c>
      <c r="I3823" t="s">
        <v>84</v>
      </c>
      <c r="J3823" t="s">
        <v>84</v>
      </c>
      <c r="K3823" t="s">
        <v>84</v>
      </c>
      <c r="L3823" t="s">
        <v>84</v>
      </c>
      <c r="M3823" t="s">
        <v>84</v>
      </c>
      <c r="N3823" t="s">
        <v>84</v>
      </c>
      <c r="O3823" t="s">
        <v>84</v>
      </c>
      <c r="P3823" t="s">
        <v>84</v>
      </c>
      <c r="Q3823" t="s">
        <v>84</v>
      </c>
      <c r="R3823" t="s">
        <v>84</v>
      </c>
      <c r="S3823" t="s">
        <v>84</v>
      </c>
      <c r="T3823" t="s">
        <v>84</v>
      </c>
      <c r="U3823" t="s">
        <v>84</v>
      </c>
      <c r="V3823" t="s">
        <v>84</v>
      </c>
      <c r="W3823" t="s">
        <v>84</v>
      </c>
      <c r="X3823" t="s">
        <v>84</v>
      </c>
    </row>
    <row r="3824" spans="1:24" hidden="1" x14ac:dyDescent="0.3">
      <c r="A3824">
        <v>0.54626407324021597</v>
      </c>
      <c r="B3824">
        <v>0</v>
      </c>
      <c r="C3824" t="s">
        <v>86</v>
      </c>
      <c r="D3824">
        <v>0.2</v>
      </c>
      <c r="E3824" t="s">
        <v>92</v>
      </c>
      <c r="F3824">
        <v>-65.212757228541292</v>
      </c>
      <c r="G3824" t="s">
        <v>57</v>
      </c>
      <c r="H3824" t="s">
        <v>84</v>
      </c>
      <c r="I3824" t="s">
        <v>84</v>
      </c>
      <c r="J3824" t="s">
        <v>84</v>
      </c>
      <c r="K3824" t="s">
        <v>84</v>
      </c>
      <c r="L3824" t="s">
        <v>84</v>
      </c>
      <c r="M3824" t="s">
        <v>84</v>
      </c>
      <c r="N3824" t="s">
        <v>84</v>
      </c>
      <c r="O3824" t="s">
        <v>84</v>
      </c>
      <c r="P3824" t="s">
        <v>84</v>
      </c>
      <c r="Q3824" t="s">
        <v>84</v>
      </c>
      <c r="R3824" t="s">
        <v>84</v>
      </c>
      <c r="S3824" t="s">
        <v>84</v>
      </c>
      <c r="T3824" t="s">
        <v>84</v>
      </c>
      <c r="U3824" t="s">
        <v>84</v>
      </c>
      <c r="V3824" t="s">
        <v>84</v>
      </c>
      <c r="W3824" t="s">
        <v>84</v>
      </c>
      <c r="X3824" t="s">
        <v>84</v>
      </c>
    </row>
    <row r="3825" spans="1:24" hidden="1" x14ac:dyDescent="0.3">
      <c r="A3825">
        <v>1.3300268853435495</v>
      </c>
      <c r="B3825">
        <v>0</v>
      </c>
      <c r="C3825" t="s">
        <v>86</v>
      </c>
      <c r="D3825">
        <v>0.2</v>
      </c>
      <c r="E3825" t="s">
        <v>92</v>
      </c>
      <c r="F3825">
        <v>-15.301096265455676</v>
      </c>
      <c r="G3825" t="s">
        <v>57</v>
      </c>
      <c r="H3825" t="s">
        <v>84</v>
      </c>
      <c r="I3825" t="s">
        <v>84</v>
      </c>
      <c r="J3825" t="s">
        <v>84</v>
      </c>
      <c r="K3825" t="s">
        <v>84</v>
      </c>
      <c r="L3825" t="s">
        <v>84</v>
      </c>
      <c r="M3825" t="s">
        <v>84</v>
      </c>
      <c r="N3825" t="s">
        <v>84</v>
      </c>
      <c r="O3825" t="s">
        <v>84</v>
      </c>
      <c r="P3825" t="s">
        <v>84</v>
      </c>
      <c r="Q3825" t="s">
        <v>84</v>
      </c>
      <c r="R3825" t="s">
        <v>84</v>
      </c>
      <c r="S3825" t="s">
        <v>84</v>
      </c>
      <c r="T3825" t="s">
        <v>84</v>
      </c>
      <c r="U3825" t="s">
        <v>84</v>
      </c>
      <c r="V3825" t="s">
        <v>84</v>
      </c>
      <c r="W3825" t="s">
        <v>84</v>
      </c>
      <c r="X3825" t="s">
        <v>84</v>
      </c>
    </row>
    <row r="3826" spans="1:24" hidden="1" x14ac:dyDescent="0.3">
      <c r="A3826">
        <v>1.3293797693171594</v>
      </c>
      <c r="B3826">
        <v>0</v>
      </c>
      <c r="C3826" t="s">
        <v>86</v>
      </c>
      <c r="D3826">
        <v>0.2</v>
      </c>
      <c r="E3826" t="s">
        <v>92</v>
      </c>
      <c r="F3826">
        <v>-15.342305972288136</v>
      </c>
      <c r="G3826" t="s">
        <v>57</v>
      </c>
      <c r="H3826" t="s">
        <v>84</v>
      </c>
      <c r="I3826" t="s">
        <v>84</v>
      </c>
      <c r="J3826" t="s">
        <v>84</v>
      </c>
      <c r="K3826" t="s">
        <v>84</v>
      </c>
      <c r="L3826" t="s">
        <v>84</v>
      </c>
      <c r="M3826" t="s">
        <v>84</v>
      </c>
      <c r="N3826" t="s">
        <v>84</v>
      </c>
      <c r="O3826" t="s">
        <v>84</v>
      </c>
      <c r="P3826" t="s">
        <v>84</v>
      </c>
      <c r="Q3826" t="s">
        <v>84</v>
      </c>
      <c r="R3826" t="s">
        <v>84</v>
      </c>
      <c r="S3826" t="s">
        <v>84</v>
      </c>
      <c r="T3826" t="s">
        <v>84</v>
      </c>
      <c r="U3826" t="s">
        <v>84</v>
      </c>
      <c r="V3826" t="s">
        <v>84</v>
      </c>
      <c r="W3826" t="s">
        <v>84</v>
      </c>
      <c r="X3826" t="s">
        <v>84</v>
      </c>
    </row>
    <row r="3827" spans="1:24" hidden="1" x14ac:dyDescent="0.3">
      <c r="A3827">
        <v>1.1087179336401631</v>
      </c>
      <c r="B3827">
        <v>0</v>
      </c>
      <c r="C3827" t="s">
        <v>86</v>
      </c>
      <c r="D3827">
        <v>0.2</v>
      </c>
      <c r="E3827" t="s">
        <v>92</v>
      </c>
      <c r="F3827">
        <v>-29.394514829003178</v>
      </c>
      <c r="G3827" t="s">
        <v>57</v>
      </c>
      <c r="H3827" t="s">
        <v>84</v>
      </c>
      <c r="I3827" t="s">
        <v>84</v>
      </c>
      <c r="J3827" t="s">
        <v>84</v>
      </c>
      <c r="K3827" t="s">
        <v>84</v>
      </c>
      <c r="L3827" t="s">
        <v>84</v>
      </c>
      <c r="M3827" t="s">
        <v>84</v>
      </c>
      <c r="N3827" t="s">
        <v>84</v>
      </c>
      <c r="O3827" t="s">
        <v>84</v>
      </c>
      <c r="P3827" t="s">
        <v>84</v>
      </c>
      <c r="Q3827" t="s">
        <v>84</v>
      </c>
      <c r="R3827" t="s">
        <v>84</v>
      </c>
      <c r="S3827" t="s">
        <v>84</v>
      </c>
      <c r="T3827" t="s">
        <v>84</v>
      </c>
      <c r="U3827" t="s">
        <v>84</v>
      </c>
      <c r="V3827" t="s">
        <v>84</v>
      </c>
      <c r="W3827" t="s">
        <v>84</v>
      </c>
      <c r="X3827" t="s">
        <v>84</v>
      </c>
    </row>
    <row r="3828" spans="1:24" hidden="1" x14ac:dyDescent="0.3">
      <c r="A3828">
        <v>0.95036580569418028</v>
      </c>
      <c r="B3828">
        <v>0</v>
      </c>
      <c r="C3828" t="s">
        <v>86</v>
      </c>
      <c r="D3828">
        <v>0.2</v>
      </c>
      <c r="E3828" t="s">
        <v>92</v>
      </c>
      <c r="F3828">
        <v>-39.478710711699662</v>
      </c>
      <c r="G3828" t="s">
        <v>57</v>
      </c>
      <c r="H3828" t="s">
        <v>84</v>
      </c>
      <c r="I3828" t="s">
        <v>84</v>
      </c>
      <c r="J3828" t="s">
        <v>84</v>
      </c>
      <c r="K3828" t="s">
        <v>84</v>
      </c>
      <c r="L3828" t="s">
        <v>84</v>
      </c>
      <c r="M3828" t="s">
        <v>84</v>
      </c>
      <c r="N3828" t="s">
        <v>84</v>
      </c>
      <c r="O3828" t="s">
        <v>84</v>
      </c>
      <c r="P3828" t="s">
        <v>84</v>
      </c>
      <c r="Q3828" t="s">
        <v>84</v>
      </c>
      <c r="R3828" t="s">
        <v>84</v>
      </c>
      <c r="S3828" t="s">
        <v>84</v>
      </c>
      <c r="T3828" t="s">
        <v>84</v>
      </c>
      <c r="U3828" t="s">
        <v>84</v>
      </c>
      <c r="V3828" t="s">
        <v>84</v>
      </c>
      <c r="W3828" t="s">
        <v>84</v>
      </c>
      <c r="X3828" t="s">
        <v>84</v>
      </c>
    </row>
    <row r="3829" spans="1:24" hidden="1" x14ac:dyDescent="0.3">
      <c r="A3829">
        <v>0.66210869613769519</v>
      </c>
      <c r="B3829">
        <v>0</v>
      </c>
      <c r="C3829" t="s">
        <v>86</v>
      </c>
      <c r="D3829">
        <v>0.2</v>
      </c>
      <c r="E3829" t="s">
        <v>92</v>
      </c>
      <c r="F3829">
        <v>-57.835528488970567</v>
      </c>
      <c r="G3829" t="s">
        <v>57</v>
      </c>
      <c r="H3829" t="s">
        <v>84</v>
      </c>
      <c r="I3829" t="s">
        <v>84</v>
      </c>
      <c r="J3829" t="s">
        <v>84</v>
      </c>
      <c r="K3829" t="s">
        <v>84</v>
      </c>
      <c r="L3829" t="s">
        <v>84</v>
      </c>
      <c r="M3829" t="s">
        <v>84</v>
      </c>
      <c r="N3829" t="s">
        <v>84</v>
      </c>
      <c r="O3829" t="s">
        <v>84</v>
      </c>
      <c r="P3829" t="s">
        <v>84</v>
      </c>
      <c r="Q3829" t="s">
        <v>84</v>
      </c>
      <c r="R3829" t="s">
        <v>84</v>
      </c>
      <c r="S3829" t="s">
        <v>84</v>
      </c>
      <c r="T3829" t="s">
        <v>84</v>
      </c>
      <c r="U3829" t="s">
        <v>84</v>
      </c>
      <c r="V3829" t="s">
        <v>84</v>
      </c>
      <c r="W3829" t="s">
        <v>84</v>
      </c>
      <c r="X3829" t="s">
        <v>84</v>
      </c>
    </row>
    <row r="3830" spans="1:24" hidden="1" x14ac:dyDescent="0.3">
      <c r="A3830">
        <v>1.3657705937193716</v>
      </c>
      <c r="B3830">
        <v>0</v>
      </c>
      <c r="C3830" t="s">
        <v>82</v>
      </c>
      <c r="D3830">
        <v>0.3</v>
      </c>
      <c r="E3830" t="s">
        <v>92</v>
      </c>
      <c r="F3830">
        <v>-13.024861891398359</v>
      </c>
      <c r="G3830" t="s">
        <v>57</v>
      </c>
      <c r="H3830" t="s">
        <v>84</v>
      </c>
      <c r="I3830" t="s">
        <v>84</v>
      </c>
      <c r="J3830" t="s">
        <v>84</v>
      </c>
      <c r="K3830" t="s">
        <v>84</v>
      </c>
      <c r="L3830" t="s">
        <v>84</v>
      </c>
      <c r="M3830" t="s">
        <v>84</v>
      </c>
      <c r="N3830" t="s">
        <v>84</v>
      </c>
      <c r="O3830" t="s">
        <v>84</v>
      </c>
      <c r="P3830" t="s">
        <v>84</v>
      </c>
      <c r="Q3830" t="s">
        <v>84</v>
      </c>
      <c r="R3830" t="s">
        <v>84</v>
      </c>
      <c r="S3830" t="s">
        <v>84</v>
      </c>
      <c r="T3830" t="s">
        <v>84</v>
      </c>
      <c r="U3830" t="s">
        <v>84</v>
      </c>
      <c r="V3830" t="s">
        <v>84</v>
      </c>
      <c r="W3830" t="s">
        <v>84</v>
      </c>
      <c r="X3830" t="s">
        <v>84</v>
      </c>
    </row>
    <row r="3831" spans="1:24" hidden="1" x14ac:dyDescent="0.3">
      <c r="A3831">
        <v>1.4779649743787233</v>
      </c>
      <c r="B3831">
        <v>0</v>
      </c>
      <c r="C3831" t="s">
        <v>82</v>
      </c>
      <c r="D3831">
        <v>0.3</v>
      </c>
      <c r="E3831" t="s">
        <v>92</v>
      </c>
      <c r="F3831">
        <v>-5.8800882392712674</v>
      </c>
      <c r="G3831" t="s">
        <v>57</v>
      </c>
      <c r="H3831" t="s">
        <v>84</v>
      </c>
      <c r="I3831" t="s">
        <v>84</v>
      </c>
      <c r="J3831" t="s">
        <v>84</v>
      </c>
      <c r="K3831" t="s">
        <v>84</v>
      </c>
      <c r="L3831" t="s">
        <v>84</v>
      </c>
      <c r="M3831" t="s">
        <v>84</v>
      </c>
      <c r="N3831" t="s">
        <v>84</v>
      </c>
      <c r="O3831" t="s">
        <v>84</v>
      </c>
      <c r="P3831" t="s">
        <v>84</v>
      </c>
      <c r="Q3831" t="s">
        <v>84</v>
      </c>
      <c r="R3831" t="s">
        <v>84</v>
      </c>
      <c r="S3831" t="s">
        <v>84</v>
      </c>
      <c r="T3831" t="s">
        <v>84</v>
      </c>
      <c r="U3831" t="s">
        <v>84</v>
      </c>
      <c r="V3831" t="s">
        <v>84</v>
      </c>
      <c r="W3831" t="s">
        <v>84</v>
      </c>
      <c r="X3831" t="s">
        <v>84</v>
      </c>
    </row>
    <row r="3832" spans="1:24" hidden="1" x14ac:dyDescent="0.3">
      <c r="A3832">
        <v>1.7811738763081484</v>
      </c>
      <c r="B3832">
        <v>0</v>
      </c>
      <c r="C3832" t="s">
        <v>82</v>
      </c>
      <c r="D3832">
        <v>0.3</v>
      </c>
      <c r="E3832" t="s">
        <v>92</v>
      </c>
      <c r="F3832">
        <v>13.428891059552209</v>
      </c>
      <c r="G3832" t="s">
        <v>57</v>
      </c>
      <c r="H3832" t="s">
        <v>84</v>
      </c>
      <c r="I3832" t="s">
        <v>84</v>
      </c>
      <c r="J3832" t="s">
        <v>84</v>
      </c>
      <c r="K3832" t="s">
        <v>84</v>
      </c>
      <c r="L3832" t="s">
        <v>84</v>
      </c>
      <c r="M3832" t="s">
        <v>84</v>
      </c>
      <c r="N3832" t="s">
        <v>84</v>
      </c>
      <c r="O3832" t="s">
        <v>84</v>
      </c>
      <c r="P3832" t="s">
        <v>84</v>
      </c>
      <c r="Q3832" t="s">
        <v>84</v>
      </c>
      <c r="R3832" t="s">
        <v>84</v>
      </c>
      <c r="S3832" t="s">
        <v>84</v>
      </c>
      <c r="T3832" t="s">
        <v>84</v>
      </c>
      <c r="U3832" t="s">
        <v>84</v>
      </c>
      <c r="V3832" t="s">
        <v>84</v>
      </c>
      <c r="W3832" t="s">
        <v>84</v>
      </c>
      <c r="X3832" t="s">
        <v>84</v>
      </c>
    </row>
    <row r="3833" spans="1:24" hidden="1" x14ac:dyDescent="0.3">
      <c r="A3833">
        <v>2.1704043873756738</v>
      </c>
      <c r="B3833">
        <v>0</v>
      </c>
      <c r="C3833" t="s">
        <v>82</v>
      </c>
      <c r="D3833">
        <v>0.3</v>
      </c>
      <c r="E3833" t="s">
        <v>92</v>
      </c>
      <c r="F3833">
        <v>38.215906984377106</v>
      </c>
      <c r="G3833" t="s">
        <v>57</v>
      </c>
      <c r="H3833" t="s">
        <v>84</v>
      </c>
      <c r="I3833" t="s">
        <v>84</v>
      </c>
      <c r="J3833" t="s">
        <v>84</v>
      </c>
      <c r="K3833" t="s">
        <v>84</v>
      </c>
      <c r="L3833" t="s">
        <v>84</v>
      </c>
      <c r="M3833" t="s">
        <v>84</v>
      </c>
      <c r="N3833" t="s">
        <v>84</v>
      </c>
      <c r="O3833" t="s">
        <v>84</v>
      </c>
      <c r="P3833" t="s">
        <v>84</v>
      </c>
      <c r="Q3833" t="s">
        <v>84</v>
      </c>
      <c r="R3833" t="s">
        <v>84</v>
      </c>
      <c r="S3833" t="s">
        <v>84</v>
      </c>
      <c r="T3833" t="s">
        <v>84</v>
      </c>
      <c r="U3833" t="s">
        <v>84</v>
      </c>
      <c r="V3833" t="s">
        <v>84</v>
      </c>
      <c r="W3833" t="s">
        <v>84</v>
      </c>
      <c r="X3833" t="s">
        <v>84</v>
      </c>
    </row>
    <row r="3834" spans="1:24" hidden="1" x14ac:dyDescent="0.3">
      <c r="A3834">
        <v>1.4895969644342917</v>
      </c>
      <c r="B3834">
        <v>0</v>
      </c>
      <c r="C3834" t="s">
        <v>82</v>
      </c>
      <c r="D3834">
        <v>0.3</v>
      </c>
      <c r="E3834" t="s">
        <v>92</v>
      </c>
      <c r="F3834">
        <v>-5.1393386974277746</v>
      </c>
      <c r="G3834" t="s">
        <v>57</v>
      </c>
      <c r="H3834" t="s">
        <v>84</v>
      </c>
      <c r="I3834" t="s">
        <v>84</v>
      </c>
      <c r="J3834" t="s">
        <v>84</v>
      </c>
      <c r="K3834" t="s">
        <v>84</v>
      </c>
      <c r="L3834" t="s">
        <v>84</v>
      </c>
      <c r="M3834" t="s">
        <v>84</v>
      </c>
      <c r="N3834" t="s">
        <v>84</v>
      </c>
      <c r="O3834" t="s">
        <v>84</v>
      </c>
      <c r="P3834" t="s">
        <v>84</v>
      </c>
      <c r="Q3834" t="s">
        <v>84</v>
      </c>
      <c r="R3834" t="s">
        <v>84</v>
      </c>
      <c r="S3834" t="s">
        <v>84</v>
      </c>
      <c r="T3834" t="s">
        <v>84</v>
      </c>
      <c r="U3834" t="s">
        <v>84</v>
      </c>
      <c r="V3834" t="s">
        <v>84</v>
      </c>
      <c r="W3834" t="s">
        <v>84</v>
      </c>
      <c r="X3834" t="s">
        <v>84</v>
      </c>
    </row>
    <row r="3835" spans="1:24" hidden="1" x14ac:dyDescent="0.3">
      <c r="A3835">
        <v>0.96026387712749206</v>
      </c>
      <c r="B3835">
        <v>0</v>
      </c>
      <c r="C3835" t="s">
        <v>82</v>
      </c>
      <c r="D3835">
        <v>0.3</v>
      </c>
      <c r="E3835" t="s">
        <v>92</v>
      </c>
      <c r="F3835">
        <v>-38.848380747150735</v>
      </c>
      <c r="G3835" t="s">
        <v>57</v>
      </c>
      <c r="H3835" t="s">
        <v>84</v>
      </c>
      <c r="I3835" t="s">
        <v>84</v>
      </c>
      <c r="J3835" t="s">
        <v>84</v>
      </c>
      <c r="K3835" t="s">
        <v>84</v>
      </c>
      <c r="L3835" t="s">
        <v>84</v>
      </c>
      <c r="M3835" t="s">
        <v>84</v>
      </c>
      <c r="N3835" t="s">
        <v>84</v>
      </c>
      <c r="O3835" t="s">
        <v>84</v>
      </c>
      <c r="P3835" t="s">
        <v>84</v>
      </c>
      <c r="Q3835" t="s">
        <v>84</v>
      </c>
      <c r="R3835" t="s">
        <v>84</v>
      </c>
      <c r="S3835" t="s">
        <v>84</v>
      </c>
      <c r="T3835" t="s">
        <v>84</v>
      </c>
      <c r="U3835" t="s">
        <v>84</v>
      </c>
      <c r="V3835" t="s">
        <v>84</v>
      </c>
      <c r="W3835" t="s">
        <v>84</v>
      </c>
      <c r="X3835" t="s">
        <v>84</v>
      </c>
    </row>
    <row r="3836" spans="1:24" hidden="1" x14ac:dyDescent="0.3">
      <c r="A3836">
        <v>1.7395243807660246</v>
      </c>
      <c r="B3836">
        <v>0</v>
      </c>
      <c r="C3836" t="s">
        <v>82</v>
      </c>
      <c r="D3836">
        <v>0.3</v>
      </c>
      <c r="E3836" t="s">
        <v>92</v>
      </c>
      <c r="F3836">
        <v>10.776563762722061</v>
      </c>
      <c r="G3836" t="s">
        <v>57</v>
      </c>
      <c r="H3836" t="s">
        <v>84</v>
      </c>
      <c r="I3836" t="s">
        <v>84</v>
      </c>
      <c r="J3836" t="s">
        <v>84</v>
      </c>
      <c r="K3836" t="s">
        <v>84</v>
      </c>
      <c r="L3836" t="s">
        <v>84</v>
      </c>
      <c r="M3836" t="s">
        <v>84</v>
      </c>
      <c r="N3836" t="s">
        <v>84</v>
      </c>
      <c r="O3836" t="s">
        <v>84</v>
      </c>
      <c r="P3836" t="s">
        <v>84</v>
      </c>
      <c r="Q3836" t="s">
        <v>84</v>
      </c>
      <c r="R3836" t="s">
        <v>84</v>
      </c>
      <c r="S3836" t="s">
        <v>84</v>
      </c>
      <c r="T3836" t="s">
        <v>84</v>
      </c>
      <c r="U3836" t="s">
        <v>84</v>
      </c>
      <c r="V3836" t="s">
        <v>84</v>
      </c>
      <c r="W3836" t="s">
        <v>84</v>
      </c>
      <c r="X3836" t="s">
        <v>84</v>
      </c>
    </row>
    <row r="3837" spans="1:24" hidden="1" x14ac:dyDescent="0.3">
      <c r="A3837">
        <v>1.1763180746066095</v>
      </c>
      <c r="B3837">
        <v>0</v>
      </c>
      <c r="C3837" t="s">
        <v>82</v>
      </c>
      <c r="D3837">
        <v>0.3</v>
      </c>
      <c r="E3837" t="s">
        <v>92</v>
      </c>
      <c r="F3837">
        <v>-25.08959596213402</v>
      </c>
      <c r="G3837" t="s">
        <v>57</v>
      </c>
      <c r="H3837" t="s">
        <v>84</v>
      </c>
      <c r="I3837" t="s">
        <v>84</v>
      </c>
      <c r="J3837" t="s">
        <v>84</v>
      </c>
      <c r="K3837" t="s">
        <v>84</v>
      </c>
      <c r="L3837" t="s">
        <v>84</v>
      </c>
      <c r="M3837" t="s">
        <v>84</v>
      </c>
      <c r="N3837" t="s">
        <v>84</v>
      </c>
      <c r="O3837" t="s">
        <v>84</v>
      </c>
      <c r="P3837" t="s">
        <v>84</v>
      </c>
      <c r="Q3837" t="s">
        <v>84</v>
      </c>
      <c r="R3837" t="s">
        <v>84</v>
      </c>
      <c r="S3837" t="s">
        <v>84</v>
      </c>
      <c r="T3837" t="s">
        <v>84</v>
      </c>
      <c r="U3837" t="s">
        <v>84</v>
      </c>
      <c r="V3837" t="s">
        <v>84</v>
      </c>
      <c r="W3837" t="s">
        <v>84</v>
      </c>
      <c r="X3837" t="s">
        <v>84</v>
      </c>
    </row>
    <row r="3838" spans="1:24" hidden="1" x14ac:dyDescent="0.3">
      <c r="A3838">
        <v>1.1435931992353272</v>
      </c>
      <c r="B3838">
        <v>0</v>
      </c>
      <c r="C3838" t="s">
        <v>82</v>
      </c>
      <c r="D3838">
        <v>0.3</v>
      </c>
      <c r="E3838" t="s">
        <v>92</v>
      </c>
      <c r="F3838">
        <v>-27.173584714046541</v>
      </c>
      <c r="G3838" t="s">
        <v>57</v>
      </c>
      <c r="H3838" t="s">
        <v>84</v>
      </c>
      <c r="I3838" t="s">
        <v>84</v>
      </c>
      <c r="J3838" t="s">
        <v>84</v>
      </c>
      <c r="K3838" t="s">
        <v>84</v>
      </c>
      <c r="L3838" t="s">
        <v>84</v>
      </c>
      <c r="M3838" t="s">
        <v>84</v>
      </c>
      <c r="N3838" t="s">
        <v>84</v>
      </c>
      <c r="O3838" t="s">
        <v>84</v>
      </c>
      <c r="P3838" t="s">
        <v>84</v>
      </c>
      <c r="Q3838" t="s">
        <v>84</v>
      </c>
      <c r="R3838" t="s">
        <v>84</v>
      </c>
      <c r="S3838" t="s">
        <v>84</v>
      </c>
      <c r="T3838" t="s">
        <v>84</v>
      </c>
      <c r="U3838" t="s">
        <v>84</v>
      </c>
      <c r="V3838" t="s">
        <v>84</v>
      </c>
      <c r="W3838" t="s">
        <v>84</v>
      </c>
      <c r="X3838" t="s">
        <v>84</v>
      </c>
    </row>
    <row r="3839" spans="1:24" hidden="1" x14ac:dyDescent="0.3">
      <c r="A3839">
        <v>1.4286919384652361</v>
      </c>
      <c r="B3839">
        <v>0</v>
      </c>
      <c r="C3839" t="s">
        <v>82</v>
      </c>
      <c r="D3839">
        <v>0.3</v>
      </c>
      <c r="E3839" t="s">
        <v>92</v>
      </c>
      <c r="F3839">
        <v>-9.0178985884712421</v>
      </c>
      <c r="G3839" t="s">
        <v>57</v>
      </c>
      <c r="H3839" t="s">
        <v>84</v>
      </c>
      <c r="I3839" t="s">
        <v>84</v>
      </c>
      <c r="J3839" t="s">
        <v>84</v>
      </c>
      <c r="K3839" t="s">
        <v>84</v>
      </c>
      <c r="L3839" t="s">
        <v>84</v>
      </c>
      <c r="M3839" t="s">
        <v>84</v>
      </c>
      <c r="N3839" t="s">
        <v>84</v>
      </c>
      <c r="O3839" t="s">
        <v>84</v>
      </c>
      <c r="P3839" t="s">
        <v>84</v>
      </c>
      <c r="Q3839" t="s">
        <v>84</v>
      </c>
      <c r="R3839" t="s">
        <v>84</v>
      </c>
      <c r="S3839" t="s">
        <v>84</v>
      </c>
      <c r="T3839" t="s">
        <v>84</v>
      </c>
      <c r="U3839" t="s">
        <v>84</v>
      </c>
      <c r="V3839" t="s">
        <v>84</v>
      </c>
      <c r="W3839" t="s">
        <v>84</v>
      </c>
      <c r="X3839" t="s">
        <v>84</v>
      </c>
    </row>
    <row r="3840" spans="1:24" hidden="1" x14ac:dyDescent="0.3">
      <c r="A3840">
        <v>1.0777997226075084</v>
      </c>
      <c r="B3840">
        <v>0</v>
      </c>
      <c r="C3840" t="s">
        <v>82</v>
      </c>
      <c r="D3840">
        <v>0.3</v>
      </c>
      <c r="E3840" t="s">
        <v>92</v>
      </c>
      <c r="F3840">
        <v>-31.363451403712126</v>
      </c>
      <c r="G3840" t="s">
        <v>57</v>
      </c>
      <c r="H3840" t="s">
        <v>84</v>
      </c>
      <c r="I3840" t="s">
        <v>84</v>
      </c>
      <c r="J3840" t="s">
        <v>84</v>
      </c>
      <c r="K3840" t="s">
        <v>84</v>
      </c>
      <c r="L3840" t="s">
        <v>84</v>
      </c>
      <c r="M3840" t="s">
        <v>84</v>
      </c>
      <c r="N3840" t="s">
        <v>84</v>
      </c>
      <c r="O3840" t="s">
        <v>84</v>
      </c>
      <c r="P3840" t="s">
        <v>84</v>
      </c>
      <c r="Q3840" t="s">
        <v>84</v>
      </c>
      <c r="R3840" t="s">
        <v>84</v>
      </c>
      <c r="S3840" t="s">
        <v>84</v>
      </c>
      <c r="T3840" t="s">
        <v>84</v>
      </c>
      <c r="U3840" t="s">
        <v>84</v>
      </c>
      <c r="V3840" t="s">
        <v>84</v>
      </c>
      <c r="W3840" t="s">
        <v>84</v>
      </c>
      <c r="X3840" t="s">
        <v>84</v>
      </c>
    </row>
    <row r="3841" spans="1:24" hidden="1" x14ac:dyDescent="0.3">
      <c r="A3841">
        <v>1.9263196925064321</v>
      </c>
      <c r="B3841">
        <v>0</v>
      </c>
      <c r="C3841" t="s">
        <v>82</v>
      </c>
      <c r="D3841">
        <v>0.3</v>
      </c>
      <c r="E3841" t="s">
        <v>92</v>
      </c>
      <c r="F3841">
        <v>22.672081290608929</v>
      </c>
      <c r="G3841" t="s">
        <v>57</v>
      </c>
      <c r="H3841" t="s">
        <v>84</v>
      </c>
      <c r="I3841" t="s">
        <v>84</v>
      </c>
      <c r="J3841" t="s">
        <v>84</v>
      </c>
      <c r="K3841" t="s">
        <v>84</v>
      </c>
      <c r="L3841" t="s">
        <v>84</v>
      </c>
      <c r="M3841" t="s">
        <v>84</v>
      </c>
      <c r="N3841" t="s">
        <v>84</v>
      </c>
      <c r="O3841" t="s">
        <v>84</v>
      </c>
      <c r="P3841" t="s">
        <v>84</v>
      </c>
      <c r="Q3841" t="s">
        <v>84</v>
      </c>
      <c r="R3841" t="s">
        <v>84</v>
      </c>
      <c r="S3841" t="s">
        <v>84</v>
      </c>
      <c r="T3841" t="s">
        <v>84</v>
      </c>
      <c r="U3841" t="s">
        <v>84</v>
      </c>
      <c r="V3841" t="s">
        <v>84</v>
      </c>
      <c r="W3841" t="s">
        <v>84</v>
      </c>
      <c r="X3841" t="s">
        <v>84</v>
      </c>
    </row>
    <row r="3842" spans="1:24" hidden="1" x14ac:dyDescent="0.3">
      <c r="A3842">
        <v>1.0387267350216027</v>
      </c>
      <c r="B3842">
        <v>0</v>
      </c>
      <c r="C3842" t="s">
        <v>82</v>
      </c>
      <c r="D3842">
        <v>0.3</v>
      </c>
      <c r="E3842" t="s">
        <v>92</v>
      </c>
      <c r="F3842">
        <v>-33.851701265898065</v>
      </c>
      <c r="G3842" t="s">
        <v>57</v>
      </c>
      <c r="H3842" t="s">
        <v>84</v>
      </c>
      <c r="I3842" t="s">
        <v>84</v>
      </c>
      <c r="J3842" t="s">
        <v>84</v>
      </c>
      <c r="K3842" t="s">
        <v>84</v>
      </c>
      <c r="L3842" t="s">
        <v>84</v>
      </c>
      <c r="M3842" t="s">
        <v>84</v>
      </c>
      <c r="N3842" t="s">
        <v>84</v>
      </c>
      <c r="O3842" t="s">
        <v>84</v>
      </c>
      <c r="P3842" t="s">
        <v>84</v>
      </c>
      <c r="Q3842" t="s">
        <v>84</v>
      </c>
      <c r="R3842" t="s">
        <v>84</v>
      </c>
      <c r="S3842" t="s">
        <v>84</v>
      </c>
      <c r="T3842" t="s">
        <v>84</v>
      </c>
      <c r="U3842" t="s">
        <v>84</v>
      </c>
      <c r="V3842" t="s">
        <v>84</v>
      </c>
      <c r="W3842" t="s">
        <v>84</v>
      </c>
      <c r="X3842" t="s">
        <v>84</v>
      </c>
    </row>
    <row r="3843" spans="1:24" hidden="1" x14ac:dyDescent="0.3">
      <c r="A3843">
        <v>1.815560876759553</v>
      </c>
      <c r="B3843">
        <v>0</v>
      </c>
      <c r="C3843" t="s">
        <v>82</v>
      </c>
      <c r="D3843">
        <v>0.3</v>
      </c>
      <c r="E3843" t="s">
        <v>92</v>
      </c>
      <c r="F3843">
        <v>15.618727425304272</v>
      </c>
      <c r="G3843" t="s">
        <v>57</v>
      </c>
      <c r="H3843" t="s">
        <v>84</v>
      </c>
      <c r="I3843" t="s">
        <v>84</v>
      </c>
      <c r="J3843" t="s">
        <v>84</v>
      </c>
      <c r="K3843" t="s">
        <v>84</v>
      </c>
      <c r="L3843" t="s">
        <v>84</v>
      </c>
      <c r="M3843" t="s">
        <v>84</v>
      </c>
      <c r="N3843" t="s">
        <v>84</v>
      </c>
      <c r="O3843" t="s">
        <v>84</v>
      </c>
      <c r="P3843" t="s">
        <v>84</v>
      </c>
      <c r="Q3843" t="s">
        <v>84</v>
      </c>
      <c r="R3843" t="s">
        <v>84</v>
      </c>
      <c r="S3843" t="s">
        <v>84</v>
      </c>
      <c r="T3843" t="s">
        <v>84</v>
      </c>
      <c r="U3843" t="s">
        <v>84</v>
      </c>
      <c r="V3843" t="s">
        <v>84</v>
      </c>
      <c r="W3843" t="s">
        <v>84</v>
      </c>
      <c r="X3843" t="s">
        <v>84</v>
      </c>
    </row>
    <row r="3844" spans="1:24" hidden="1" x14ac:dyDescent="0.3">
      <c r="A3844">
        <v>1.4959252542261854</v>
      </c>
      <c r="B3844">
        <v>0</v>
      </c>
      <c r="C3844" t="s">
        <v>82</v>
      </c>
      <c r="D3844">
        <v>0.3</v>
      </c>
      <c r="E3844" t="s">
        <v>92</v>
      </c>
      <c r="F3844">
        <v>-4.736339920640301</v>
      </c>
      <c r="G3844" t="s">
        <v>57</v>
      </c>
      <c r="H3844" t="s">
        <v>84</v>
      </c>
      <c r="I3844" t="s">
        <v>84</v>
      </c>
      <c r="J3844" t="s">
        <v>84</v>
      </c>
      <c r="K3844" t="s">
        <v>84</v>
      </c>
      <c r="L3844" t="s">
        <v>84</v>
      </c>
      <c r="M3844" t="s">
        <v>84</v>
      </c>
      <c r="N3844" t="s">
        <v>84</v>
      </c>
      <c r="O3844" t="s">
        <v>84</v>
      </c>
      <c r="P3844" t="s">
        <v>84</v>
      </c>
      <c r="Q3844" t="s">
        <v>84</v>
      </c>
      <c r="R3844" t="s">
        <v>84</v>
      </c>
      <c r="S3844" t="s">
        <v>84</v>
      </c>
      <c r="T3844" t="s">
        <v>84</v>
      </c>
      <c r="U3844" t="s">
        <v>84</v>
      </c>
      <c r="V3844" t="s">
        <v>84</v>
      </c>
      <c r="W3844" t="s">
        <v>84</v>
      </c>
      <c r="X3844" t="s">
        <v>84</v>
      </c>
    </row>
    <row r="3845" spans="1:24" hidden="1" x14ac:dyDescent="0.3">
      <c r="A3845">
        <v>1.9001198844849347</v>
      </c>
      <c r="B3845">
        <v>0</v>
      </c>
      <c r="C3845" t="s">
        <v>82</v>
      </c>
      <c r="D3845">
        <v>0.3</v>
      </c>
      <c r="E3845" t="s">
        <v>92</v>
      </c>
      <c r="F3845">
        <v>21.003622523399013</v>
      </c>
      <c r="G3845" t="s">
        <v>57</v>
      </c>
      <c r="H3845" t="s">
        <v>84</v>
      </c>
      <c r="I3845" t="s">
        <v>84</v>
      </c>
      <c r="J3845" t="s">
        <v>84</v>
      </c>
      <c r="K3845" t="s">
        <v>84</v>
      </c>
      <c r="L3845" t="s">
        <v>84</v>
      </c>
      <c r="M3845" t="s">
        <v>84</v>
      </c>
      <c r="N3845" t="s">
        <v>84</v>
      </c>
      <c r="O3845" t="s">
        <v>84</v>
      </c>
      <c r="P3845" t="s">
        <v>84</v>
      </c>
      <c r="Q3845" t="s">
        <v>84</v>
      </c>
      <c r="R3845" t="s">
        <v>84</v>
      </c>
      <c r="S3845" t="s">
        <v>84</v>
      </c>
      <c r="T3845" t="s">
        <v>84</v>
      </c>
      <c r="U3845" t="s">
        <v>84</v>
      </c>
      <c r="V3845" t="s">
        <v>84</v>
      </c>
      <c r="W3845" t="s">
        <v>84</v>
      </c>
      <c r="X3845" t="s">
        <v>84</v>
      </c>
    </row>
    <row r="3846" spans="1:24" hidden="1" x14ac:dyDescent="0.3">
      <c r="A3846">
        <v>0.76497080099909343</v>
      </c>
      <c r="B3846">
        <v>0</v>
      </c>
      <c r="C3846" t="s">
        <v>82</v>
      </c>
      <c r="D3846">
        <v>0.3</v>
      </c>
      <c r="E3846" t="s">
        <v>92</v>
      </c>
      <c r="F3846">
        <v>-51.285053747749252</v>
      </c>
      <c r="G3846" t="s">
        <v>57</v>
      </c>
      <c r="H3846" t="s">
        <v>84</v>
      </c>
      <c r="I3846" t="s">
        <v>84</v>
      </c>
      <c r="J3846" t="s">
        <v>84</v>
      </c>
      <c r="K3846" t="s">
        <v>84</v>
      </c>
      <c r="L3846" t="s">
        <v>84</v>
      </c>
      <c r="M3846" t="s">
        <v>84</v>
      </c>
      <c r="N3846" t="s">
        <v>84</v>
      </c>
      <c r="O3846" t="s">
        <v>84</v>
      </c>
      <c r="P3846" t="s">
        <v>84</v>
      </c>
      <c r="Q3846" t="s">
        <v>84</v>
      </c>
      <c r="R3846" t="s">
        <v>84</v>
      </c>
      <c r="S3846" t="s">
        <v>84</v>
      </c>
      <c r="T3846" t="s">
        <v>84</v>
      </c>
      <c r="U3846" t="s">
        <v>84</v>
      </c>
      <c r="V3846" t="s">
        <v>84</v>
      </c>
      <c r="W3846" t="s">
        <v>84</v>
      </c>
      <c r="X3846" t="s">
        <v>84</v>
      </c>
    </row>
    <row r="3847" spans="1:24" hidden="1" x14ac:dyDescent="0.3">
      <c r="A3847">
        <v>1.0962978865330697</v>
      </c>
      <c r="B3847">
        <v>0</v>
      </c>
      <c r="C3847" t="s">
        <v>82</v>
      </c>
      <c r="D3847">
        <v>0.3</v>
      </c>
      <c r="E3847" t="s">
        <v>92</v>
      </c>
      <c r="F3847">
        <v>-30.185449497989573</v>
      </c>
      <c r="G3847" t="s">
        <v>57</v>
      </c>
      <c r="H3847" t="s">
        <v>84</v>
      </c>
      <c r="I3847" t="s">
        <v>84</v>
      </c>
      <c r="J3847" t="s">
        <v>84</v>
      </c>
      <c r="K3847" t="s">
        <v>84</v>
      </c>
      <c r="L3847" t="s">
        <v>84</v>
      </c>
      <c r="M3847" t="s">
        <v>84</v>
      </c>
      <c r="N3847" t="s">
        <v>84</v>
      </c>
      <c r="O3847" t="s">
        <v>84</v>
      </c>
      <c r="P3847" t="s">
        <v>84</v>
      </c>
      <c r="Q3847" t="s">
        <v>84</v>
      </c>
      <c r="R3847" t="s">
        <v>84</v>
      </c>
      <c r="S3847" t="s">
        <v>84</v>
      </c>
      <c r="T3847" t="s">
        <v>84</v>
      </c>
      <c r="U3847" t="s">
        <v>84</v>
      </c>
      <c r="V3847" t="s">
        <v>84</v>
      </c>
      <c r="W3847" t="s">
        <v>84</v>
      </c>
      <c r="X3847" t="s">
        <v>84</v>
      </c>
    </row>
    <row r="3848" spans="1:24" hidden="1" x14ac:dyDescent="0.3">
      <c r="A3848">
        <v>1.2912464627967652</v>
      </c>
      <c r="B3848">
        <v>0</v>
      </c>
      <c r="C3848" t="s">
        <v>82</v>
      </c>
      <c r="D3848">
        <v>0.3</v>
      </c>
      <c r="E3848" t="s">
        <v>92</v>
      </c>
      <c r="F3848">
        <v>-17.770714971867463</v>
      </c>
      <c r="G3848" t="s">
        <v>57</v>
      </c>
      <c r="H3848" t="s">
        <v>84</v>
      </c>
      <c r="I3848" t="s">
        <v>84</v>
      </c>
      <c r="J3848" t="s">
        <v>84</v>
      </c>
      <c r="K3848" t="s">
        <v>84</v>
      </c>
      <c r="L3848" t="s">
        <v>84</v>
      </c>
      <c r="M3848" t="s">
        <v>84</v>
      </c>
      <c r="N3848" t="s">
        <v>84</v>
      </c>
      <c r="O3848" t="s">
        <v>84</v>
      </c>
      <c r="P3848" t="s">
        <v>84</v>
      </c>
      <c r="Q3848" t="s">
        <v>84</v>
      </c>
      <c r="R3848" t="s">
        <v>84</v>
      </c>
      <c r="S3848" t="s">
        <v>84</v>
      </c>
      <c r="T3848" t="s">
        <v>84</v>
      </c>
      <c r="U3848" t="s">
        <v>84</v>
      </c>
      <c r="V3848" t="s">
        <v>84</v>
      </c>
      <c r="W3848" t="s">
        <v>84</v>
      </c>
      <c r="X3848" t="s">
        <v>84</v>
      </c>
    </row>
    <row r="3849" spans="1:24" hidden="1" x14ac:dyDescent="0.3">
      <c r="A3849">
        <v>2.2461329622089137</v>
      </c>
      <c r="B3849">
        <v>0</v>
      </c>
      <c r="C3849" t="s">
        <v>82</v>
      </c>
      <c r="D3849">
        <v>0.3</v>
      </c>
      <c r="E3849" t="s">
        <v>92</v>
      </c>
      <c r="F3849">
        <v>43.038461581157335</v>
      </c>
      <c r="G3849" t="s">
        <v>57</v>
      </c>
      <c r="H3849" t="s">
        <v>84</v>
      </c>
      <c r="I3849" t="s">
        <v>84</v>
      </c>
      <c r="J3849" t="s">
        <v>84</v>
      </c>
      <c r="K3849" t="s">
        <v>84</v>
      </c>
      <c r="L3849" t="s">
        <v>84</v>
      </c>
      <c r="M3849" t="s">
        <v>84</v>
      </c>
      <c r="N3849" t="s">
        <v>84</v>
      </c>
      <c r="O3849" t="s">
        <v>84</v>
      </c>
      <c r="P3849" t="s">
        <v>84</v>
      </c>
      <c r="Q3849" t="s">
        <v>84</v>
      </c>
      <c r="R3849" t="s">
        <v>84</v>
      </c>
      <c r="S3849" t="s">
        <v>84</v>
      </c>
      <c r="T3849" t="s">
        <v>84</v>
      </c>
      <c r="U3849" t="s">
        <v>84</v>
      </c>
      <c r="V3849" t="s">
        <v>84</v>
      </c>
      <c r="W3849" t="s">
        <v>84</v>
      </c>
      <c r="X3849" t="s">
        <v>84</v>
      </c>
    </row>
    <row r="3850" spans="1:24" hidden="1" x14ac:dyDescent="0.3">
      <c r="A3850">
        <v>1.4819767829439254</v>
      </c>
      <c r="B3850">
        <v>0</v>
      </c>
      <c r="C3850" t="s">
        <v>82</v>
      </c>
      <c r="D3850">
        <v>0.3</v>
      </c>
      <c r="E3850" t="s">
        <v>92</v>
      </c>
      <c r="F3850">
        <v>-5.6246078492055398</v>
      </c>
      <c r="G3850" t="s">
        <v>57</v>
      </c>
      <c r="H3850" t="s">
        <v>84</v>
      </c>
      <c r="I3850" t="s">
        <v>84</v>
      </c>
      <c r="J3850" t="s">
        <v>84</v>
      </c>
      <c r="K3850" t="s">
        <v>84</v>
      </c>
      <c r="L3850" t="s">
        <v>84</v>
      </c>
      <c r="M3850" t="s">
        <v>84</v>
      </c>
      <c r="N3850" t="s">
        <v>84</v>
      </c>
      <c r="O3850" t="s">
        <v>84</v>
      </c>
      <c r="P3850" t="s">
        <v>84</v>
      </c>
      <c r="Q3850" t="s">
        <v>84</v>
      </c>
      <c r="R3850" t="s">
        <v>84</v>
      </c>
      <c r="S3850" t="s">
        <v>84</v>
      </c>
      <c r="T3850" t="s">
        <v>84</v>
      </c>
      <c r="U3850" t="s">
        <v>84</v>
      </c>
      <c r="V3850" t="s">
        <v>84</v>
      </c>
      <c r="W3850" t="s">
        <v>84</v>
      </c>
      <c r="X3850" t="s">
        <v>84</v>
      </c>
    </row>
    <row r="3851" spans="1:24" hidden="1" x14ac:dyDescent="0.3">
      <c r="A3851">
        <v>1.5815897511096781</v>
      </c>
      <c r="B3851">
        <v>0</v>
      </c>
      <c r="C3851" t="s">
        <v>82</v>
      </c>
      <c r="D3851">
        <v>0.3</v>
      </c>
      <c r="E3851" t="s">
        <v>92</v>
      </c>
      <c r="F3851">
        <v>0.71895504742266536</v>
      </c>
      <c r="G3851" t="s">
        <v>57</v>
      </c>
      <c r="H3851" t="s">
        <v>84</v>
      </c>
      <c r="I3851" t="s">
        <v>84</v>
      </c>
      <c r="J3851" t="s">
        <v>84</v>
      </c>
      <c r="K3851" t="s">
        <v>84</v>
      </c>
      <c r="L3851" t="s">
        <v>84</v>
      </c>
      <c r="M3851" t="s">
        <v>84</v>
      </c>
      <c r="N3851" t="s">
        <v>84</v>
      </c>
      <c r="O3851" t="s">
        <v>84</v>
      </c>
      <c r="P3851" t="s">
        <v>84</v>
      </c>
      <c r="Q3851" t="s">
        <v>84</v>
      </c>
      <c r="R3851" t="s">
        <v>84</v>
      </c>
      <c r="S3851" t="s">
        <v>84</v>
      </c>
      <c r="T3851" t="s">
        <v>84</v>
      </c>
      <c r="U3851" t="s">
        <v>84</v>
      </c>
      <c r="V3851" t="s">
        <v>84</v>
      </c>
      <c r="W3851" t="s">
        <v>84</v>
      </c>
      <c r="X3851" t="s">
        <v>84</v>
      </c>
    </row>
    <row r="3852" spans="1:24" hidden="1" x14ac:dyDescent="0.3">
      <c r="A3852">
        <v>1.5146927703832773</v>
      </c>
      <c r="B3852">
        <v>0</v>
      </c>
      <c r="C3852" t="s">
        <v>82</v>
      </c>
      <c r="D3852">
        <v>0.3</v>
      </c>
      <c r="E3852" t="s">
        <v>92</v>
      </c>
      <c r="F3852">
        <v>-3.5411850994537799</v>
      </c>
      <c r="G3852" t="s">
        <v>57</v>
      </c>
      <c r="H3852" t="s">
        <v>84</v>
      </c>
      <c r="I3852" t="s">
        <v>84</v>
      </c>
      <c r="J3852" t="s">
        <v>84</v>
      </c>
      <c r="K3852" t="s">
        <v>84</v>
      </c>
      <c r="L3852" t="s">
        <v>84</v>
      </c>
      <c r="M3852" t="s">
        <v>84</v>
      </c>
      <c r="N3852" t="s">
        <v>84</v>
      </c>
      <c r="O3852" t="s">
        <v>84</v>
      </c>
      <c r="P3852" t="s">
        <v>84</v>
      </c>
      <c r="Q3852" t="s">
        <v>84</v>
      </c>
      <c r="R3852" t="s">
        <v>84</v>
      </c>
      <c r="S3852" t="s">
        <v>84</v>
      </c>
      <c r="T3852" t="s">
        <v>84</v>
      </c>
      <c r="U3852" t="s">
        <v>84</v>
      </c>
      <c r="V3852" t="s">
        <v>84</v>
      </c>
      <c r="W3852" t="s">
        <v>84</v>
      </c>
      <c r="X3852" t="s">
        <v>84</v>
      </c>
    </row>
    <row r="3853" spans="1:24" hidden="1" x14ac:dyDescent="0.3">
      <c r="A3853">
        <v>1.3283654253947077</v>
      </c>
      <c r="B3853">
        <v>0</v>
      </c>
      <c r="C3853" t="s">
        <v>82</v>
      </c>
      <c r="D3853">
        <v>0.3</v>
      </c>
      <c r="E3853" t="s">
        <v>92</v>
      </c>
      <c r="F3853">
        <v>-15.406901522339192</v>
      </c>
      <c r="G3853" t="s">
        <v>57</v>
      </c>
      <c r="H3853" t="s">
        <v>84</v>
      </c>
      <c r="I3853" t="s">
        <v>84</v>
      </c>
      <c r="J3853" t="s">
        <v>84</v>
      </c>
      <c r="K3853" t="s">
        <v>84</v>
      </c>
      <c r="L3853" t="s">
        <v>84</v>
      </c>
      <c r="M3853" t="s">
        <v>84</v>
      </c>
      <c r="N3853" t="s">
        <v>84</v>
      </c>
      <c r="O3853" t="s">
        <v>84</v>
      </c>
      <c r="P3853" t="s">
        <v>84</v>
      </c>
      <c r="Q3853" t="s">
        <v>84</v>
      </c>
      <c r="R3853" t="s">
        <v>84</v>
      </c>
      <c r="S3853" t="s">
        <v>84</v>
      </c>
      <c r="T3853" t="s">
        <v>84</v>
      </c>
      <c r="U3853" t="s">
        <v>84</v>
      </c>
      <c r="V3853" t="s">
        <v>84</v>
      </c>
      <c r="W3853" t="s">
        <v>84</v>
      </c>
      <c r="X3853" t="s">
        <v>84</v>
      </c>
    </row>
    <row r="3854" spans="1:24" hidden="1" x14ac:dyDescent="0.3">
      <c r="A3854">
        <v>1.5088822795896222</v>
      </c>
      <c r="B3854">
        <v>0</v>
      </c>
      <c r="C3854" t="s">
        <v>82</v>
      </c>
      <c r="D3854">
        <v>0.3</v>
      </c>
      <c r="E3854" t="s">
        <v>92</v>
      </c>
      <c r="F3854">
        <v>-3.9112093491930109</v>
      </c>
      <c r="G3854" t="s">
        <v>57</v>
      </c>
      <c r="H3854" t="s">
        <v>84</v>
      </c>
      <c r="I3854" t="s">
        <v>84</v>
      </c>
      <c r="J3854" t="s">
        <v>84</v>
      </c>
      <c r="K3854" t="s">
        <v>84</v>
      </c>
      <c r="L3854" t="s">
        <v>84</v>
      </c>
      <c r="M3854" t="s">
        <v>84</v>
      </c>
      <c r="N3854" t="s">
        <v>84</v>
      </c>
      <c r="O3854" t="s">
        <v>84</v>
      </c>
      <c r="P3854" t="s">
        <v>84</v>
      </c>
      <c r="Q3854" t="s">
        <v>84</v>
      </c>
      <c r="R3854" t="s">
        <v>84</v>
      </c>
      <c r="S3854" t="s">
        <v>84</v>
      </c>
      <c r="T3854" t="s">
        <v>84</v>
      </c>
      <c r="U3854" t="s">
        <v>84</v>
      </c>
      <c r="V3854" t="s">
        <v>84</v>
      </c>
      <c r="W3854" t="s">
        <v>84</v>
      </c>
      <c r="X3854" t="s">
        <v>84</v>
      </c>
    </row>
    <row r="3855" spans="1:24" hidden="1" x14ac:dyDescent="0.3">
      <c r="A3855">
        <v>1.5664654620062854</v>
      </c>
      <c r="B3855">
        <v>0</v>
      </c>
      <c r="C3855" t="s">
        <v>82</v>
      </c>
      <c r="D3855">
        <v>0.3</v>
      </c>
      <c r="E3855" t="s">
        <v>92</v>
      </c>
      <c r="F3855">
        <v>-0.24419142798921112</v>
      </c>
      <c r="G3855" t="s">
        <v>57</v>
      </c>
      <c r="H3855" t="s">
        <v>84</v>
      </c>
      <c r="I3855" t="s">
        <v>84</v>
      </c>
      <c r="J3855" t="s">
        <v>84</v>
      </c>
      <c r="K3855" t="s">
        <v>84</v>
      </c>
      <c r="L3855" t="s">
        <v>84</v>
      </c>
      <c r="M3855" t="s">
        <v>84</v>
      </c>
      <c r="N3855" t="s">
        <v>84</v>
      </c>
      <c r="O3855" t="s">
        <v>84</v>
      </c>
      <c r="P3855" t="s">
        <v>84</v>
      </c>
      <c r="Q3855" t="s">
        <v>84</v>
      </c>
      <c r="R3855" t="s">
        <v>84</v>
      </c>
      <c r="S3855" t="s">
        <v>84</v>
      </c>
      <c r="T3855" t="s">
        <v>84</v>
      </c>
      <c r="U3855" t="s">
        <v>84</v>
      </c>
      <c r="V3855" t="s">
        <v>84</v>
      </c>
      <c r="W3855" t="s">
        <v>84</v>
      </c>
      <c r="X3855" t="s">
        <v>84</v>
      </c>
    </row>
    <row r="3856" spans="1:24" hidden="1" x14ac:dyDescent="0.3">
      <c r="A3856">
        <v>1.7883186290544246</v>
      </c>
      <c r="B3856">
        <v>0</v>
      </c>
      <c r="C3856" t="s">
        <v>82</v>
      </c>
      <c r="D3856">
        <v>0.3</v>
      </c>
      <c r="E3856" t="s">
        <v>92</v>
      </c>
      <c r="F3856">
        <v>13.883883910999465</v>
      </c>
      <c r="G3856" t="s">
        <v>57</v>
      </c>
      <c r="H3856" t="s">
        <v>84</v>
      </c>
      <c r="I3856" t="s">
        <v>84</v>
      </c>
      <c r="J3856" t="s">
        <v>84</v>
      </c>
      <c r="K3856" t="s">
        <v>84</v>
      </c>
      <c r="L3856" t="s">
        <v>84</v>
      </c>
      <c r="M3856" t="s">
        <v>84</v>
      </c>
      <c r="N3856" t="s">
        <v>84</v>
      </c>
      <c r="O3856" t="s">
        <v>84</v>
      </c>
      <c r="P3856" t="s">
        <v>84</v>
      </c>
      <c r="Q3856" t="s">
        <v>84</v>
      </c>
      <c r="R3856" t="s">
        <v>84</v>
      </c>
      <c r="S3856" t="s">
        <v>84</v>
      </c>
      <c r="T3856" t="s">
        <v>84</v>
      </c>
      <c r="U3856" t="s">
        <v>84</v>
      </c>
      <c r="V3856" t="s">
        <v>84</v>
      </c>
      <c r="W3856" t="s">
        <v>84</v>
      </c>
      <c r="X3856" t="s">
        <v>84</v>
      </c>
    </row>
    <row r="3857" spans="1:24" hidden="1" x14ac:dyDescent="0.3">
      <c r="A3857">
        <v>1.1101956315058825</v>
      </c>
      <c r="B3857">
        <v>0</v>
      </c>
      <c r="C3857" t="s">
        <v>82</v>
      </c>
      <c r="D3857">
        <v>0.3</v>
      </c>
      <c r="E3857" t="s">
        <v>92</v>
      </c>
      <c r="F3857">
        <v>-29.300411927282529</v>
      </c>
      <c r="G3857" t="s">
        <v>57</v>
      </c>
      <c r="H3857" t="s">
        <v>84</v>
      </c>
      <c r="I3857" t="s">
        <v>84</v>
      </c>
      <c r="J3857" t="s">
        <v>84</v>
      </c>
      <c r="K3857" t="s">
        <v>84</v>
      </c>
      <c r="L3857" t="s">
        <v>84</v>
      </c>
      <c r="M3857" t="s">
        <v>84</v>
      </c>
      <c r="N3857" t="s">
        <v>84</v>
      </c>
      <c r="O3857" t="s">
        <v>84</v>
      </c>
      <c r="P3857" t="s">
        <v>84</v>
      </c>
      <c r="Q3857" t="s">
        <v>84</v>
      </c>
      <c r="R3857" t="s">
        <v>84</v>
      </c>
      <c r="S3857" t="s">
        <v>84</v>
      </c>
      <c r="T3857" t="s">
        <v>84</v>
      </c>
      <c r="U3857" t="s">
        <v>84</v>
      </c>
      <c r="V3857" t="s">
        <v>84</v>
      </c>
      <c r="W3857" t="s">
        <v>84</v>
      </c>
      <c r="X3857" t="s">
        <v>84</v>
      </c>
    </row>
    <row r="3858" spans="1:24" hidden="1" x14ac:dyDescent="0.3">
      <c r="A3858">
        <v>1.8875141888290787</v>
      </c>
      <c r="B3858">
        <v>0</v>
      </c>
      <c r="C3858" t="s">
        <v>82</v>
      </c>
      <c r="D3858">
        <v>0.3</v>
      </c>
      <c r="E3858" t="s">
        <v>92</v>
      </c>
      <c r="F3858">
        <v>20.200865365158165</v>
      </c>
      <c r="G3858" t="s">
        <v>57</v>
      </c>
      <c r="H3858" t="s">
        <v>84</v>
      </c>
      <c r="I3858" t="s">
        <v>84</v>
      </c>
      <c r="J3858" t="s">
        <v>84</v>
      </c>
      <c r="K3858" t="s">
        <v>84</v>
      </c>
      <c r="L3858" t="s">
        <v>84</v>
      </c>
      <c r="M3858" t="s">
        <v>84</v>
      </c>
      <c r="N3858" t="s">
        <v>84</v>
      </c>
      <c r="O3858" t="s">
        <v>84</v>
      </c>
      <c r="P3858" t="s">
        <v>84</v>
      </c>
      <c r="Q3858" t="s">
        <v>84</v>
      </c>
      <c r="R3858" t="s">
        <v>84</v>
      </c>
      <c r="S3858" t="s">
        <v>84</v>
      </c>
      <c r="T3858" t="s">
        <v>84</v>
      </c>
      <c r="U3858" t="s">
        <v>84</v>
      </c>
      <c r="V3858" t="s">
        <v>84</v>
      </c>
      <c r="W3858" t="s">
        <v>84</v>
      </c>
      <c r="X3858" t="s">
        <v>84</v>
      </c>
    </row>
    <row r="3859" spans="1:24" hidden="1" x14ac:dyDescent="0.3">
      <c r="A3859">
        <v>1.6107750571395059</v>
      </c>
      <c r="B3859">
        <v>0</v>
      </c>
      <c r="C3859" t="s">
        <v>85</v>
      </c>
      <c r="D3859">
        <v>0.3</v>
      </c>
      <c r="E3859" t="s">
        <v>92</v>
      </c>
      <c r="F3859">
        <v>2.577536594249878</v>
      </c>
      <c r="G3859" t="s">
        <v>57</v>
      </c>
      <c r="H3859" t="s">
        <v>84</v>
      </c>
      <c r="I3859" t="s">
        <v>84</v>
      </c>
      <c r="J3859" t="s">
        <v>84</v>
      </c>
      <c r="K3859" t="s">
        <v>84</v>
      </c>
      <c r="L3859" t="s">
        <v>84</v>
      </c>
      <c r="M3859" t="s">
        <v>84</v>
      </c>
      <c r="N3859" t="s">
        <v>84</v>
      </c>
      <c r="O3859" t="s">
        <v>84</v>
      </c>
      <c r="P3859" t="s">
        <v>84</v>
      </c>
      <c r="Q3859" t="s">
        <v>84</v>
      </c>
      <c r="R3859" t="s">
        <v>84</v>
      </c>
      <c r="S3859" t="s">
        <v>84</v>
      </c>
      <c r="T3859" t="s">
        <v>84</v>
      </c>
      <c r="U3859" t="s">
        <v>84</v>
      </c>
      <c r="V3859" t="s">
        <v>84</v>
      </c>
      <c r="W3859" t="s">
        <v>84</v>
      </c>
      <c r="X3859" t="s">
        <v>84</v>
      </c>
    </row>
    <row r="3860" spans="1:24" hidden="1" x14ac:dyDescent="0.3">
      <c r="A3860">
        <v>1.4710002388946555</v>
      </c>
      <c r="B3860">
        <v>0</v>
      </c>
      <c r="C3860" t="s">
        <v>85</v>
      </c>
      <c r="D3860">
        <v>0.3</v>
      </c>
      <c r="E3860" t="s">
        <v>92</v>
      </c>
      <c r="F3860">
        <v>-6.3236172136117013</v>
      </c>
      <c r="G3860" t="s">
        <v>57</v>
      </c>
      <c r="H3860" t="s">
        <v>84</v>
      </c>
      <c r="I3860" t="s">
        <v>84</v>
      </c>
      <c r="J3860" t="s">
        <v>84</v>
      </c>
      <c r="K3860" t="s">
        <v>84</v>
      </c>
      <c r="L3860" t="s">
        <v>84</v>
      </c>
      <c r="M3860" t="s">
        <v>84</v>
      </c>
      <c r="N3860" t="s">
        <v>84</v>
      </c>
      <c r="O3860" t="s">
        <v>84</v>
      </c>
      <c r="P3860" t="s">
        <v>84</v>
      </c>
      <c r="Q3860" t="s">
        <v>84</v>
      </c>
      <c r="R3860" t="s">
        <v>84</v>
      </c>
      <c r="S3860" t="s">
        <v>84</v>
      </c>
      <c r="T3860" t="s">
        <v>84</v>
      </c>
      <c r="U3860" t="s">
        <v>84</v>
      </c>
      <c r="V3860" t="s">
        <v>84</v>
      </c>
      <c r="W3860" t="s">
        <v>84</v>
      </c>
      <c r="X3860" t="s">
        <v>84</v>
      </c>
    </row>
    <row r="3861" spans="1:24" hidden="1" x14ac:dyDescent="0.3">
      <c r="A3861">
        <v>0.79536508234988157</v>
      </c>
      <c r="B3861">
        <v>0</v>
      </c>
      <c r="C3861" t="s">
        <v>85</v>
      </c>
      <c r="D3861">
        <v>0.3</v>
      </c>
      <c r="E3861" t="s">
        <v>92</v>
      </c>
      <c r="F3861">
        <v>-49.349482114890044</v>
      </c>
      <c r="G3861" t="s">
        <v>57</v>
      </c>
      <c r="H3861" t="s">
        <v>84</v>
      </c>
      <c r="I3861" t="s">
        <v>84</v>
      </c>
      <c r="J3861" t="s">
        <v>84</v>
      </c>
      <c r="K3861" t="s">
        <v>84</v>
      </c>
      <c r="L3861" t="s">
        <v>84</v>
      </c>
      <c r="M3861" t="s">
        <v>84</v>
      </c>
      <c r="N3861" t="s">
        <v>84</v>
      </c>
      <c r="O3861" t="s">
        <v>84</v>
      </c>
      <c r="P3861" t="s">
        <v>84</v>
      </c>
      <c r="Q3861" t="s">
        <v>84</v>
      </c>
      <c r="R3861" t="s">
        <v>84</v>
      </c>
      <c r="S3861" t="s">
        <v>84</v>
      </c>
      <c r="T3861" t="s">
        <v>84</v>
      </c>
      <c r="U3861" t="s">
        <v>84</v>
      </c>
      <c r="V3861" t="s">
        <v>84</v>
      </c>
      <c r="W3861" t="s">
        <v>84</v>
      </c>
      <c r="X3861" t="s">
        <v>84</v>
      </c>
    </row>
    <row r="3862" spans="1:24" hidden="1" x14ac:dyDescent="0.3">
      <c r="A3862">
        <v>1.1697034819216341</v>
      </c>
      <c r="B3862">
        <v>0</v>
      </c>
      <c r="C3862" t="s">
        <v>85</v>
      </c>
      <c r="D3862">
        <v>0.3</v>
      </c>
      <c r="E3862" t="s">
        <v>92</v>
      </c>
      <c r="F3862">
        <v>-25.510827108091828</v>
      </c>
      <c r="G3862" t="s">
        <v>57</v>
      </c>
      <c r="H3862" t="s">
        <v>84</v>
      </c>
      <c r="I3862" t="s">
        <v>84</v>
      </c>
      <c r="J3862" t="s">
        <v>84</v>
      </c>
      <c r="K3862" t="s">
        <v>84</v>
      </c>
      <c r="L3862" t="s">
        <v>84</v>
      </c>
      <c r="M3862" t="s">
        <v>84</v>
      </c>
      <c r="N3862" t="s">
        <v>84</v>
      </c>
      <c r="O3862" t="s">
        <v>84</v>
      </c>
      <c r="P3862" t="s">
        <v>84</v>
      </c>
      <c r="Q3862" t="s">
        <v>84</v>
      </c>
      <c r="R3862" t="s">
        <v>84</v>
      </c>
      <c r="S3862" t="s">
        <v>84</v>
      </c>
      <c r="T3862" t="s">
        <v>84</v>
      </c>
      <c r="U3862" t="s">
        <v>84</v>
      </c>
      <c r="V3862" t="s">
        <v>84</v>
      </c>
      <c r="W3862" t="s">
        <v>84</v>
      </c>
      <c r="X3862" t="s">
        <v>84</v>
      </c>
    </row>
    <row r="3863" spans="1:24" hidden="1" x14ac:dyDescent="0.3">
      <c r="A3863">
        <v>1.9434267257659095</v>
      </c>
      <c r="B3863">
        <v>0</v>
      </c>
      <c r="C3863" t="s">
        <v>85</v>
      </c>
      <c r="D3863">
        <v>0.3</v>
      </c>
      <c r="E3863" t="s">
        <v>92</v>
      </c>
      <c r="F3863">
        <v>23.761493075584884</v>
      </c>
      <c r="G3863" t="s">
        <v>57</v>
      </c>
      <c r="H3863" t="s">
        <v>84</v>
      </c>
      <c r="I3863" t="s">
        <v>84</v>
      </c>
      <c r="J3863" t="s">
        <v>84</v>
      </c>
      <c r="K3863" t="s">
        <v>84</v>
      </c>
      <c r="L3863" t="s">
        <v>84</v>
      </c>
      <c r="M3863" t="s">
        <v>84</v>
      </c>
      <c r="N3863" t="s">
        <v>84</v>
      </c>
      <c r="O3863" t="s">
        <v>84</v>
      </c>
      <c r="P3863" t="s">
        <v>84</v>
      </c>
      <c r="Q3863" t="s">
        <v>84</v>
      </c>
      <c r="R3863" t="s">
        <v>84</v>
      </c>
      <c r="S3863" t="s">
        <v>84</v>
      </c>
      <c r="T3863" t="s">
        <v>84</v>
      </c>
      <c r="U3863" t="s">
        <v>84</v>
      </c>
      <c r="V3863" t="s">
        <v>84</v>
      </c>
      <c r="W3863" t="s">
        <v>84</v>
      </c>
      <c r="X3863" t="s">
        <v>84</v>
      </c>
    </row>
    <row r="3864" spans="1:24" hidden="1" x14ac:dyDescent="0.3">
      <c r="A3864">
        <v>2.3183075830626652</v>
      </c>
      <c r="B3864">
        <v>0</v>
      </c>
      <c r="C3864" t="s">
        <v>85</v>
      </c>
      <c r="D3864">
        <v>0.3</v>
      </c>
      <c r="E3864" t="s">
        <v>92</v>
      </c>
      <c r="F3864">
        <v>47.634692928909452</v>
      </c>
      <c r="G3864" t="s">
        <v>57</v>
      </c>
      <c r="H3864" t="s">
        <v>84</v>
      </c>
      <c r="I3864" t="s">
        <v>84</v>
      </c>
      <c r="J3864" t="s">
        <v>84</v>
      </c>
      <c r="K3864" t="s">
        <v>84</v>
      </c>
      <c r="L3864" t="s">
        <v>84</v>
      </c>
      <c r="M3864" t="s">
        <v>84</v>
      </c>
      <c r="N3864" t="s">
        <v>84</v>
      </c>
      <c r="O3864" t="s">
        <v>84</v>
      </c>
      <c r="P3864" t="s">
        <v>84</v>
      </c>
      <c r="Q3864" t="s">
        <v>84</v>
      </c>
      <c r="R3864" t="s">
        <v>84</v>
      </c>
      <c r="S3864" t="s">
        <v>84</v>
      </c>
      <c r="T3864" t="s">
        <v>84</v>
      </c>
      <c r="U3864" t="s">
        <v>84</v>
      </c>
      <c r="V3864" t="s">
        <v>84</v>
      </c>
      <c r="W3864" t="s">
        <v>84</v>
      </c>
      <c r="X3864" t="s">
        <v>84</v>
      </c>
    </row>
    <row r="3865" spans="1:24" hidden="1" x14ac:dyDescent="0.3">
      <c r="A3865">
        <v>2.2577517374354121</v>
      </c>
      <c r="B3865">
        <v>0</v>
      </c>
      <c r="C3865" t="s">
        <v>85</v>
      </c>
      <c r="D3865">
        <v>0.3</v>
      </c>
      <c r="E3865" t="s">
        <v>92</v>
      </c>
      <c r="F3865">
        <v>43.778369574948236</v>
      </c>
      <c r="G3865" t="s">
        <v>57</v>
      </c>
      <c r="H3865" t="s">
        <v>84</v>
      </c>
      <c r="I3865" t="s">
        <v>84</v>
      </c>
      <c r="J3865" t="s">
        <v>84</v>
      </c>
      <c r="K3865" t="s">
        <v>84</v>
      </c>
      <c r="L3865" t="s">
        <v>84</v>
      </c>
      <c r="M3865" t="s">
        <v>84</v>
      </c>
      <c r="N3865" t="s">
        <v>84</v>
      </c>
      <c r="O3865" t="s">
        <v>84</v>
      </c>
      <c r="P3865" t="s">
        <v>84</v>
      </c>
      <c r="Q3865" t="s">
        <v>84</v>
      </c>
      <c r="R3865" t="s">
        <v>84</v>
      </c>
      <c r="S3865" t="s">
        <v>84</v>
      </c>
      <c r="T3865" t="s">
        <v>84</v>
      </c>
      <c r="U3865" t="s">
        <v>84</v>
      </c>
      <c r="V3865" t="s">
        <v>84</v>
      </c>
      <c r="W3865" t="s">
        <v>84</v>
      </c>
      <c r="X3865" t="s">
        <v>84</v>
      </c>
    </row>
    <row r="3866" spans="1:24" hidden="1" x14ac:dyDescent="0.3">
      <c r="A3866">
        <v>2.6912865852669037</v>
      </c>
      <c r="B3866">
        <v>0</v>
      </c>
      <c r="C3866" t="s">
        <v>85</v>
      </c>
      <c r="D3866">
        <v>0.3</v>
      </c>
      <c r="E3866" t="s">
        <v>92</v>
      </c>
      <c r="F3866">
        <v>71.386778658020987</v>
      </c>
      <c r="G3866" t="s">
        <v>57</v>
      </c>
      <c r="H3866" t="s">
        <v>84</v>
      </c>
      <c r="I3866" t="s">
        <v>84</v>
      </c>
      <c r="J3866" t="s">
        <v>84</v>
      </c>
      <c r="K3866" t="s">
        <v>84</v>
      </c>
      <c r="L3866" t="s">
        <v>84</v>
      </c>
      <c r="M3866" t="s">
        <v>84</v>
      </c>
      <c r="N3866" t="s">
        <v>84</v>
      </c>
      <c r="O3866" t="s">
        <v>84</v>
      </c>
      <c r="P3866" t="s">
        <v>84</v>
      </c>
      <c r="Q3866" t="s">
        <v>84</v>
      </c>
      <c r="R3866" t="s">
        <v>84</v>
      </c>
      <c r="S3866" t="s">
        <v>84</v>
      </c>
      <c r="T3866" t="s">
        <v>84</v>
      </c>
      <c r="U3866" t="s">
        <v>84</v>
      </c>
      <c r="V3866" t="s">
        <v>84</v>
      </c>
      <c r="W3866" t="s">
        <v>84</v>
      </c>
      <c r="X3866" t="s">
        <v>84</v>
      </c>
    </row>
    <row r="3867" spans="1:24" hidden="1" x14ac:dyDescent="0.3">
      <c r="A3867">
        <v>1.4621614118484341</v>
      </c>
      <c r="B3867">
        <v>0</v>
      </c>
      <c r="C3867" t="s">
        <v>85</v>
      </c>
      <c r="D3867">
        <v>0.3</v>
      </c>
      <c r="E3867" t="s">
        <v>92</v>
      </c>
      <c r="F3867">
        <v>-6.8864922722770148</v>
      </c>
      <c r="G3867" t="s">
        <v>57</v>
      </c>
      <c r="H3867" t="s">
        <v>84</v>
      </c>
      <c r="I3867" t="s">
        <v>84</v>
      </c>
      <c r="J3867" t="s">
        <v>84</v>
      </c>
      <c r="K3867" t="s">
        <v>84</v>
      </c>
      <c r="L3867" t="s">
        <v>84</v>
      </c>
      <c r="M3867" t="s">
        <v>84</v>
      </c>
      <c r="N3867" t="s">
        <v>84</v>
      </c>
      <c r="O3867" t="s">
        <v>84</v>
      </c>
      <c r="P3867" t="s">
        <v>84</v>
      </c>
      <c r="Q3867" t="s">
        <v>84</v>
      </c>
      <c r="R3867" t="s">
        <v>84</v>
      </c>
      <c r="S3867" t="s">
        <v>84</v>
      </c>
      <c r="T3867" t="s">
        <v>84</v>
      </c>
      <c r="U3867" t="s">
        <v>84</v>
      </c>
      <c r="V3867" t="s">
        <v>84</v>
      </c>
      <c r="W3867" t="s">
        <v>84</v>
      </c>
      <c r="X3867" t="s">
        <v>84</v>
      </c>
    </row>
    <row r="3868" spans="1:24" hidden="1" x14ac:dyDescent="0.3">
      <c r="A3868">
        <v>2.3332979614618092</v>
      </c>
      <c r="B3868">
        <v>0</v>
      </c>
      <c r="C3868" t="s">
        <v>85</v>
      </c>
      <c r="D3868">
        <v>0.3</v>
      </c>
      <c r="E3868" t="s">
        <v>92</v>
      </c>
      <c r="F3868">
        <v>48.589311689601303</v>
      </c>
      <c r="G3868" t="s">
        <v>57</v>
      </c>
      <c r="H3868" t="s">
        <v>84</v>
      </c>
      <c r="I3868" t="s">
        <v>84</v>
      </c>
      <c r="J3868" t="s">
        <v>84</v>
      </c>
      <c r="K3868" t="s">
        <v>84</v>
      </c>
      <c r="L3868" t="s">
        <v>84</v>
      </c>
      <c r="M3868" t="s">
        <v>84</v>
      </c>
      <c r="N3868" t="s">
        <v>84</v>
      </c>
      <c r="O3868" t="s">
        <v>84</v>
      </c>
      <c r="P3868" t="s">
        <v>84</v>
      </c>
      <c r="Q3868" t="s">
        <v>84</v>
      </c>
      <c r="R3868" t="s">
        <v>84</v>
      </c>
      <c r="S3868" t="s">
        <v>84</v>
      </c>
      <c r="T3868" t="s">
        <v>84</v>
      </c>
      <c r="U3868" t="s">
        <v>84</v>
      </c>
      <c r="V3868" t="s">
        <v>84</v>
      </c>
      <c r="W3868" t="s">
        <v>84</v>
      </c>
      <c r="X3868" t="s">
        <v>84</v>
      </c>
    </row>
    <row r="3869" spans="1:24" hidden="1" x14ac:dyDescent="0.3">
      <c r="A3869">
        <v>1.0228325918081875</v>
      </c>
      <c r="B3869">
        <v>0</v>
      </c>
      <c r="C3869" t="s">
        <v>85</v>
      </c>
      <c r="D3869">
        <v>0.3</v>
      </c>
      <c r="E3869" t="s">
        <v>92</v>
      </c>
      <c r="F3869">
        <v>-34.863873666930687</v>
      </c>
      <c r="G3869" t="s">
        <v>57</v>
      </c>
      <c r="H3869" t="s">
        <v>84</v>
      </c>
      <c r="I3869" t="s">
        <v>84</v>
      </c>
      <c r="J3869" t="s">
        <v>84</v>
      </c>
      <c r="K3869" t="s">
        <v>84</v>
      </c>
      <c r="L3869" t="s">
        <v>84</v>
      </c>
      <c r="M3869" t="s">
        <v>84</v>
      </c>
      <c r="N3869" t="s">
        <v>84</v>
      </c>
      <c r="O3869" t="s">
        <v>84</v>
      </c>
      <c r="P3869" t="s">
        <v>84</v>
      </c>
      <c r="Q3869" t="s">
        <v>84</v>
      </c>
      <c r="R3869" t="s">
        <v>84</v>
      </c>
      <c r="S3869" t="s">
        <v>84</v>
      </c>
      <c r="T3869" t="s">
        <v>84</v>
      </c>
      <c r="U3869" t="s">
        <v>84</v>
      </c>
      <c r="V3869" t="s">
        <v>84</v>
      </c>
      <c r="W3869" t="s">
        <v>84</v>
      </c>
      <c r="X3869" t="s">
        <v>84</v>
      </c>
    </row>
    <row r="3870" spans="1:24" hidden="1" x14ac:dyDescent="0.3">
      <c r="A3870">
        <v>1.1940107768264145</v>
      </c>
      <c r="B3870">
        <v>0</v>
      </c>
      <c r="C3870" t="s">
        <v>85</v>
      </c>
      <c r="D3870">
        <v>0.3</v>
      </c>
      <c r="E3870" t="s">
        <v>92</v>
      </c>
      <c r="F3870">
        <v>-23.962887548467521</v>
      </c>
      <c r="G3870" t="s">
        <v>57</v>
      </c>
      <c r="H3870" t="s">
        <v>84</v>
      </c>
      <c r="I3870" t="s">
        <v>84</v>
      </c>
      <c r="J3870" t="s">
        <v>84</v>
      </c>
      <c r="K3870" t="s">
        <v>84</v>
      </c>
      <c r="L3870" t="s">
        <v>84</v>
      </c>
      <c r="M3870" t="s">
        <v>84</v>
      </c>
      <c r="N3870" t="s">
        <v>84</v>
      </c>
      <c r="O3870" t="s">
        <v>84</v>
      </c>
      <c r="P3870" t="s">
        <v>84</v>
      </c>
      <c r="Q3870" t="s">
        <v>84</v>
      </c>
      <c r="R3870" t="s">
        <v>84</v>
      </c>
      <c r="S3870" t="s">
        <v>84</v>
      </c>
      <c r="T3870" t="s">
        <v>84</v>
      </c>
      <c r="U3870" t="s">
        <v>84</v>
      </c>
      <c r="V3870" t="s">
        <v>84</v>
      </c>
      <c r="W3870" t="s">
        <v>84</v>
      </c>
      <c r="X3870" t="s">
        <v>84</v>
      </c>
    </row>
    <row r="3871" spans="1:24" hidden="1" x14ac:dyDescent="0.3">
      <c r="A3871">
        <v>1.9887278279870599</v>
      </c>
      <c r="B3871">
        <v>0</v>
      </c>
      <c r="C3871" t="s">
        <v>85</v>
      </c>
      <c r="D3871">
        <v>0.3</v>
      </c>
      <c r="E3871" t="s">
        <v>92</v>
      </c>
      <c r="F3871">
        <v>26.646362350319041</v>
      </c>
      <c r="G3871" t="s">
        <v>57</v>
      </c>
      <c r="H3871" t="s">
        <v>84</v>
      </c>
      <c r="I3871" t="s">
        <v>84</v>
      </c>
      <c r="J3871" t="s">
        <v>84</v>
      </c>
      <c r="K3871" t="s">
        <v>84</v>
      </c>
      <c r="L3871" t="s">
        <v>84</v>
      </c>
      <c r="M3871" t="s">
        <v>84</v>
      </c>
      <c r="N3871" t="s">
        <v>84</v>
      </c>
      <c r="O3871" t="s">
        <v>84</v>
      </c>
      <c r="P3871" t="s">
        <v>84</v>
      </c>
      <c r="Q3871" t="s">
        <v>84</v>
      </c>
      <c r="R3871" t="s">
        <v>84</v>
      </c>
      <c r="S3871" t="s">
        <v>84</v>
      </c>
      <c r="T3871" t="s">
        <v>84</v>
      </c>
      <c r="U3871" t="s">
        <v>84</v>
      </c>
      <c r="V3871" t="s">
        <v>84</v>
      </c>
      <c r="W3871" t="s">
        <v>84</v>
      </c>
      <c r="X3871" t="s">
        <v>84</v>
      </c>
    </row>
    <row r="3872" spans="1:24" hidden="1" x14ac:dyDescent="0.3">
      <c r="A3872">
        <v>0.78436523436236172</v>
      </c>
      <c r="B3872">
        <v>0</v>
      </c>
      <c r="C3872" t="s">
        <v>85</v>
      </c>
      <c r="D3872">
        <v>0.3</v>
      </c>
      <c r="E3872" t="s">
        <v>92</v>
      </c>
      <c r="F3872">
        <v>-50.049975522998047</v>
      </c>
      <c r="G3872" t="s">
        <v>57</v>
      </c>
      <c r="H3872" t="s">
        <v>84</v>
      </c>
      <c r="I3872" t="s">
        <v>84</v>
      </c>
      <c r="J3872" t="s">
        <v>84</v>
      </c>
      <c r="K3872" t="s">
        <v>84</v>
      </c>
      <c r="L3872" t="s">
        <v>84</v>
      </c>
      <c r="M3872" t="s">
        <v>84</v>
      </c>
      <c r="N3872" t="s">
        <v>84</v>
      </c>
      <c r="O3872" t="s">
        <v>84</v>
      </c>
      <c r="P3872" t="s">
        <v>84</v>
      </c>
      <c r="Q3872" t="s">
        <v>84</v>
      </c>
      <c r="R3872" t="s">
        <v>84</v>
      </c>
      <c r="S3872" t="s">
        <v>84</v>
      </c>
      <c r="T3872" t="s">
        <v>84</v>
      </c>
      <c r="U3872" t="s">
        <v>84</v>
      </c>
      <c r="V3872" t="s">
        <v>84</v>
      </c>
      <c r="W3872" t="s">
        <v>84</v>
      </c>
      <c r="X3872" t="s">
        <v>84</v>
      </c>
    </row>
    <row r="3873" spans="1:24" hidden="1" x14ac:dyDescent="0.3">
      <c r="A3873">
        <v>1.5826906124826223</v>
      </c>
      <c r="B3873">
        <v>0</v>
      </c>
      <c r="C3873" t="s">
        <v>85</v>
      </c>
      <c r="D3873">
        <v>0.3</v>
      </c>
      <c r="E3873" t="s">
        <v>92</v>
      </c>
      <c r="F3873">
        <v>0.78906021031791995</v>
      </c>
      <c r="G3873" t="s">
        <v>57</v>
      </c>
      <c r="H3873" t="s">
        <v>84</v>
      </c>
      <c r="I3873" t="s">
        <v>84</v>
      </c>
      <c r="J3873" t="s">
        <v>84</v>
      </c>
      <c r="K3873" t="s">
        <v>84</v>
      </c>
      <c r="L3873" t="s">
        <v>84</v>
      </c>
      <c r="M3873" t="s">
        <v>84</v>
      </c>
      <c r="N3873" t="s">
        <v>84</v>
      </c>
      <c r="O3873" t="s">
        <v>84</v>
      </c>
      <c r="P3873" t="s">
        <v>84</v>
      </c>
      <c r="Q3873" t="s">
        <v>84</v>
      </c>
      <c r="R3873" t="s">
        <v>84</v>
      </c>
      <c r="S3873" t="s">
        <v>84</v>
      </c>
      <c r="T3873" t="s">
        <v>84</v>
      </c>
      <c r="U3873" t="s">
        <v>84</v>
      </c>
      <c r="V3873" t="s">
        <v>84</v>
      </c>
      <c r="W3873" t="s">
        <v>84</v>
      </c>
      <c r="X3873" t="s">
        <v>84</v>
      </c>
    </row>
    <row r="3874" spans="1:24" hidden="1" x14ac:dyDescent="0.3">
      <c r="A3874">
        <v>1.3060030945173806</v>
      </c>
      <c r="B3874">
        <v>0</v>
      </c>
      <c r="C3874" t="s">
        <v>85</v>
      </c>
      <c r="D3874">
        <v>0.3</v>
      </c>
      <c r="E3874" t="s">
        <v>92</v>
      </c>
      <c r="F3874">
        <v>-16.830981690289715</v>
      </c>
      <c r="G3874" t="s">
        <v>57</v>
      </c>
      <c r="H3874" t="s">
        <v>84</v>
      </c>
      <c r="I3874" t="s">
        <v>84</v>
      </c>
      <c r="J3874" t="s">
        <v>84</v>
      </c>
      <c r="K3874" t="s">
        <v>84</v>
      </c>
      <c r="L3874" t="s">
        <v>84</v>
      </c>
      <c r="M3874" t="s">
        <v>84</v>
      </c>
      <c r="N3874" t="s">
        <v>84</v>
      </c>
      <c r="O3874" t="s">
        <v>84</v>
      </c>
      <c r="P3874" t="s">
        <v>84</v>
      </c>
      <c r="Q3874" t="s">
        <v>84</v>
      </c>
      <c r="R3874" t="s">
        <v>84</v>
      </c>
      <c r="S3874" t="s">
        <v>84</v>
      </c>
      <c r="T3874" t="s">
        <v>84</v>
      </c>
      <c r="U3874" t="s">
        <v>84</v>
      </c>
      <c r="V3874" t="s">
        <v>84</v>
      </c>
      <c r="W3874" t="s">
        <v>84</v>
      </c>
      <c r="X3874" t="s">
        <v>84</v>
      </c>
    </row>
    <row r="3875" spans="1:24" hidden="1" x14ac:dyDescent="0.3">
      <c r="A3875">
        <v>1.3264152628433479</v>
      </c>
      <c r="B3875">
        <v>0</v>
      </c>
      <c r="C3875" t="s">
        <v>85</v>
      </c>
      <c r="D3875">
        <v>0.3</v>
      </c>
      <c r="E3875" t="s">
        <v>92</v>
      </c>
      <c r="F3875">
        <v>-15.531091966926839</v>
      </c>
      <c r="G3875" t="s">
        <v>57</v>
      </c>
      <c r="H3875" t="s">
        <v>84</v>
      </c>
      <c r="I3875" t="s">
        <v>84</v>
      </c>
      <c r="J3875" t="s">
        <v>84</v>
      </c>
      <c r="K3875" t="s">
        <v>84</v>
      </c>
      <c r="L3875" t="s">
        <v>84</v>
      </c>
      <c r="M3875" t="s">
        <v>84</v>
      </c>
      <c r="N3875" t="s">
        <v>84</v>
      </c>
      <c r="O3875" t="s">
        <v>84</v>
      </c>
      <c r="P3875" t="s">
        <v>84</v>
      </c>
      <c r="Q3875" t="s">
        <v>84</v>
      </c>
      <c r="R3875" t="s">
        <v>84</v>
      </c>
      <c r="S3875" t="s">
        <v>84</v>
      </c>
      <c r="T3875" t="s">
        <v>84</v>
      </c>
      <c r="U3875" t="s">
        <v>84</v>
      </c>
      <c r="V3875" t="s">
        <v>84</v>
      </c>
      <c r="W3875" t="s">
        <v>84</v>
      </c>
      <c r="X3875" t="s">
        <v>84</v>
      </c>
    </row>
    <row r="3876" spans="1:24" hidden="1" x14ac:dyDescent="0.3">
      <c r="A3876">
        <v>1.6578705818216393</v>
      </c>
      <c r="B3876">
        <v>0</v>
      </c>
      <c r="C3876" t="s">
        <v>85</v>
      </c>
      <c r="D3876">
        <v>0.3</v>
      </c>
      <c r="E3876" t="s">
        <v>92</v>
      </c>
      <c r="F3876">
        <v>5.5766784577239532</v>
      </c>
      <c r="G3876" t="s">
        <v>57</v>
      </c>
      <c r="H3876" t="s">
        <v>84</v>
      </c>
      <c r="I3876" t="s">
        <v>84</v>
      </c>
      <c r="J3876" t="s">
        <v>84</v>
      </c>
      <c r="K3876" t="s">
        <v>84</v>
      </c>
      <c r="L3876" t="s">
        <v>84</v>
      </c>
      <c r="M3876" t="s">
        <v>84</v>
      </c>
      <c r="N3876" t="s">
        <v>84</v>
      </c>
      <c r="O3876" t="s">
        <v>84</v>
      </c>
      <c r="P3876" t="s">
        <v>84</v>
      </c>
      <c r="Q3876" t="s">
        <v>84</v>
      </c>
      <c r="R3876" t="s">
        <v>84</v>
      </c>
      <c r="S3876" t="s">
        <v>84</v>
      </c>
      <c r="T3876" t="s">
        <v>84</v>
      </c>
      <c r="U3876" t="s">
        <v>84</v>
      </c>
      <c r="V3876" t="s">
        <v>84</v>
      </c>
      <c r="W3876" t="s">
        <v>84</v>
      </c>
      <c r="X3876" t="s">
        <v>84</v>
      </c>
    </row>
    <row r="3877" spans="1:24" hidden="1" x14ac:dyDescent="0.3">
      <c r="A3877">
        <v>0.56169125433943068</v>
      </c>
      <c r="B3877">
        <v>0</v>
      </c>
      <c r="C3877" t="s">
        <v>85</v>
      </c>
      <c r="D3877">
        <v>0.3</v>
      </c>
      <c r="E3877" t="s">
        <v>92</v>
      </c>
      <c r="F3877">
        <v>-64.230321955076704</v>
      </c>
      <c r="G3877" t="s">
        <v>57</v>
      </c>
      <c r="H3877" t="s">
        <v>84</v>
      </c>
      <c r="I3877" t="s">
        <v>84</v>
      </c>
      <c r="J3877" t="s">
        <v>84</v>
      </c>
      <c r="K3877" t="s">
        <v>84</v>
      </c>
      <c r="L3877" t="s">
        <v>84</v>
      </c>
      <c r="M3877" t="s">
        <v>84</v>
      </c>
      <c r="N3877" t="s">
        <v>84</v>
      </c>
      <c r="O3877" t="s">
        <v>84</v>
      </c>
      <c r="P3877" t="s">
        <v>84</v>
      </c>
      <c r="Q3877" t="s">
        <v>84</v>
      </c>
      <c r="R3877" t="s">
        <v>84</v>
      </c>
      <c r="S3877" t="s">
        <v>84</v>
      </c>
      <c r="T3877" t="s">
        <v>84</v>
      </c>
      <c r="U3877" t="s">
        <v>84</v>
      </c>
      <c r="V3877" t="s">
        <v>84</v>
      </c>
      <c r="W3877" t="s">
        <v>84</v>
      </c>
      <c r="X3877" t="s">
        <v>84</v>
      </c>
    </row>
    <row r="3878" spans="1:24" hidden="1" x14ac:dyDescent="0.3">
      <c r="A3878">
        <v>0.91930671517206053</v>
      </c>
      <c r="B3878">
        <v>0</v>
      </c>
      <c r="C3878" t="s">
        <v>85</v>
      </c>
      <c r="D3878">
        <v>0.3</v>
      </c>
      <c r="E3878" t="s">
        <v>92</v>
      </c>
      <c r="F3878">
        <v>-41.456618787998437</v>
      </c>
      <c r="G3878" t="s">
        <v>57</v>
      </c>
      <c r="H3878" t="s">
        <v>84</v>
      </c>
      <c r="I3878" t="s">
        <v>84</v>
      </c>
      <c r="J3878" t="s">
        <v>84</v>
      </c>
      <c r="K3878" t="s">
        <v>84</v>
      </c>
      <c r="L3878" t="s">
        <v>84</v>
      </c>
      <c r="M3878" t="s">
        <v>84</v>
      </c>
      <c r="N3878" t="s">
        <v>84</v>
      </c>
      <c r="O3878" t="s">
        <v>84</v>
      </c>
      <c r="P3878" t="s">
        <v>84</v>
      </c>
      <c r="Q3878" t="s">
        <v>84</v>
      </c>
      <c r="R3878" t="s">
        <v>84</v>
      </c>
      <c r="S3878" t="s">
        <v>84</v>
      </c>
      <c r="T3878" t="s">
        <v>84</v>
      </c>
      <c r="U3878" t="s">
        <v>84</v>
      </c>
      <c r="V3878" t="s">
        <v>84</v>
      </c>
      <c r="W3878" t="s">
        <v>84</v>
      </c>
      <c r="X3878" t="s">
        <v>84</v>
      </c>
    </row>
    <row r="3879" spans="1:24" hidden="1" x14ac:dyDescent="0.3">
      <c r="A3879">
        <v>1.1340358095535403</v>
      </c>
      <c r="B3879">
        <v>0</v>
      </c>
      <c r="C3879" t="s">
        <v>85</v>
      </c>
      <c r="D3879">
        <v>0.3</v>
      </c>
      <c r="E3879" t="s">
        <v>92</v>
      </c>
      <c r="F3879">
        <v>-27.782219349580316</v>
      </c>
      <c r="G3879" t="s">
        <v>57</v>
      </c>
      <c r="H3879" t="s">
        <v>84</v>
      </c>
      <c r="I3879" t="s">
        <v>84</v>
      </c>
      <c r="J3879" t="s">
        <v>84</v>
      </c>
      <c r="K3879" t="s">
        <v>84</v>
      </c>
      <c r="L3879" t="s">
        <v>84</v>
      </c>
      <c r="M3879" t="s">
        <v>84</v>
      </c>
      <c r="N3879" t="s">
        <v>84</v>
      </c>
      <c r="O3879" t="s">
        <v>84</v>
      </c>
      <c r="P3879" t="s">
        <v>84</v>
      </c>
      <c r="Q3879" t="s">
        <v>84</v>
      </c>
      <c r="R3879" t="s">
        <v>84</v>
      </c>
      <c r="S3879" t="s">
        <v>84</v>
      </c>
      <c r="T3879" t="s">
        <v>84</v>
      </c>
      <c r="U3879" t="s">
        <v>84</v>
      </c>
      <c r="V3879" t="s">
        <v>84</v>
      </c>
      <c r="W3879" t="s">
        <v>84</v>
      </c>
      <c r="X3879" t="s">
        <v>84</v>
      </c>
    </row>
    <row r="3880" spans="1:24" hidden="1" x14ac:dyDescent="0.3">
      <c r="A3880">
        <v>2.0504865015113292</v>
      </c>
      <c r="B3880">
        <v>0</v>
      </c>
      <c r="C3880" t="s">
        <v>85</v>
      </c>
      <c r="D3880">
        <v>0.3</v>
      </c>
      <c r="E3880" t="s">
        <v>92</v>
      </c>
      <c r="F3880">
        <v>30.579284309452277</v>
      </c>
      <c r="G3880" t="s">
        <v>57</v>
      </c>
      <c r="H3880" t="s">
        <v>84</v>
      </c>
      <c r="I3880" t="s">
        <v>84</v>
      </c>
      <c r="J3880" t="s">
        <v>84</v>
      </c>
      <c r="K3880" t="s">
        <v>84</v>
      </c>
      <c r="L3880" t="s">
        <v>84</v>
      </c>
      <c r="M3880" t="s">
        <v>84</v>
      </c>
      <c r="N3880" t="s">
        <v>84</v>
      </c>
      <c r="O3880" t="s">
        <v>84</v>
      </c>
      <c r="P3880" t="s">
        <v>84</v>
      </c>
      <c r="Q3880" t="s">
        <v>84</v>
      </c>
      <c r="R3880" t="s">
        <v>84</v>
      </c>
      <c r="S3880" t="s">
        <v>84</v>
      </c>
      <c r="T3880" t="s">
        <v>84</v>
      </c>
      <c r="U3880" t="s">
        <v>84</v>
      </c>
      <c r="V3880" t="s">
        <v>84</v>
      </c>
      <c r="W3880" t="s">
        <v>84</v>
      </c>
      <c r="X3880" t="s">
        <v>84</v>
      </c>
    </row>
    <row r="3881" spans="1:24" hidden="1" x14ac:dyDescent="0.3">
      <c r="A3881">
        <v>1.6335108545208883</v>
      </c>
      <c r="B3881">
        <v>0</v>
      </c>
      <c r="C3881" t="s">
        <v>85</v>
      </c>
      <c r="D3881">
        <v>0.3</v>
      </c>
      <c r="E3881" t="s">
        <v>92</v>
      </c>
      <c r="F3881">
        <v>4.0253998930706398</v>
      </c>
      <c r="G3881" t="s">
        <v>57</v>
      </c>
      <c r="H3881" t="s">
        <v>84</v>
      </c>
      <c r="I3881" t="s">
        <v>84</v>
      </c>
      <c r="J3881" t="s">
        <v>84</v>
      </c>
      <c r="K3881" t="s">
        <v>84</v>
      </c>
      <c r="L3881" t="s">
        <v>84</v>
      </c>
      <c r="M3881" t="s">
        <v>84</v>
      </c>
      <c r="N3881" t="s">
        <v>84</v>
      </c>
      <c r="O3881" t="s">
        <v>84</v>
      </c>
      <c r="P3881" t="s">
        <v>84</v>
      </c>
      <c r="Q3881" t="s">
        <v>84</v>
      </c>
      <c r="R3881" t="s">
        <v>84</v>
      </c>
      <c r="S3881" t="s">
        <v>84</v>
      </c>
      <c r="T3881" t="s">
        <v>84</v>
      </c>
      <c r="U3881" t="s">
        <v>84</v>
      </c>
      <c r="V3881" t="s">
        <v>84</v>
      </c>
      <c r="W3881" t="s">
        <v>84</v>
      </c>
      <c r="X3881" t="s">
        <v>84</v>
      </c>
    </row>
    <row r="3882" spans="1:24" hidden="1" x14ac:dyDescent="0.3">
      <c r="A3882">
        <v>1.6696771471668419</v>
      </c>
      <c r="B3882">
        <v>0</v>
      </c>
      <c r="C3882" t="s">
        <v>85</v>
      </c>
      <c r="D3882">
        <v>0.3</v>
      </c>
      <c r="E3882" t="s">
        <v>92</v>
      </c>
      <c r="F3882">
        <v>6.328545320438252</v>
      </c>
      <c r="G3882" t="s">
        <v>57</v>
      </c>
      <c r="H3882" t="s">
        <v>84</v>
      </c>
      <c r="I3882" t="s">
        <v>84</v>
      </c>
      <c r="J3882" t="s">
        <v>84</v>
      </c>
      <c r="K3882" t="s">
        <v>84</v>
      </c>
      <c r="L3882" t="s">
        <v>84</v>
      </c>
      <c r="M3882" t="s">
        <v>84</v>
      </c>
      <c r="N3882" t="s">
        <v>84</v>
      </c>
      <c r="O3882" t="s">
        <v>84</v>
      </c>
      <c r="P3882" t="s">
        <v>84</v>
      </c>
      <c r="Q3882" t="s">
        <v>84</v>
      </c>
      <c r="R3882" t="s">
        <v>84</v>
      </c>
      <c r="S3882" t="s">
        <v>84</v>
      </c>
      <c r="T3882" t="s">
        <v>84</v>
      </c>
      <c r="U3882" t="s">
        <v>84</v>
      </c>
      <c r="V3882" t="s">
        <v>84</v>
      </c>
      <c r="W3882" t="s">
        <v>84</v>
      </c>
      <c r="X3882" t="s">
        <v>84</v>
      </c>
    </row>
    <row r="3883" spans="1:24" hidden="1" x14ac:dyDescent="0.3">
      <c r="A3883">
        <v>1.4606228646052852</v>
      </c>
      <c r="B3883">
        <v>0</v>
      </c>
      <c r="C3883" t="s">
        <v>85</v>
      </c>
      <c r="D3883">
        <v>0.3</v>
      </c>
      <c r="E3883" t="s">
        <v>92</v>
      </c>
      <c r="F3883">
        <v>-6.9844701900729032</v>
      </c>
      <c r="G3883" t="s">
        <v>57</v>
      </c>
      <c r="H3883" t="s">
        <v>84</v>
      </c>
      <c r="I3883" t="s">
        <v>84</v>
      </c>
      <c r="J3883" t="s">
        <v>84</v>
      </c>
      <c r="K3883" t="s">
        <v>84</v>
      </c>
      <c r="L3883" t="s">
        <v>84</v>
      </c>
      <c r="M3883" t="s">
        <v>84</v>
      </c>
      <c r="N3883" t="s">
        <v>84</v>
      </c>
      <c r="O3883" t="s">
        <v>84</v>
      </c>
      <c r="P3883" t="s">
        <v>84</v>
      </c>
      <c r="Q3883" t="s">
        <v>84</v>
      </c>
      <c r="R3883" t="s">
        <v>84</v>
      </c>
      <c r="S3883" t="s">
        <v>84</v>
      </c>
      <c r="T3883" t="s">
        <v>84</v>
      </c>
      <c r="U3883" t="s">
        <v>84</v>
      </c>
      <c r="V3883" t="s">
        <v>84</v>
      </c>
      <c r="W3883" t="s">
        <v>84</v>
      </c>
      <c r="X3883" t="s">
        <v>84</v>
      </c>
    </row>
    <row r="3884" spans="1:24" hidden="1" x14ac:dyDescent="0.3">
      <c r="A3884">
        <v>1.6849038426964953</v>
      </c>
      <c r="B3884">
        <v>0</v>
      </c>
      <c r="C3884" t="s">
        <v>85</v>
      </c>
      <c r="D3884">
        <v>0.3</v>
      </c>
      <c r="E3884" t="s">
        <v>92</v>
      </c>
      <c r="F3884">
        <v>7.2982132520216041</v>
      </c>
      <c r="G3884" t="s">
        <v>57</v>
      </c>
      <c r="H3884" t="s">
        <v>84</v>
      </c>
      <c r="I3884" t="s">
        <v>84</v>
      </c>
      <c r="J3884" t="s">
        <v>84</v>
      </c>
      <c r="K3884" t="s">
        <v>84</v>
      </c>
      <c r="L3884" t="s">
        <v>84</v>
      </c>
      <c r="M3884" t="s">
        <v>84</v>
      </c>
      <c r="N3884" t="s">
        <v>84</v>
      </c>
      <c r="O3884" t="s">
        <v>84</v>
      </c>
      <c r="P3884" t="s">
        <v>84</v>
      </c>
      <c r="Q3884" t="s">
        <v>84</v>
      </c>
      <c r="R3884" t="s">
        <v>84</v>
      </c>
      <c r="S3884" t="s">
        <v>84</v>
      </c>
      <c r="T3884" t="s">
        <v>84</v>
      </c>
      <c r="U3884" t="s">
        <v>84</v>
      </c>
      <c r="V3884" t="s">
        <v>84</v>
      </c>
      <c r="W3884" t="s">
        <v>84</v>
      </c>
      <c r="X3884" t="s">
        <v>84</v>
      </c>
    </row>
    <row r="3885" spans="1:24" hidden="1" x14ac:dyDescent="0.3">
      <c r="A3885">
        <v>1.2595268385194205</v>
      </c>
      <c r="B3885">
        <v>0</v>
      </c>
      <c r="C3885" t="s">
        <v>85</v>
      </c>
      <c r="D3885">
        <v>0.3</v>
      </c>
      <c r="E3885" t="s">
        <v>92</v>
      </c>
      <c r="F3885">
        <v>-19.790687224134214</v>
      </c>
      <c r="G3885" t="s">
        <v>57</v>
      </c>
      <c r="H3885" t="s">
        <v>84</v>
      </c>
      <c r="I3885" t="s">
        <v>84</v>
      </c>
      <c r="J3885" t="s">
        <v>84</v>
      </c>
      <c r="K3885" t="s">
        <v>84</v>
      </c>
      <c r="L3885" t="s">
        <v>84</v>
      </c>
      <c r="M3885" t="s">
        <v>84</v>
      </c>
      <c r="N3885" t="s">
        <v>84</v>
      </c>
      <c r="O3885" t="s">
        <v>84</v>
      </c>
      <c r="P3885" t="s">
        <v>84</v>
      </c>
      <c r="Q3885" t="s">
        <v>84</v>
      </c>
      <c r="R3885" t="s">
        <v>84</v>
      </c>
      <c r="S3885" t="s">
        <v>84</v>
      </c>
      <c r="T3885" t="s">
        <v>84</v>
      </c>
      <c r="U3885" t="s">
        <v>84</v>
      </c>
      <c r="V3885" t="s">
        <v>84</v>
      </c>
      <c r="W3885" t="s">
        <v>84</v>
      </c>
      <c r="X3885" t="s">
        <v>84</v>
      </c>
    </row>
    <row r="3886" spans="1:24" hidden="1" x14ac:dyDescent="0.3">
      <c r="A3886">
        <v>2.3299238948716896</v>
      </c>
      <c r="B3886">
        <v>0</v>
      </c>
      <c r="C3886" t="s">
        <v>85</v>
      </c>
      <c r="D3886">
        <v>0.3</v>
      </c>
      <c r="E3886" t="s">
        <v>92</v>
      </c>
      <c r="F3886">
        <v>48.374444047104987</v>
      </c>
      <c r="G3886" t="s">
        <v>57</v>
      </c>
      <c r="H3886" t="s">
        <v>84</v>
      </c>
      <c r="I3886" t="s">
        <v>84</v>
      </c>
      <c r="J3886" t="s">
        <v>84</v>
      </c>
      <c r="K3886" t="s">
        <v>84</v>
      </c>
      <c r="L3886" t="s">
        <v>84</v>
      </c>
      <c r="M3886" t="s">
        <v>84</v>
      </c>
      <c r="N3886" t="s">
        <v>84</v>
      </c>
      <c r="O3886" t="s">
        <v>84</v>
      </c>
      <c r="P3886" t="s">
        <v>84</v>
      </c>
      <c r="Q3886" t="s">
        <v>84</v>
      </c>
      <c r="R3886" t="s">
        <v>84</v>
      </c>
      <c r="S3886" t="s">
        <v>84</v>
      </c>
      <c r="T3886" t="s">
        <v>84</v>
      </c>
      <c r="U3886" t="s">
        <v>84</v>
      </c>
      <c r="V3886" t="s">
        <v>84</v>
      </c>
      <c r="W3886" t="s">
        <v>84</v>
      </c>
      <c r="X3886" t="s">
        <v>84</v>
      </c>
    </row>
    <row r="3887" spans="1:24" hidden="1" x14ac:dyDescent="0.3">
      <c r="A3887">
        <v>1.8000449758311272</v>
      </c>
      <c r="B3887">
        <v>0</v>
      </c>
      <c r="C3887" t="s">
        <v>85</v>
      </c>
      <c r="D3887">
        <v>0.3</v>
      </c>
      <c r="E3887" t="s">
        <v>92</v>
      </c>
      <c r="F3887">
        <v>14.630642286895956</v>
      </c>
      <c r="G3887" t="s">
        <v>57</v>
      </c>
      <c r="H3887" t="s">
        <v>84</v>
      </c>
      <c r="I3887" t="s">
        <v>84</v>
      </c>
      <c r="J3887" t="s">
        <v>84</v>
      </c>
      <c r="K3887" t="s">
        <v>84</v>
      </c>
      <c r="L3887" t="s">
        <v>84</v>
      </c>
      <c r="M3887" t="s">
        <v>84</v>
      </c>
      <c r="N3887" t="s">
        <v>84</v>
      </c>
      <c r="O3887" t="s">
        <v>84</v>
      </c>
      <c r="P3887" t="s">
        <v>84</v>
      </c>
      <c r="Q3887" t="s">
        <v>84</v>
      </c>
      <c r="R3887" t="s">
        <v>84</v>
      </c>
      <c r="S3887" t="s">
        <v>84</v>
      </c>
      <c r="T3887" t="s">
        <v>84</v>
      </c>
      <c r="U3887" t="s">
        <v>84</v>
      </c>
      <c r="V3887" t="s">
        <v>84</v>
      </c>
      <c r="W3887" t="s">
        <v>84</v>
      </c>
      <c r="X3887" t="s">
        <v>84</v>
      </c>
    </row>
    <row r="3888" spans="1:24" hidden="1" x14ac:dyDescent="0.3">
      <c r="A3888">
        <v>1.593888198329753</v>
      </c>
      <c r="B3888">
        <v>0</v>
      </c>
      <c r="C3888" t="s">
        <v>86</v>
      </c>
      <c r="D3888">
        <v>0.3</v>
      </c>
      <c r="E3888" t="s">
        <v>92</v>
      </c>
      <c r="F3888">
        <v>1.5021459803701847</v>
      </c>
      <c r="G3888" t="s">
        <v>57</v>
      </c>
      <c r="H3888" t="s">
        <v>84</v>
      </c>
      <c r="I3888" t="s">
        <v>84</v>
      </c>
      <c r="J3888" t="s">
        <v>84</v>
      </c>
      <c r="K3888" t="s">
        <v>84</v>
      </c>
      <c r="L3888" t="s">
        <v>84</v>
      </c>
      <c r="M3888" t="s">
        <v>84</v>
      </c>
      <c r="N3888" t="s">
        <v>84</v>
      </c>
      <c r="O3888" t="s">
        <v>84</v>
      </c>
      <c r="P3888" t="s">
        <v>84</v>
      </c>
      <c r="Q3888" t="s">
        <v>84</v>
      </c>
      <c r="R3888" t="s">
        <v>84</v>
      </c>
      <c r="S3888" t="s">
        <v>84</v>
      </c>
      <c r="T3888" t="s">
        <v>84</v>
      </c>
      <c r="U3888" t="s">
        <v>84</v>
      </c>
      <c r="V3888" t="s">
        <v>84</v>
      </c>
      <c r="W3888" t="s">
        <v>84</v>
      </c>
      <c r="X3888" t="s">
        <v>84</v>
      </c>
    </row>
    <row r="3889" spans="1:24" hidden="1" x14ac:dyDescent="0.3">
      <c r="A3889">
        <v>1.3138740348171845</v>
      </c>
      <c r="B3889">
        <v>0</v>
      </c>
      <c r="C3889" t="s">
        <v>86</v>
      </c>
      <c r="D3889">
        <v>0.3</v>
      </c>
      <c r="E3889" t="s">
        <v>92</v>
      </c>
      <c r="F3889">
        <v>-16.329743691193759</v>
      </c>
      <c r="G3889" t="s">
        <v>57</v>
      </c>
      <c r="H3889" t="s">
        <v>84</v>
      </c>
      <c r="I3889" t="s">
        <v>84</v>
      </c>
      <c r="J3889" t="s">
        <v>84</v>
      </c>
      <c r="K3889" t="s">
        <v>84</v>
      </c>
      <c r="L3889" t="s">
        <v>84</v>
      </c>
      <c r="M3889" t="s">
        <v>84</v>
      </c>
      <c r="N3889" t="s">
        <v>84</v>
      </c>
      <c r="O3889" t="s">
        <v>84</v>
      </c>
      <c r="P3889" t="s">
        <v>84</v>
      </c>
      <c r="Q3889" t="s">
        <v>84</v>
      </c>
      <c r="R3889" t="s">
        <v>84</v>
      </c>
      <c r="S3889" t="s">
        <v>84</v>
      </c>
      <c r="T3889" t="s">
        <v>84</v>
      </c>
      <c r="U3889" t="s">
        <v>84</v>
      </c>
      <c r="V3889" t="s">
        <v>84</v>
      </c>
      <c r="W3889" t="s">
        <v>84</v>
      </c>
      <c r="X3889" t="s">
        <v>84</v>
      </c>
    </row>
    <row r="3890" spans="1:24" hidden="1" x14ac:dyDescent="0.3">
      <c r="A3890">
        <v>0.95845618594029147</v>
      </c>
      <c r="B3890">
        <v>0</v>
      </c>
      <c r="C3890" t="s">
        <v>86</v>
      </c>
      <c r="D3890">
        <v>0.3</v>
      </c>
      <c r="E3890" t="s">
        <v>92</v>
      </c>
      <c r="F3890">
        <v>-38.96349831622674</v>
      </c>
      <c r="G3890" t="s">
        <v>57</v>
      </c>
      <c r="H3890" t="s">
        <v>84</v>
      </c>
      <c r="I3890" t="s">
        <v>84</v>
      </c>
      <c r="J3890" t="s">
        <v>84</v>
      </c>
      <c r="K3890" t="s">
        <v>84</v>
      </c>
      <c r="L3890" t="s">
        <v>84</v>
      </c>
      <c r="M3890" t="s">
        <v>84</v>
      </c>
      <c r="N3890" t="s">
        <v>84</v>
      </c>
      <c r="O3890" t="s">
        <v>84</v>
      </c>
      <c r="P3890" t="s">
        <v>84</v>
      </c>
      <c r="Q3890" t="s">
        <v>84</v>
      </c>
      <c r="R3890" t="s">
        <v>84</v>
      </c>
      <c r="S3890" t="s">
        <v>84</v>
      </c>
      <c r="T3890" t="s">
        <v>84</v>
      </c>
      <c r="U3890" t="s">
        <v>84</v>
      </c>
      <c r="V3890" t="s">
        <v>84</v>
      </c>
      <c r="W3890" t="s">
        <v>84</v>
      </c>
      <c r="X3890" t="s">
        <v>84</v>
      </c>
    </row>
    <row r="3891" spans="1:24" hidden="1" x14ac:dyDescent="0.3">
      <c r="A3891">
        <v>1.6929895115055567</v>
      </c>
      <c r="B3891">
        <v>0</v>
      </c>
      <c r="C3891" t="s">
        <v>86</v>
      </c>
      <c r="D3891">
        <v>0.3</v>
      </c>
      <c r="E3891" t="s">
        <v>92</v>
      </c>
      <c r="F3891">
        <v>7.8131256132940603</v>
      </c>
      <c r="G3891" t="s">
        <v>57</v>
      </c>
      <c r="H3891" t="s">
        <v>84</v>
      </c>
      <c r="I3891" t="s">
        <v>84</v>
      </c>
      <c r="J3891" t="s">
        <v>84</v>
      </c>
      <c r="K3891" t="s">
        <v>84</v>
      </c>
      <c r="L3891" t="s">
        <v>84</v>
      </c>
      <c r="M3891" t="s">
        <v>84</v>
      </c>
      <c r="N3891" t="s">
        <v>84</v>
      </c>
      <c r="O3891" t="s">
        <v>84</v>
      </c>
      <c r="P3891" t="s">
        <v>84</v>
      </c>
      <c r="Q3891" t="s">
        <v>84</v>
      </c>
      <c r="R3891" t="s">
        <v>84</v>
      </c>
      <c r="S3891" t="s">
        <v>84</v>
      </c>
      <c r="T3891" t="s">
        <v>84</v>
      </c>
      <c r="U3891" t="s">
        <v>84</v>
      </c>
      <c r="V3891" t="s">
        <v>84</v>
      </c>
      <c r="W3891" t="s">
        <v>84</v>
      </c>
      <c r="X3891" t="s">
        <v>84</v>
      </c>
    </row>
    <row r="3892" spans="1:24" hidden="1" x14ac:dyDescent="0.3">
      <c r="A3892">
        <v>0.98722174256599204</v>
      </c>
      <c r="B3892">
        <v>0</v>
      </c>
      <c r="C3892" t="s">
        <v>86</v>
      </c>
      <c r="D3892">
        <v>0.3</v>
      </c>
      <c r="E3892" t="s">
        <v>92</v>
      </c>
      <c r="F3892">
        <v>-37.131647292492389</v>
      </c>
      <c r="G3892" t="s">
        <v>57</v>
      </c>
      <c r="H3892" t="s">
        <v>84</v>
      </c>
      <c r="I3892" t="s">
        <v>84</v>
      </c>
      <c r="J3892" t="s">
        <v>84</v>
      </c>
      <c r="K3892" t="s">
        <v>84</v>
      </c>
      <c r="L3892" t="s">
        <v>84</v>
      </c>
      <c r="M3892" t="s">
        <v>84</v>
      </c>
      <c r="N3892" t="s">
        <v>84</v>
      </c>
      <c r="O3892" t="s">
        <v>84</v>
      </c>
      <c r="P3892" t="s">
        <v>84</v>
      </c>
      <c r="Q3892" t="s">
        <v>84</v>
      </c>
      <c r="R3892" t="s">
        <v>84</v>
      </c>
      <c r="S3892" t="s">
        <v>84</v>
      </c>
      <c r="T3892" t="s">
        <v>84</v>
      </c>
      <c r="U3892" t="s">
        <v>84</v>
      </c>
      <c r="V3892" t="s">
        <v>84</v>
      </c>
      <c r="W3892" t="s">
        <v>84</v>
      </c>
      <c r="X3892" t="s">
        <v>84</v>
      </c>
    </row>
    <row r="3893" spans="1:24" hidden="1" x14ac:dyDescent="0.3">
      <c r="A3893">
        <v>1.6390956899812081</v>
      </c>
      <c r="B3893">
        <v>0</v>
      </c>
      <c r="C3893" t="s">
        <v>86</v>
      </c>
      <c r="D3893">
        <v>0.3</v>
      </c>
      <c r="E3893" t="s">
        <v>92</v>
      </c>
      <c r="F3893">
        <v>4.3810539375411137</v>
      </c>
      <c r="G3893" t="s">
        <v>57</v>
      </c>
      <c r="H3893" t="s">
        <v>84</v>
      </c>
      <c r="I3893" t="s">
        <v>84</v>
      </c>
      <c r="J3893" t="s">
        <v>84</v>
      </c>
      <c r="K3893" t="s">
        <v>84</v>
      </c>
      <c r="L3893" t="s">
        <v>84</v>
      </c>
      <c r="M3893" t="s">
        <v>84</v>
      </c>
      <c r="N3893" t="s">
        <v>84</v>
      </c>
      <c r="O3893" t="s">
        <v>84</v>
      </c>
      <c r="P3893" t="s">
        <v>84</v>
      </c>
      <c r="Q3893" t="s">
        <v>84</v>
      </c>
      <c r="R3893" t="s">
        <v>84</v>
      </c>
      <c r="S3893" t="s">
        <v>84</v>
      </c>
      <c r="T3893" t="s">
        <v>84</v>
      </c>
      <c r="U3893" t="s">
        <v>84</v>
      </c>
      <c r="V3893" t="s">
        <v>84</v>
      </c>
      <c r="W3893" t="s">
        <v>84</v>
      </c>
      <c r="X3893" t="s">
        <v>84</v>
      </c>
    </row>
    <row r="3894" spans="1:24" hidden="1" x14ac:dyDescent="0.3">
      <c r="A3894">
        <v>1.0659238857675799</v>
      </c>
      <c r="B3894">
        <v>0</v>
      </c>
      <c r="C3894" t="s">
        <v>86</v>
      </c>
      <c r="D3894">
        <v>0.3</v>
      </c>
      <c r="E3894" t="s">
        <v>92</v>
      </c>
      <c r="F3894">
        <v>-32.119729620608808</v>
      </c>
      <c r="G3894" t="s">
        <v>57</v>
      </c>
      <c r="H3894" t="s">
        <v>84</v>
      </c>
      <c r="I3894" t="s">
        <v>84</v>
      </c>
      <c r="J3894" t="s">
        <v>84</v>
      </c>
      <c r="K3894" t="s">
        <v>84</v>
      </c>
      <c r="L3894" t="s">
        <v>84</v>
      </c>
      <c r="M3894" t="s">
        <v>84</v>
      </c>
      <c r="N3894" t="s">
        <v>84</v>
      </c>
      <c r="O3894" t="s">
        <v>84</v>
      </c>
      <c r="P3894" t="s">
        <v>84</v>
      </c>
      <c r="Q3894" t="s">
        <v>84</v>
      </c>
      <c r="R3894" t="s">
        <v>84</v>
      </c>
      <c r="S3894" t="s">
        <v>84</v>
      </c>
      <c r="T3894" t="s">
        <v>84</v>
      </c>
      <c r="U3894" t="s">
        <v>84</v>
      </c>
      <c r="V3894" t="s">
        <v>84</v>
      </c>
      <c r="W3894" t="s">
        <v>84</v>
      </c>
      <c r="X3894" t="s">
        <v>84</v>
      </c>
    </row>
    <row r="3895" spans="1:24" hidden="1" x14ac:dyDescent="0.3">
      <c r="A3895">
        <v>0.91013039301065712</v>
      </c>
      <c r="B3895">
        <v>0</v>
      </c>
      <c r="C3895" t="s">
        <v>86</v>
      </c>
      <c r="D3895">
        <v>0.3</v>
      </c>
      <c r="E3895" t="s">
        <v>92</v>
      </c>
      <c r="F3895">
        <v>-42.040986243987959</v>
      </c>
      <c r="G3895" t="s">
        <v>57</v>
      </c>
      <c r="H3895" t="s">
        <v>84</v>
      </c>
      <c r="I3895" t="s">
        <v>84</v>
      </c>
      <c r="J3895" t="s">
        <v>84</v>
      </c>
      <c r="K3895" t="s">
        <v>84</v>
      </c>
      <c r="L3895" t="s">
        <v>84</v>
      </c>
      <c r="M3895" t="s">
        <v>84</v>
      </c>
      <c r="N3895" t="s">
        <v>84</v>
      </c>
      <c r="O3895" t="s">
        <v>84</v>
      </c>
      <c r="P3895" t="s">
        <v>84</v>
      </c>
      <c r="Q3895" t="s">
        <v>84</v>
      </c>
      <c r="R3895" t="s">
        <v>84</v>
      </c>
      <c r="S3895" t="s">
        <v>84</v>
      </c>
      <c r="T3895" t="s">
        <v>84</v>
      </c>
      <c r="U3895" t="s">
        <v>84</v>
      </c>
      <c r="V3895" t="s">
        <v>84</v>
      </c>
      <c r="W3895" t="s">
        <v>84</v>
      </c>
      <c r="X3895" t="s">
        <v>84</v>
      </c>
    </row>
    <row r="3896" spans="1:24" hidden="1" x14ac:dyDescent="0.3">
      <c r="A3896">
        <v>0.42992323046004044</v>
      </c>
      <c r="B3896">
        <v>0</v>
      </c>
      <c r="C3896" t="s">
        <v>86</v>
      </c>
      <c r="D3896">
        <v>0.3</v>
      </c>
      <c r="E3896" t="s">
        <v>92</v>
      </c>
      <c r="F3896">
        <v>-72.621586291788802</v>
      </c>
      <c r="G3896" t="s">
        <v>57</v>
      </c>
      <c r="H3896" t="s">
        <v>84</v>
      </c>
      <c r="I3896" t="s">
        <v>84</v>
      </c>
      <c r="J3896" t="s">
        <v>84</v>
      </c>
      <c r="K3896" t="s">
        <v>84</v>
      </c>
      <c r="L3896" t="s">
        <v>84</v>
      </c>
      <c r="M3896" t="s">
        <v>84</v>
      </c>
      <c r="N3896" t="s">
        <v>84</v>
      </c>
      <c r="O3896" t="s">
        <v>84</v>
      </c>
      <c r="P3896" t="s">
        <v>84</v>
      </c>
      <c r="Q3896" t="s">
        <v>84</v>
      </c>
      <c r="R3896" t="s">
        <v>84</v>
      </c>
      <c r="S3896" t="s">
        <v>84</v>
      </c>
      <c r="T3896" t="s">
        <v>84</v>
      </c>
      <c r="U3896" t="s">
        <v>84</v>
      </c>
      <c r="V3896" t="s">
        <v>84</v>
      </c>
      <c r="W3896" t="s">
        <v>84</v>
      </c>
      <c r="X3896" t="s">
        <v>84</v>
      </c>
    </row>
    <row r="3897" spans="1:24" hidden="1" x14ac:dyDescent="0.3">
      <c r="A3897">
        <v>0.47516061186244191</v>
      </c>
      <c r="B3897">
        <v>0</v>
      </c>
      <c r="C3897" t="s">
        <v>86</v>
      </c>
      <c r="D3897">
        <v>0.3</v>
      </c>
      <c r="E3897" t="s">
        <v>92</v>
      </c>
      <c r="F3897">
        <v>-69.740774892540159</v>
      </c>
      <c r="G3897" t="s">
        <v>57</v>
      </c>
      <c r="H3897" t="s">
        <v>84</v>
      </c>
      <c r="I3897" t="s">
        <v>84</v>
      </c>
      <c r="J3897" t="s">
        <v>84</v>
      </c>
      <c r="K3897" t="s">
        <v>84</v>
      </c>
      <c r="L3897" t="s">
        <v>84</v>
      </c>
      <c r="M3897" t="s">
        <v>84</v>
      </c>
      <c r="N3897" t="s">
        <v>84</v>
      </c>
      <c r="O3897" t="s">
        <v>84</v>
      </c>
      <c r="P3897" t="s">
        <v>84</v>
      </c>
      <c r="Q3897" t="s">
        <v>84</v>
      </c>
      <c r="R3897" t="s">
        <v>84</v>
      </c>
      <c r="S3897" t="s">
        <v>84</v>
      </c>
      <c r="T3897" t="s">
        <v>84</v>
      </c>
      <c r="U3897" t="s">
        <v>84</v>
      </c>
      <c r="V3897" t="s">
        <v>84</v>
      </c>
      <c r="W3897" t="s">
        <v>84</v>
      </c>
      <c r="X3897" t="s">
        <v>84</v>
      </c>
    </row>
    <row r="3898" spans="1:24" hidden="1" x14ac:dyDescent="0.3">
      <c r="A3898">
        <v>1.7018204739896241</v>
      </c>
      <c r="B3898">
        <v>0</v>
      </c>
      <c r="C3898" t="s">
        <v>86</v>
      </c>
      <c r="D3898">
        <v>0.3</v>
      </c>
      <c r="E3898" t="s">
        <v>92</v>
      </c>
      <c r="F3898">
        <v>8.3754998401339922</v>
      </c>
      <c r="G3898" t="s">
        <v>57</v>
      </c>
      <c r="H3898" t="s">
        <v>84</v>
      </c>
      <c r="I3898" t="s">
        <v>84</v>
      </c>
      <c r="J3898" t="s">
        <v>84</v>
      </c>
      <c r="K3898" t="s">
        <v>84</v>
      </c>
      <c r="L3898" t="s">
        <v>84</v>
      </c>
      <c r="M3898" t="s">
        <v>84</v>
      </c>
      <c r="N3898" t="s">
        <v>84</v>
      </c>
      <c r="O3898" t="s">
        <v>84</v>
      </c>
      <c r="P3898" t="s">
        <v>84</v>
      </c>
      <c r="Q3898" t="s">
        <v>84</v>
      </c>
      <c r="R3898" t="s">
        <v>84</v>
      </c>
      <c r="S3898" t="s">
        <v>84</v>
      </c>
      <c r="T3898" t="s">
        <v>84</v>
      </c>
      <c r="U3898" t="s">
        <v>84</v>
      </c>
      <c r="V3898" t="s">
        <v>84</v>
      </c>
      <c r="W3898" t="s">
        <v>84</v>
      </c>
      <c r="X3898" t="s">
        <v>84</v>
      </c>
    </row>
    <row r="3899" spans="1:24" hidden="1" x14ac:dyDescent="0.3">
      <c r="A3899">
        <v>1.8608586650688663</v>
      </c>
      <c r="B3899">
        <v>0</v>
      </c>
      <c r="C3899" t="s">
        <v>86</v>
      </c>
      <c r="D3899">
        <v>0.3</v>
      </c>
      <c r="E3899" t="s">
        <v>92</v>
      </c>
      <c r="F3899">
        <v>18.503385663176864</v>
      </c>
      <c r="G3899" t="s">
        <v>57</v>
      </c>
      <c r="H3899" t="s">
        <v>84</v>
      </c>
      <c r="I3899" t="s">
        <v>84</v>
      </c>
      <c r="J3899" t="s">
        <v>84</v>
      </c>
      <c r="K3899" t="s">
        <v>84</v>
      </c>
      <c r="L3899" t="s">
        <v>84</v>
      </c>
      <c r="M3899" t="s">
        <v>84</v>
      </c>
      <c r="N3899" t="s">
        <v>84</v>
      </c>
      <c r="O3899" t="s">
        <v>84</v>
      </c>
      <c r="P3899" t="s">
        <v>84</v>
      </c>
      <c r="Q3899" t="s">
        <v>84</v>
      </c>
      <c r="R3899" t="s">
        <v>84</v>
      </c>
      <c r="S3899" t="s">
        <v>84</v>
      </c>
      <c r="T3899" t="s">
        <v>84</v>
      </c>
      <c r="U3899" t="s">
        <v>84</v>
      </c>
      <c r="V3899" t="s">
        <v>84</v>
      </c>
      <c r="W3899" t="s">
        <v>84</v>
      </c>
      <c r="X3899" t="s">
        <v>84</v>
      </c>
    </row>
    <row r="3900" spans="1:24" hidden="1" x14ac:dyDescent="0.3">
      <c r="A3900">
        <v>1.9937534554779839</v>
      </c>
      <c r="B3900">
        <v>0</v>
      </c>
      <c r="C3900" t="s">
        <v>86</v>
      </c>
      <c r="D3900">
        <v>0.3</v>
      </c>
      <c r="E3900" t="s">
        <v>92</v>
      </c>
      <c r="F3900">
        <v>26.966404857542116</v>
      </c>
      <c r="G3900" t="s">
        <v>57</v>
      </c>
      <c r="H3900" t="s">
        <v>84</v>
      </c>
      <c r="I3900" t="s">
        <v>84</v>
      </c>
      <c r="J3900" t="s">
        <v>84</v>
      </c>
      <c r="K3900" t="s">
        <v>84</v>
      </c>
      <c r="L3900" t="s">
        <v>84</v>
      </c>
      <c r="M3900" t="s">
        <v>84</v>
      </c>
      <c r="N3900" t="s">
        <v>84</v>
      </c>
      <c r="O3900" t="s">
        <v>84</v>
      </c>
      <c r="P3900" t="s">
        <v>84</v>
      </c>
      <c r="Q3900" t="s">
        <v>84</v>
      </c>
      <c r="R3900" t="s">
        <v>84</v>
      </c>
      <c r="S3900" t="s">
        <v>84</v>
      </c>
      <c r="T3900" t="s">
        <v>84</v>
      </c>
      <c r="U3900" t="s">
        <v>84</v>
      </c>
      <c r="V3900" t="s">
        <v>84</v>
      </c>
      <c r="W3900" t="s">
        <v>84</v>
      </c>
      <c r="X3900" t="s">
        <v>84</v>
      </c>
    </row>
    <row r="3901" spans="1:24" hidden="1" x14ac:dyDescent="0.3">
      <c r="A3901">
        <v>1.259728110592151</v>
      </c>
      <c r="B3901">
        <v>0</v>
      </c>
      <c r="C3901" t="s">
        <v>86</v>
      </c>
      <c r="D3901">
        <v>0.3</v>
      </c>
      <c r="E3901" t="s">
        <v>92</v>
      </c>
      <c r="F3901">
        <v>-19.777869796080306</v>
      </c>
      <c r="G3901" t="s">
        <v>57</v>
      </c>
      <c r="H3901" t="s">
        <v>84</v>
      </c>
      <c r="I3901" t="s">
        <v>84</v>
      </c>
      <c r="J3901" t="s">
        <v>84</v>
      </c>
      <c r="K3901" t="s">
        <v>84</v>
      </c>
      <c r="L3901" t="s">
        <v>84</v>
      </c>
      <c r="M3901" t="s">
        <v>84</v>
      </c>
      <c r="N3901" t="s">
        <v>84</v>
      </c>
      <c r="O3901" t="s">
        <v>84</v>
      </c>
      <c r="P3901" t="s">
        <v>84</v>
      </c>
      <c r="Q3901" t="s">
        <v>84</v>
      </c>
      <c r="R3901" t="s">
        <v>84</v>
      </c>
      <c r="S3901" t="s">
        <v>84</v>
      </c>
      <c r="T3901" t="s">
        <v>84</v>
      </c>
      <c r="U3901" t="s">
        <v>84</v>
      </c>
      <c r="V3901" t="s">
        <v>84</v>
      </c>
      <c r="W3901" t="s">
        <v>84</v>
      </c>
      <c r="X3901" t="s">
        <v>84</v>
      </c>
    </row>
    <row r="3902" spans="1:24" hidden="1" x14ac:dyDescent="0.3">
      <c r="A3902">
        <v>1.4306269932759099</v>
      </c>
      <c r="B3902">
        <v>0</v>
      </c>
      <c r="C3902" t="s">
        <v>86</v>
      </c>
      <c r="D3902">
        <v>0.3</v>
      </c>
      <c r="E3902" t="s">
        <v>92</v>
      </c>
      <c r="F3902">
        <v>-8.894670236521053</v>
      </c>
      <c r="G3902" t="s">
        <v>57</v>
      </c>
      <c r="H3902" t="s">
        <v>84</v>
      </c>
      <c r="I3902" t="s">
        <v>84</v>
      </c>
      <c r="J3902" t="s">
        <v>84</v>
      </c>
      <c r="K3902" t="s">
        <v>84</v>
      </c>
      <c r="L3902" t="s">
        <v>84</v>
      </c>
      <c r="M3902" t="s">
        <v>84</v>
      </c>
      <c r="N3902" t="s">
        <v>84</v>
      </c>
      <c r="O3902" t="s">
        <v>84</v>
      </c>
      <c r="P3902" t="s">
        <v>84</v>
      </c>
      <c r="Q3902" t="s">
        <v>84</v>
      </c>
      <c r="R3902" t="s">
        <v>84</v>
      </c>
      <c r="S3902" t="s">
        <v>84</v>
      </c>
      <c r="T3902" t="s">
        <v>84</v>
      </c>
      <c r="U3902" t="s">
        <v>84</v>
      </c>
      <c r="V3902" t="s">
        <v>84</v>
      </c>
      <c r="W3902" t="s">
        <v>84</v>
      </c>
      <c r="X3902" t="s">
        <v>84</v>
      </c>
    </row>
    <row r="3903" spans="1:24" hidden="1" x14ac:dyDescent="0.3">
      <c r="A3903">
        <v>1.1126833831780241</v>
      </c>
      <c r="B3903">
        <v>0</v>
      </c>
      <c r="C3903" t="s">
        <v>86</v>
      </c>
      <c r="D3903">
        <v>0.3</v>
      </c>
      <c r="E3903" t="s">
        <v>92</v>
      </c>
      <c r="F3903">
        <v>-29.14198667910437</v>
      </c>
      <c r="G3903" t="s">
        <v>57</v>
      </c>
      <c r="H3903" t="s">
        <v>84</v>
      </c>
      <c r="I3903" t="s">
        <v>84</v>
      </c>
      <c r="J3903" t="s">
        <v>84</v>
      </c>
      <c r="K3903" t="s">
        <v>84</v>
      </c>
      <c r="L3903" t="s">
        <v>84</v>
      </c>
      <c r="M3903" t="s">
        <v>84</v>
      </c>
      <c r="N3903" t="s">
        <v>84</v>
      </c>
      <c r="O3903" t="s">
        <v>84</v>
      </c>
      <c r="P3903" t="s">
        <v>84</v>
      </c>
      <c r="Q3903" t="s">
        <v>84</v>
      </c>
      <c r="R3903" t="s">
        <v>84</v>
      </c>
      <c r="S3903" t="s">
        <v>84</v>
      </c>
      <c r="T3903" t="s">
        <v>84</v>
      </c>
      <c r="U3903" t="s">
        <v>84</v>
      </c>
      <c r="V3903" t="s">
        <v>84</v>
      </c>
      <c r="W3903" t="s">
        <v>84</v>
      </c>
      <c r="X3903" t="s">
        <v>84</v>
      </c>
    </row>
    <row r="3904" spans="1:24" hidden="1" x14ac:dyDescent="0.3">
      <c r="A3904">
        <v>1.2023477321781086</v>
      </c>
      <c r="B3904">
        <v>0</v>
      </c>
      <c r="C3904" t="s">
        <v>86</v>
      </c>
      <c r="D3904">
        <v>0.3</v>
      </c>
      <c r="E3904" t="s">
        <v>92</v>
      </c>
      <c r="F3904">
        <v>-23.431972732719313</v>
      </c>
      <c r="G3904" t="s">
        <v>57</v>
      </c>
      <c r="H3904" t="s">
        <v>84</v>
      </c>
      <c r="I3904" t="s">
        <v>84</v>
      </c>
      <c r="J3904" t="s">
        <v>84</v>
      </c>
      <c r="K3904" t="s">
        <v>84</v>
      </c>
      <c r="L3904" t="s">
        <v>84</v>
      </c>
      <c r="M3904" t="s">
        <v>84</v>
      </c>
      <c r="N3904" t="s">
        <v>84</v>
      </c>
      <c r="O3904" t="s">
        <v>84</v>
      </c>
      <c r="P3904" t="s">
        <v>84</v>
      </c>
      <c r="Q3904" t="s">
        <v>84</v>
      </c>
      <c r="R3904" t="s">
        <v>84</v>
      </c>
      <c r="S3904" t="s">
        <v>84</v>
      </c>
      <c r="T3904" t="s">
        <v>84</v>
      </c>
      <c r="U3904" t="s">
        <v>84</v>
      </c>
      <c r="V3904" t="s">
        <v>84</v>
      </c>
      <c r="W3904" t="s">
        <v>84</v>
      </c>
      <c r="X3904" t="s">
        <v>84</v>
      </c>
    </row>
    <row r="3905" spans="1:24" hidden="1" x14ac:dyDescent="0.3">
      <c r="A3905">
        <v>1.5935358793922194</v>
      </c>
      <c r="B3905">
        <v>0</v>
      </c>
      <c r="C3905" t="s">
        <v>86</v>
      </c>
      <c r="D3905">
        <v>0.3</v>
      </c>
      <c r="E3905" t="s">
        <v>92</v>
      </c>
      <c r="F3905">
        <v>1.479709570923988</v>
      </c>
      <c r="G3905" t="s">
        <v>57</v>
      </c>
      <c r="H3905" t="s">
        <v>84</v>
      </c>
      <c r="I3905" t="s">
        <v>84</v>
      </c>
      <c r="J3905" t="s">
        <v>84</v>
      </c>
      <c r="K3905" t="s">
        <v>84</v>
      </c>
      <c r="L3905" t="s">
        <v>84</v>
      </c>
      <c r="M3905" t="s">
        <v>84</v>
      </c>
      <c r="N3905" t="s">
        <v>84</v>
      </c>
      <c r="O3905" t="s">
        <v>84</v>
      </c>
      <c r="P3905" t="s">
        <v>84</v>
      </c>
      <c r="Q3905" t="s">
        <v>84</v>
      </c>
      <c r="R3905" t="s">
        <v>84</v>
      </c>
      <c r="S3905" t="s">
        <v>84</v>
      </c>
      <c r="T3905" t="s">
        <v>84</v>
      </c>
      <c r="U3905" t="s">
        <v>84</v>
      </c>
      <c r="V3905" t="s">
        <v>84</v>
      </c>
      <c r="W3905" t="s">
        <v>84</v>
      </c>
      <c r="X3905" t="s">
        <v>84</v>
      </c>
    </row>
    <row r="3906" spans="1:24" hidden="1" x14ac:dyDescent="0.3">
      <c r="A3906">
        <v>1.5008982790567909</v>
      </c>
      <c r="B3906">
        <v>0</v>
      </c>
      <c r="C3906" t="s">
        <v>86</v>
      </c>
      <c r="D3906">
        <v>0.3</v>
      </c>
      <c r="E3906" t="s">
        <v>92</v>
      </c>
      <c r="F3906">
        <v>-4.4196472612372908</v>
      </c>
      <c r="G3906" t="s">
        <v>57</v>
      </c>
      <c r="H3906" t="s">
        <v>84</v>
      </c>
      <c r="I3906" t="s">
        <v>84</v>
      </c>
      <c r="J3906" t="s">
        <v>84</v>
      </c>
      <c r="K3906" t="s">
        <v>84</v>
      </c>
      <c r="L3906" t="s">
        <v>84</v>
      </c>
      <c r="M3906" t="s">
        <v>84</v>
      </c>
      <c r="N3906" t="s">
        <v>84</v>
      </c>
      <c r="O3906" t="s">
        <v>84</v>
      </c>
      <c r="P3906" t="s">
        <v>84</v>
      </c>
      <c r="Q3906" t="s">
        <v>84</v>
      </c>
      <c r="R3906" t="s">
        <v>84</v>
      </c>
      <c r="S3906" t="s">
        <v>84</v>
      </c>
      <c r="T3906" t="s">
        <v>84</v>
      </c>
      <c r="U3906" t="s">
        <v>84</v>
      </c>
      <c r="V3906" t="s">
        <v>84</v>
      </c>
      <c r="W3906" t="s">
        <v>84</v>
      </c>
      <c r="X3906" t="s">
        <v>84</v>
      </c>
    </row>
    <row r="3907" spans="1:24" hidden="1" x14ac:dyDescent="0.3">
      <c r="A3907">
        <v>1.3563364038182786</v>
      </c>
      <c r="B3907">
        <v>0</v>
      </c>
      <c r="C3907" t="s">
        <v>86</v>
      </c>
      <c r="D3907">
        <v>0.3</v>
      </c>
      <c r="E3907" t="s">
        <v>92</v>
      </c>
      <c r="F3907">
        <v>-13.625650906305895</v>
      </c>
      <c r="G3907" t="s">
        <v>57</v>
      </c>
      <c r="H3907" t="s">
        <v>84</v>
      </c>
      <c r="I3907" t="s">
        <v>84</v>
      </c>
      <c r="J3907" t="s">
        <v>84</v>
      </c>
      <c r="K3907" t="s">
        <v>84</v>
      </c>
      <c r="L3907" t="s">
        <v>84</v>
      </c>
      <c r="M3907" t="s">
        <v>84</v>
      </c>
      <c r="N3907" t="s">
        <v>84</v>
      </c>
      <c r="O3907" t="s">
        <v>84</v>
      </c>
      <c r="P3907" t="s">
        <v>84</v>
      </c>
      <c r="Q3907" t="s">
        <v>84</v>
      </c>
      <c r="R3907" t="s">
        <v>84</v>
      </c>
      <c r="S3907" t="s">
        <v>84</v>
      </c>
      <c r="T3907" t="s">
        <v>84</v>
      </c>
      <c r="U3907" t="s">
        <v>84</v>
      </c>
      <c r="V3907" t="s">
        <v>84</v>
      </c>
      <c r="W3907" t="s">
        <v>84</v>
      </c>
      <c r="X3907" t="s">
        <v>84</v>
      </c>
    </row>
    <row r="3908" spans="1:24" hidden="1" x14ac:dyDescent="0.3">
      <c r="A3908">
        <v>1.4808656177905919</v>
      </c>
      <c r="B3908">
        <v>0</v>
      </c>
      <c r="C3908" t="s">
        <v>86</v>
      </c>
      <c r="D3908">
        <v>0.3</v>
      </c>
      <c r="E3908" t="s">
        <v>92</v>
      </c>
      <c r="F3908">
        <v>-5.6953691784632321</v>
      </c>
      <c r="G3908" t="s">
        <v>57</v>
      </c>
      <c r="H3908" t="s">
        <v>84</v>
      </c>
      <c r="I3908" t="s">
        <v>84</v>
      </c>
      <c r="J3908" t="s">
        <v>84</v>
      </c>
      <c r="K3908" t="s">
        <v>84</v>
      </c>
      <c r="L3908" t="s">
        <v>84</v>
      </c>
      <c r="M3908" t="s">
        <v>84</v>
      </c>
      <c r="N3908" t="s">
        <v>84</v>
      </c>
      <c r="O3908" t="s">
        <v>84</v>
      </c>
      <c r="P3908" t="s">
        <v>84</v>
      </c>
      <c r="Q3908" t="s">
        <v>84</v>
      </c>
      <c r="R3908" t="s">
        <v>84</v>
      </c>
      <c r="S3908" t="s">
        <v>84</v>
      </c>
      <c r="T3908" t="s">
        <v>84</v>
      </c>
      <c r="U3908" t="s">
        <v>84</v>
      </c>
      <c r="V3908" t="s">
        <v>84</v>
      </c>
      <c r="W3908" t="s">
        <v>84</v>
      </c>
      <c r="X3908" t="s">
        <v>84</v>
      </c>
    </row>
    <row r="3909" spans="1:24" hidden="1" x14ac:dyDescent="0.3">
      <c r="A3909">
        <v>2.4095811290496632</v>
      </c>
      <c r="B3909">
        <v>0</v>
      </c>
      <c r="C3909" t="s">
        <v>86</v>
      </c>
      <c r="D3909">
        <v>0.3</v>
      </c>
      <c r="E3909" t="s">
        <v>92</v>
      </c>
      <c r="F3909">
        <v>53.447183917064457</v>
      </c>
      <c r="G3909" t="s">
        <v>57</v>
      </c>
      <c r="H3909" t="s">
        <v>84</v>
      </c>
      <c r="I3909" t="s">
        <v>84</v>
      </c>
      <c r="J3909" t="s">
        <v>84</v>
      </c>
      <c r="K3909" t="s">
        <v>84</v>
      </c>
      <c r="L3909" t="s">
        <v>84</v>
      </c>
      <c r="M3909" t="s">
        <v>84</v>
      </c>
      <c r="N3909" t="s">
        <v>84</v>
      </c>
      <c r="O3909" t="s">
        <v>84</v>
      </c>
      <c r="P3909" t="s">
        <v>84</v>
      </c>
      <c r="Q3909" t="s">
        <v>84</v>
      </c>
      <c r="R3909" t="s">
        <v>84</v>
      </c>
      <c r="S3909" t="s">
        <v>84</v>
      </c>
      <c r="T3909" t="s">
        <v>84</v>
      </c>
      <c r="U3909" t="s">
        <v>84</v>
      </c>
      <c r="V3909" t="s">
        <v>84</v>
      </c>
      <c r="W3909" t="s">
        <v>84</v>
      </c>
      <c r="X3909" t="s">
        <v>84</v>
      </c>
    </row>
    <row r="3910" spans="1:24" hidden="1" x14ac:dyDescent="0.3">
      <c r="A3910">
        <v>1.1720834800735003</v>
      </c>
      <c r="B3910">
        <v>0</v>
      </c>
      <c r="C3910" t="s">
        <v>86</v>
      </c>
      <c r="D3910">
        <v>0.3</v>
      </c>
      <c r="E3910" t="s">
        <v>92</v>
      </c>
      <c r="F3910">
        <v>-25.359263830255351</v>
      </c>
      <c r="G3910" t="s">
        <v>57</v>
      </c>
      <c r="H3910" t="s">
        <v>84</v>
      </c>
      <c r="I3910" t="s">
        <v>84</v>
      </c>
      <c r="J3910" t="s">
        <v>84</v>
      </c>
      <c r="K3910" t="s">
        <v>84</v>
      </c>
      <c r="L3910" t="s">
        <v>84</v>
      </c>
      <c r="M3910" t="s">
        <v>84</v>
      </c>
      <c r="N3910" t="s">
        <v>84</v>
      </c>
      <c r="O3910" t="s">
        <v>84</v>
      </c>
      <c r="P3910" t="s">
        <v>84</v>
      </c>
      <c r="Q3910" t="s">
        <v>84</v>
      </c>
      <c r="R3910" t="s">
        <v>84</v>
      </c>
      <c r="S3910" t="s">
        <v>84</v>
      </c>
      <c r="T3910" t="s">
        <v>84</v>
      </c>
      <c r="U3910" t="s">
        <v>84</v>
      </c>
      <c r="V3910" t="s">
        <v>84</v>
      </c>
      <c r="W3910" t="s">
        <v>84</v>
      </c>
      <c r="X3910" t="s">
        <v>84</v>
      </c>
    </row>
    <row r="3911" spans="1:24" hidden="1" x14ac:dyDescent="0.3">
      <c r="A3911">
        <v>1.3361377257635818</v>
      </c>
      <c r="B3911">
        <v>0</v>
      </c>
      <c r="C3911" t="s">
        <v>86</v>
      </c>
      <c r="D3911">
        <v>0.3</v>
      </c>
      <c r="E3911" t="s">
        <v>92</v>
      </c>
      <c r="F3911">
        <v>-14.911945121086303</v>
      </c>
      <c r="G3911" t="s">
        <v>57</v>
      </c>
      <c r="H3911" t="s">
        <v>84</v>
      </c>
      <c r="I3911" t="s">
        <v>84</v>
      </c>
      <c r="J3911" t="s">
        <v>84</v>
      </c>
      <c r="K3911" t="s">
        <v>84</v>
      </c>
      <c r="L3911" t="s">
        <v>84</v>
      </c>
      <c r="M3911" t="s">
        <v>84</v>
      </c>
      <c r="N3911" t="s">
        <v>84</v>
      </c>
      <c r="O3911" t="s">
        <v>84</v>
      </c>
      <c r="P3911" t="s">
        <v>84</v>
      </c>
      <c r="Q3911" t="s">
        <v>84</v>
      </c>
      <c r="R3911" t="s">
        <v>84</v>
      </c>
      <c r="S3911" t="s">
        <v>84</v>
      </c>
      <c r="T3911" t="s">
        <v>84</v>
      </c>
      <c r="U3911" t="s">
        <v>84</v>
      </c>
      <c r="V3911" t="s">
        <v>84</v>
      </c>
      <c r="W3911" t="s">
        <v>84</v>
      </c>
      <c r="X3911" t="s">
        <v>84</v>
      </c>
    </row>
    <row r="3912" spans="1:24" hidden="1" x14ac:dyDescent="0.3">
      <c r="A3912">
        <v>1.9959513712190176</v>
      </c>
      <c r="B3912">
        <v>0</v>
      </c>
      <c r="C3912" t="s">
        <v>86</v>
      </c>
      <c r="D3912">
        <v>0.3</v>
      </c>
      <c r="E3912" t="s">
        <v>92</v>
      </c>
      <c r="F3912">
        <v>27.106372745272722</v>
      </c>
      <c r="G3912" t="s">
        <v>57</v>
      </c>
      <c r="H3912" t="s">
        <v>84</v>
      </c>
      <c r="I3912" t="s">
        <v>84</v>
      </c>
      <c r="J3912" t="s">
        <v>84</v>
      </c>
      <c r="K3912" t="s">
        <v>84</v>
      </c>
      <c r="L3912" t="s">
        <v>84</v>
      </c>
      <c r="M3912" t="s">
        <v>84</v>
      </c>
      <c r="N3912" t="s">
        <v>84</v>
      </c>
      <c r="O3912" t="s">
        <v>84</v>
      </c>
      <c r="P3912" t="s">
        <v>84</v>
      </c>
      <c r="Q3912" t="s">
        <v>84</v>
      </c>
      <c r="R3912" t="s">
        <v>84</v>
      </c>
      <c r="S3912" t="s">
        <v>84</v>
      </c>
      <c r="T3912" t="s">
        <v>84</v>
      </c>
      <c r="U3912" t="s">
        <v>84</v>
      </c>
      <c r="V3912" t="s">
        <v>84</v>
      </c>
      <c r="W3912" t="s">
        <v>84</v>
      </c>
      <c r="X3912" t="s">
        <v>84</v>
      </c>
    </row>
    <row r="3913" spans="1:24" hidden="1" x14ac:dyDescent="0.3">
      <c r="A3913">
        <v>2.2086399341994847</v>
      </c>
      <c r="B3913">
        <v>0</v>
      </c>
      <c r="C3913" t="s">
        <v>86</v>
      </c>
      <c r="D3913">
        <v>0.3</v>
      </c>
      <c r="E3913" t="s">
        <v>92</v>
      </c>
      <c r="F3913">
        <v>40.650826861076524</v>
      </c>
      <c r="G3913" t="s">
        <v>57</v>
      </c>
      <c r="H3913" t="s">
        <v>84</v>
      </c>
      <c r="I3913" t="s">
        <v>84</v>
      </c>
      <c r="J3913" t="s">
        <v>84</v>
      </c>
      <c r="K3913" t="s">
        <v>84</v>
      </c>
      <c r="L3913" t="s">
        <v>84</v>
      </c>
      <c r="M3913" t="s">
        <v>84</v>
      </c>
      <c r="N3913" t="s">
        <v>84</v>
      </c>
      <c r="O3913" t="s">
        <v>84</v>
      </c>
      <c r="P3913" t="s">
        <v>84</v>
      </c>
      <c r="Q3913" t="s">
        <v>84</v>
      </c>
      <c r="R3913" t="s">
        <v>84</v>
      </c>
      <c r="S3913" t="s">
        <v>84</v>
      </c>
      <c r="T3913" t="s">
        <v>84</v>
      </c>
      <c r="U3913" t="s">
        <v>84</v>
      </c>
      <c r="V3913" t="s">
        <v>84</v>
      </c>
      <c r="W3913" t="s">
        <v>84</v>
      </c>
      <c r="X3913" t="s">
        <v>84</v>
      </c>
    </row>
    <row r="3914" spans="1:24" hidden="1" x14ac:dyDescent="0.3">
      <c r="A3914">
        <v>1.4117364044098049</v>
      </c>
      <c r="B3914">
        <v>0</v>
      </c>
      <c r="C3914" t="s">
        <v>86</v>
      </c>
      <c r="D3914">
        <v>0.3</v>
      </c>
      <c r="E3914" t="s">
        <v>92</v>
      </c>
      <c r="F3914">
        <v>-10.097662586142468</v>
      </c>
      <c r="G3914" t="s">
        <v>57</v>
      </c>
      <c r="H3914" t="s">
        <v>84</v>
      </c>
      <c r="I3914" t="s">
        <v>84</v>
      </c>
      <c r="J3914" t="s">
        <v>84</v>
      </c>
      <c r="K3914" t="s">
        <v>84</v>
      </c>
      <c r="L3914" t="s">
        <v>84</v>
      </c>
      <c r="M3914" t="s">
        <v>84</v>
      </c>
      <c r="N3914" t="s">
        <v>84</v>
      </c>
      <c r="O3914" t="s">
        <v>84</v>
      </c>
      <c r="P3914" t="s">
        <v>84</v>
      </c>
      <c r="Q3914" t="s">
        <v>84</v>
      </c>
      <c r="R3914" t="s">
        <v>84</v>
      </c>
      <c r="S3914" t="s">
        <v>84</v>
      </c>
      <c r="T3914" t="s">
        <v>84</v>
      </c>
      <c r="U3914" t="s">
        <v>84</v>
      </c>
      <c r="V3914" t="s">
        <v>84</v>
      </c>
      <c r="W3914" t="s">
        <v>84</v>
      </c>
      <c r="X3914" t="s">
        <v>84</v>
      </c>
    </row>
    <row r="3915" spans="1:24" hidden="1" x14ac:dyDescent="0.3">
      <c r="A3915">
        <v>1.120871045782277</v>
      </c>
      <c r="B3915">
        <v>0</v>
      </c>
      <c r="C3915" t="s">
        <v>86</v>
      </c>
      <c r="D3915">
        <v>0.3</v>
      </c>
      <c r="E3915" t="s">
        <v>92</v>
      </c>
      <c r="F3915">
        <v>-28.620579138873016</v>
      </c>
      <c r="G3915" t="s">
        <v>57</v>
      </c>
      <c r="H3915" t="s">
        <v>84</v>
      </c>
      <c r="I3915" t="s">
        <v>84</v>
      </c>
      <c r="J3915" t="s">
        <v>84</v>
      </c>
      <c r="K3915" t="s">
        <v>84</v>
      </c>
      <c r="L3915" t="s">
        <v>84</v>
      </c>
      <c r="M3915" t="s">
        <v>84</v>
      </c>
      <c r="N3915" t="s">
        <v>84</v>
      </c>
      <c r="O3915" t="s">
        <v>84</v>
      </c>
      <c r="P3915" t="s">
        <v>84</v>
      </c>
      <c r="Q3915" t="s">
        <v>84</v>
      </c>
      <c r="R3915" t="s">
        <v>84</v>
      </c>
      <c r="S3915" t="s">
        <v>84</v>
      </c>
      <c r="T3915" t="s">
        <v>84</v>
      </c>
      <c r="U3915" t="s">
        <v>84</v>
      </c>
      <c r="V3915" t="s">
        <v>84</v>
      </c>
      <c r="W3915" t="s">
        <v>84</v>
      </c>
      <c r="X3915" t="s">
        <v>84</v>
      </c>
    </row>
    <row r="3916" spans="1:24" hidden="1" x14ac:dyDescent="0.3">
      <c r="A3916">
        <v>0.88149652470230699</v>
      </c>
      <c r="B3916">
        <v>0</v>
      </c>
      <c r="C3916" t="s">
        <v>86</v>
      </c>
      <c r="D3916">
        <v>0.3</v>
      </c>
      <c r="E3916" t="s">
        <v>92</v>
      </c>
      <c r="F3916">
        <v>-43.864451079264668</v>
      </c>
      <c r="G3916" t="s">
        <v>57</v>
      </c>
      <c r="H3916" t="s">
        <v>84</v>
      </c>
      <c r="I3916" t="s">
        <v>84</v>
      </c>
      <c r="J3916" t="s">
        <v>84</v>
      </c>
      <c r="K3916" t="s">
        <v>84</v>
      </c>
      <c r="L3916" t="s">
        <v>84</v>
      </c>
      <c r="M3916" t="s">
        <v>84</v>
      </c>
      <c r="N3916" t="s">
        <v>84</v>
      </c>
      <c r="O3916" t="s">
        <v>84</v>
      </c>
      <c r="P3916" t="s">
        <v>84</v>
      </c>
      <c r="Q3916" t="s">
        <v>84</v>
      </c>
      <c r="R3916" t="s">
        <v>84</v>
      </c>
      <c r="S3916" t="s">
        <v>84</v>
      </c>
      <c r="T3916" t="s">
        <v>84</v>
      </c>
      <c r="U3916" t="s">
        <v>84</v>
      </c>
      <c r="V3916" t="s">
        <v>84</v>
      </c>
      <c r="W3916" t="s">
        <v>84</v>
      </c>
      <c r="X3916" t="s">
        <v>84</v>
      </c>
    </row>
    <row r="3917" spans="1:24" hidden="1" x14ac:dyDescent="0.3">
      <c r="A3917">
        <v>0.20761682146532204</v>
      </c>
      <c r="B3917">
        <v>0</v>
      </c>
      <c r="C3917" t="s">
        <v>82</v>
      </c>
      <c r="D3917">
        <v>0.1</v>
      </c>
      <c r="E3917" t="s">
        <v>93</v>
      </c>
      <c r="F3917">
        <v>-86.778525029273254</v>
      </c>
      <c r="G3917" t="s">
        <v>57</v>
      </c>
      <c r="H3917" t="s">
        <v>84</v>
      </c>
      <c r="I3917" t="s">
        <v>84</v>
      </c>
      <c r="J3917" t="s">
        <v>84</v>
      </c>
      <c r="K3917" t="s">
        <v>84</v>
      </c>
      <c r="L3917" t="s">
        <v>84</v>
      </c>
      <c r="M3917" t="s">
        <v>84</v>
      </c>
      <c r="N3917" t="s">
        <v>84</v>
      </c>
      <c r="O3917" t="s">
        <v>84</v>
      </c>
      <c r="P3917" t="s">
        <v>84</v>
      </c>
      <c r="Q3917" t="s">
        <v>84</v>
      </c>
      <c r="R3917" t="s">
        <v>84</v>
      </c>
      <c r="S3917" t="s">
        <v>84</v>
      </c>
      <c r="T3917" t="s">
        <v>84</v>
      </c>
      <c r="U3917" t="s">
        <v>84</v>
      </c>
      <c r="V3917" t="s">
        <v>84</v>
      </c>
      <c r="W3917" t="s">
        <v>84</v>
      </c>
      <c r="X3917" t="s">
        <v>84</v>
      </c>
    </row>
    <row r="3918" spans="1:24" hidden="1" x14ac:dyDescent="0.3">
      <c r="A3918">
        <v>0.59473762660627816</v>
      </c>
      <c r="B3918">
        <v>0</v>
      </c>
      <c r="C3918" t="s">
        <v>82</v>
      </c>
      <c r="D3918">
        <v>0.1</v>
      </c>
      <c r="E3918" t="s">
        <v>93</v>
      </c>
      <c r="F3918">
        <v>-62.12585960604482</v>
      </c>
      <c r="G3918" t="s">
        <v>57</v>
      </c>
      <c r="H3918" t="s">
        <v>84</v>
      </c>
      <c r="I3918" t="s">
        <v>84</v>
      </c>
      <c r="J3918" t="s">
        <v>84</v>
      </c>
      <c r="K3918" t="s">
        <v>84</v>
      </c>
      <c r="L3918" t="s">
        <v>84</v>
      </c>
      <c r="M3918" t="s">
        <v>84</v>
      </c>
      <c r="N3918" t="s">
        <v>84</v>
      </c>
      <c r="O3918" t="s">
        <v>84</v>
      </c>
      <c r="P3918" t="s">
        <v>84</v>
      </c>
      <c r="Q3918" t="s">
        <v>84</v>
      </c>
      <c r="R3918" t="s">
        <v>84</v>
      </c>
      <c r="S3918" t="s">
        <v>84</v>
      </c>
      <c r="T3918" t="s">
        <v>84</v>
      </c>
      <c r="U3918" t="s">
        <v>84</v>
      </c>
      <c r="V3918" t="s">
        <v>84</v>
      </c>
      <c r="W3918" t="s">
        <v>84</v>
      </c>
      <c r="X3918" t="s">
        <v>84</v>
      </c>
    </row>
    <row r="3919" spans="1:24" hidden="1" x14ac:dyDescent="0.3">
      <c r="A3919">
        <v>0.43146784605797533</v>
      </c>
      <c r="B3919">
        <v>0</v>
      </c>
      <c r="C3919" t="s">
        <v>82</v>
      </c>
      <c r="D3919">
        <v>0.1</v>
      </c>
      <c r="E3919" t="s">
        <v>93</v>
      </c>
      <c r="F3919">
        <v>-72.523221928422899</v>
      </c>
      <c r="G3919" t="s">
        <v>57</v>
      </c>
      <c r="H3919" t="s">
        <v>84</v>
      </c>
      <c r="I3919" t="s">
        <v>84</v>
      </c>
      <c r="J3919" t="s">
        <v>84</v>
      </c>
      <c r="K3919" t="s">
        <v>84</v>
      </c>
      <c r="L3919" t="s">
        <v>84</v>
      </c>
      <c r="M3919" t="s">
        <v>84</v>
      </c>
      <c r="N3919" t="s">
        <v>84</v>
      </c>
      <c r="O3919" t="s">
        <v>84</v>
      </c>
      <c r="P3919" t="s">
        <v>84</v>
      </c>
      <c r="Q3919" t="s">
        <v>84</v>
      </c>
      <c r="R3919" t="s">
        <v>84</v>
      </c>
      <c r="S3919" t="s">
        <v>84</v>
      </c>
      <c r="T3919" t="s">
        <v>84</v>
      </c>
      <c r="U3919" t="s">
        <v>84</v>
      </c>
      <c r="V3919" t="s">
        <v>84</v>
      </c>
      <c r="W3919" t="s">
        <v>84</v>
      </c>
      <c r="X3919" t="s">
        <v>84</v>
      </c>
    </row>
    <row r="3920" spans="1:24" hidden="1" x14ac:dyDescent="0.3">
      <c r="A3920">
        <v>1.095726353229131</v>
      </c>
      <c r="B3920">
        <v>0</v>
      </c>
      <c r="C3920" t="s">
        <v>82</v>
      </c>
      <c r="D3920">
        <v>0.1</v>
      </c>
      <c r="E3920" t="s">
        <v>93</v>
      </c>
      <c r="F3920">
        <v>-30.221845938411068</v>
      </c>
      <c r="G3920" t="s">
        <v>57</v>
      </c>
      <c r="H3920" t="s">
        <v>84</v>
      </c>
      <c r="I3920" t="s">
        <v>84</v>
      </c>
      <c r="J3920" t="s">
        <v>84</v>
      </c>
      <c r="K3920" t="s">
        <v>84</v>
      </c>
      <c r="L3920" t="s">
        <v>84</v>
      </c>
      <c r="M3920" t="s">
        <v>84</v>
      </c>
      <c r="N3920" t="s">
        <v>84</v>
      </c>
      <c r="O3920" t="s">
        <v>84</v>
      </c>
      <c r="P3920" t="s">
        <v>84</v>
      </c>
      <c r="Q3920" t="s">
        <v>84</v>
      </c>
      <c r="R3920" t="s">
        <v>84</v>
      </c>
      <c r="S3920" t="s">
        <v>84</v>
      </c>
      <c r="T3920" t="s">
        <v>84</v>
      </c>
      <c r="U3920" t="s">
        <v>84</v>
      </c>
      <c r="V3920" t="s">
        <v>84</v>
      </c>
      <c r="W3920" t="s">
        <v>84</v>
      </c>
      <c r="X3920" t="s">
        <v>84</v>
      </c>
    </row>
    <row r="3921" spans="1:24" hidden="1" x14ac:dyDescent="0.3">
      <c r="A3921">
        <v>0.57700639944401633</v>
      </c>
      <c r="B3921">
        <v>0</v>
      </c>
      <c r="C3921" t="s">
        <v>82</v>
      </c>
      <c r="D3921">
        <v>0.1</v>
      </c>
      <c r="E3921" t="s">
        <v>93</v>
      </c>
      <c r="F3921">
        <v>-63.255021368909361</v>
      </c>
      <c r="G3921" t="s">
        <v>57</v>
      </c>
      <c r="H3921" t="s">
        <v>84</v>
      </c>
      <c r="I3921" t="s">
        <v>84</v>
      </c>
      <c r="J3921" t="s">
        <v>84</v>
      </c>
      <c r="K3921" t="s">
        <v>84</v>
      </c>
      <c r="L3921" t="s">
        <v>84</v>
      </c>
      <c r="M3921" t="s">
        <v>84</v>
      </c>
      <c r="N3921" t="s">
        <v>84</v>
      </c>
      <c r="O3921" t="s">
        <v>84</v>
      </c>
      <c r="P3921" t="s">
        <v>84</v>
      </c>
      <c r="Q3921" t="s">
        <v>84</v>
      </c>
      <c r="R3921" t="s">
        <v>84</v>
      </c>
      <c r="S3921" t="s">
        <v>84</v>
      </c>
      <c r="T3921" t="s">
        <v>84</v>
      </c>
      <c r="U3921" t="s">
        <v>84</v>
      </c>
      <c r="V3921" t="s">
        <v>84</v>
      </c>
      <c r="W3921" t="s">
        <v>84</v>
      </c>
      <c r="X3921" t="s">
        <v>84</v>
      </c>
    </row>
    <row r="3922" spans="1:24" hidden="1" x14ac:dyDescent="0.3">
      <c r="A3922">
        <v>0.48801347456272559</v>
      </c>
      <c r="B3922">
        <v>0</v>
      </c>
      <c r="C3922" t="s">
        <v>82</v>
      </c>
      <c r="D3922">
        <v>0.1</v>
      </c>
      <c r="E3922" t="s">
        <v>93</v>
      </c>
      <c r="F3922">
        <v>-68.922277618115928</v>
      </c>
      <c r="G3922" t="s">
        <v>57</v>
      </c>
      <c r="H3922" t="s">
        <v>84</v>
      </c>
      <c r="I3922" t="s">
        <v>84</v>
      </c>
      <c r="J3922" t="s">
        <v>84</v>
      </c>
      <c r="K3922" t="s">
        <v>84</v>
      </c>
      <c r="L3922" t="s">
        <v>84</v>
      </c>
      <c r="M3922" t="s">
        <v>84</v>
      </c>
      <c r="N3922" t="s">
        <v>84</v>
      </c>
      <c r="O3922" t="s">
        <v>84</v>
      </c>
      <c r="P3922" t="s">
        <v>84</v>
      </c>
      <c r="Q3922" t="s">
        <v>84</v>
      </c>
      <c r="R3922" t="s">
        <v>84</v>
      </c>
      <c r="S3922" t="s">
        <v>84</v>
      </c>
      <c r="T3922" t="s">
        <v>84</v>
      </c>
      <c r="U3922" t="s">
        <v>84</v>
      </c>
      <c r="V3922" t="s">
        <v>84</v>
      </c>
      <c r="W3922" t="s">
        <v>84</v>
      </c>
      <c r="X3922" t="s">
        <v>84</v>
      </c>
    </row>
    <row r="3923" spans="1:24" hidden="1" x14ac:dyDescent="0.3">
      <c r="A3923">
        <v>0.76022038022912208</v>
      </c>
      <c r="B3923">
        <v>0</v>
      </c>
      <c r="C3923" t="s">
        <v>82</v>
      </c>
      <c r="D3923">
        <v>0.1</v>
      </c>
      <c r="E3923" t="s">
        <v>93</v>
      </c>
      <c r="F3923">
        <v>-51.587570513333624</v>
      </c>
      <c r="G3923" t="s">
        <v>57</v>
      </c>
      <c r="H3923" t="s">
        <v>84</v>
      </c>
      <c r="I3923" t="s">
        <v>84</v>
      </c>
      <c r="J3923" t="s">
        <v>84</v>
      </c>
      <c r="K3923" t="s">
        <v>84</v>
      </c>
      <c r="L3923" t="s">
        <v>84</v>
      </c>
      <c r="M3923" t="s">
        <v>84</v>
      </c>
      <c r="N3923" t="s">
        <v>84</v>
      </c>
      <c r="O3923" t="s">
        <v>84</v>
      </c>
      <c r="P3923" t="s">
        <v>84</v>
      </c>
      <c r="Q3923" t="s">
        <v>84</v>
      </c>
      <c r="R3923" t="s">
        <v>84</v>
      </c>
      <c r="S3923" t="s">
        <v>84</v>
      </c>
      <c r="T3923" t="s">
        <v>84</v>
      </c>
      <c r="U3923" t="s">
        <v>84</v>
      </c>
      <c r="V3923" t="s">
        <v>84</v>
      </c>
      <c r="W3923" t="s">
        <v>84</v>
      </c>
      <c r="X3923" t="s">
        <v>84</v>
      </c>
    </row>
    <row r="3924" spans="1:24" hidden="1" x14ac:dyDescent="0.3">
      <c r="A3924">
        <v>0.30125298681790724</v>
      </c>
      <c r="B3924">
        <v>0</v>
      </c>
      <c r="C3924" t="s">
        <v>82</v>
      </c>
      <c r="D3924">
        <v>0.1</v>
      </c>
      <c r="E3924" t="s">
        <v>93</v>
      </c>
      <c r="F3924">
        <v>-80.815577480869436</v>
      </c>
      <c r="G3924" t="s">
        <v>57</v>
      </c>
      <c r="H3924" t="s">
        <v>84</v>
      </c>
      <c r="I3924" t="s">
        <v>84</v>
      </c>
      <c r="J3924" t="s">
        <v>84</v>
      </c>
      <c r="K3924" t="s">
        <v>84</v>
      </c>
      <c r="L3924" t="s">
        <v>84</v>
      </c>
      <c r="M3924" t="s">
        <v>84</v>
      </c>
      <c r="N3924" t="s">
        <v>84</v>
      </c>
      <c r="O3924" t="s">
        <v>84</v>
      </c>
      <c r="P3924" t="s">
        <v>84</v>
      </c>
      <c r="Q3924" t="s">
        <v>84</v>
      </c>
      <c r="R3924" t="s">
        <v>84</v>
      </c>
      <c r="S3924" t="s">
        <v>84</v>
      </c>
      <c r="T3924" t="s">
        <v>84</v>
      </c>
      <c r="U3924" t="s">
        <v>84</v>
      </c>
      <c r="V3924" t="s">
        <v>84</v>
      </c>
      <c r="W3924" t="s">
        <v>84</v>
      </c>
      <c r="X3924" t="s">
        <v>84</v>
      </c>
    </row>
    <row r="3925" spans="1:24" hidden="1" x14ac:dyDescent="0.3">
      <c r="A3925">
        <v>0.18308359220592113</v>
      </c>
      <c r="B3925">
        <v>0</v>
      </c>
      <c r="C3925" t="s">
        <v>82</v>
      </c>
      <c r="D3925">
        <v>0.1</v>
      </c>
      <c r="E3925" t="s">
        <v>93</v>
      </c>
      <c r="F3925">
        <v>-88.340852562827422</v>
      </c>
      <c r="G3925" t="s">
        <v>57</v>
      </c>
      <c r="H3925" t="s">
        <v>84</v>
      </c>
      <c r="I3925" t="s">
        <v>84</v>
      </c>
      <c r="J3925" t="s">
        <v>84</v>
      </c>
      <c r="K3925" t="s">
        <v>84</v>
      </c>
      <c r="L3925" t="s">
        <v>84</v>
      </c>
      <c r="M3925" t="s">
        <v>84</v>
      </c>
      <c r="N3925" t="s">
        <v>84</v>
      </c>
      <c r="O3925" t="s">
        <v>84</v>
      </c>
      <c r="P3925" t="s">
        <v>84</v>
      </c>
      <c r="Q3925" t="s">
        <v>84</v>
      </c>
      <c r="R3925" t="s">
        <v>84</v>
      </c>
      <c r="S3925" t="s">
        <v>84</v>
      </c>
      <c r="T3925" t="s">
        <v>84</v>
      </c>
      <c r="U3925" t="s">
        <v>84</v>
      </c>
      <c r="V3925" t="s">
        <v>84</v>
      </c>
      <c r="W3925" t="s">
        <v>84</v>
      </c>
      <c r="X3925" t="s">
        <v>84</v>
      </c>
    </row>
    <row r="3926" spans="1:24" hidden="1" x14ac:dyDescent="0.3">
      <c r="A3926">
        <v>0.68489366216422631</v>
      </c>
      <c r="B3926">
        <v>0</v>
      </c>
      <c r="C3926" t="s">
        <v>82</v>
      </c>
      <c r="D3926">
        <v>0.1</v>
      </c>
      <c r="E3926" t="s">
        <v>93</v>
      </c>
      <c r="F3926">
        <v>-56.384534027623623</v>
      </c>
      <c r="G3926" t="s">
        <v>57</v>
      </c>
      <c r="H3926" t="s">
        <v>84</v>
      </c>
      <c r="I3926" t="s">
        <v>84</v>
      </c>
      <c r="J3926" t="s">
        <v>84</v>
      </c>
      <c r="K3926" t="s">
        <v>84</v>
      </c>
      <c r="L3926" t="s">
        <v>84</v>
      </c>
      <c r="M3926" t="s">
        <v>84</v>
      </c>
      <c r="N3926" t="s">
        <v>84</v>
      </c>
      <c r="O3926" t="s">
        <v>84</v>
      </c>
      <c r="P3926" t="s">
        <v>84</v>
      </c>
      <c r="Q3926" t="s">
        <v>84</v>
      </c>
      <c r="R3926" t="s">
        <v>84</v>
      </c>
      <c r="S3926" t="s">
        <v>84</v>
      </c>
      <c r="T3926" t="s">
        <v>84</v>
      </c>
      <c r="U3926" t="s">
        <v>84</v>
      </c>
      <c r="V3926" t="s">
        <v>84</v>
      </c>
      <c r="W3926" t="s">
        <v>84</v>
      </c>
      <c r="X3926" t="s">
        <v>84</v>
      </c>
    </row>
    <row r="3927" spans="1:24" hidden="1" x14ac:dyDescent="0.3">
      <c r="A3927">
        <v>0.26494789241273647</v>
      </c>
      <c r="B3927">
        <v>0</v>
      </c>
      <c r="C3927" t="s">
        <v>82</v>
      </c>
      <c r="D3927">
        <v>0.1</v>
      </c>
      <c r="E3927" t="s">
        <v>93</v>
      </c>
      <c r="F3927">
        <v>-83.127562095603608</v>
      </c>
      <c r="G3927" t="s">
        <v>57</v>
      </c>
      <c r="H3927" t="s">
        <v>84</v>
      </c>
      <c r="I3927" t="s">
        <v>84</v>
      </c>
      <c r="J3927" t="s">
        <v>84</v>
      </c>
      <c r="K3927" t="s">
        <v>84</v>
      </c>
      <c r="L3927" t="s">
        <v>84</v>
      </c>
      <c r="M3927" t="s">
        <v>84</v>
      </c>
      <c r="N3927" t="s">
        <v>84</v>
      </c>
      <c r="O3927" t="s">
        <v>84</v>
      </c>
      <c r="P3927" t="s">
        <v>84</v>
      </c>
      <c r="Q3927" t="s">
        <v>84</v>
      </c>
      <c r="R3927" t="s">
        <v>84</v>
      </c>
      <c r="S3927" t="s">
        <v>84</v>
      </c>
      <c r="T3927" t="s">
        <v>84</v>
      </c>
      <c r="U3927" t="s">
        <v>84</v>
      </c>
      <c r="V3927" t="s">
        <v>84</v>
      </c>
      <c r="W3927" t="s">
        <v>84</v>
      </c>
      <c r="X3927" t="s">
        <v>84</v>
      </c>
    </row>
    <row r="3928" spans="1:24" hidden="1" x14ac:dyDescent="0.3">
      <c r="A3928">
        <v>0.69600590687334873</v>
      </c>
      <c r="B3928">
        <v>0</v>
      </c>
      <c r="C3928" t="s">
        <v>82</v>
      </c>
      <c r="D3928">
        <v>0.1</v>
      </c>
      <c r="E3928" t="s">
        <v>93</v>
      </c>
      <c r="F3928">
        <v>-55.676882960367521</v>
      </c>
      <c r="G3928" t="s">
        <v>57</v>
      </c>
      <c r="H3928" t="s">
        <v>84</v>
      </c>
      <c r="I3928" t="s">
        <v>84</v>
      </c>
      <c r="J3928" t="s">
        <v>84</v>
      </c>
      <c r="K3928" t="s">
        <v>84</v>
      </c>
      <c r="L3928" t="s">
        <v>84</v>
      </c>
      <c r="M3928" t="s">
        <v>84</v>
      </c>
      <c r="N3928" t="s">
        <v>84</v>
      </c>
      <c r="O3928" t="s">
        <v>84</v>
      </c>
      <c r="P3928" t="s">
        <v>84</v>
      </c>
      <c r="Q3928" t="s">
        <v>84</v>
      </c>
      <c r="R3928" t="s">
        <v>84</v>
      </c>
      <c r="S3928" t="s">
        <v>84</v>
      </c>
      <c r="T3928" t="s">
        <v>84</v>
      </c>
      <c r="U3928" t="s">
        <v>84</v>
      </c>
      <c r="V3928" t="s">
        <v>84</v>
      </c>
      <c r="W3928" t="s">
        <v>84</v>
      </c>
      <c r="X3928" t="s">
        <v>84</v>
      </c>
    </row>
    <row r="3929" spans="1:24" hidden="1" x14ac:dyDescent="0.3">
      <c r="A3929">
        <v>0.16623462840769215</v>
      </c>
      <c r="B3929">
        <v>0</v>
      </c>
      <c r="C3929" t="s">
        <v>82</v>
      </c>
      <c r="D3929">
        <v>0.1</v>
      </c>
      <c r="E3929" t="s">
        <v>93</v>
      </c>
      <c r="F3929">
        <v>-89.413829942833075</v>
      </c>
      <c r="G3929" t="s">
        <v>57</v>
      </c>
      <c r="H3929" t="s">
        <v>84</v>
      </c>
      <c r="I3929" t="s">
        <v>84</v>
      </c>
      <c r="J3929" t="s">
        <v>84</v>
      </c>
      <c r="K3929" t="s">
        <v>84</v>
      </c>
      <c r="L3929" t="s">
        <v>84</v>
      </c>
      <c r="M3929" t="s">
        <v>84</v>
      </c>
      <c r="N3929" t="s">
        <v>84</v>
      </c>
      <c r="O3929" t="s">
        <v>84</v>
      </c>
      <c r="P3929" t="s">
        <v>84</v>
      </c>
      <c r="Q3929" t="s">
        <v>84</v>
      </c>
      <c r="R3929" t="s">
        <v>84</v>
      </c>
      <c r="S3929" t="s">
        <v>84</v>
      </c>
      <c r="T3929" t="s">
        <v>84</v>
      </c>
      <c r="U3929" t="s">
        <v>84</v>
      </c>
      <c r="V3929" t="s">
        <v>84</v>
      </c>
      <c r="W3929" t="s">
        <v>84</v>
      </c>
      <c r="X3929" t="s">
        <v>84</v>
      </c>
    </row>
    <row r="3930" spans="1:24" hidden="1" x14ac:dyDescent="0.3">
      <c r="A3930">
        <v>0.87829133985002905</v>
      </c>
      <c r="B3930">
        <v>0</v>
      </c>
      <c r="C3930" t="s">
        <v>82</v>
      </c>
      <c r="D3930">
        <v>0.1</v>
      </c>
      <c r="E3930" t="s">
        <v>93</v>
      </c>
      <c r="F3930">
        <v>-44.068563978218869</v>
      </c>
      <c r="G3930" t="s">
        <v>57</v>
      </c>
      <c r="H3930" t="s">
        <v>84</v>
      </c>
      <c r="I3930" t="s">
        <v>84</v>
      </c>
      <c r="J3930" t="s">
        <v>84</v>
      </c>
      <c r="K3930" t="s">
        <v>84</v>
      </c>
      <c r="L3930" t="s">
        <v>84</v>
      </c>
      <c r="M3930" t="s">
        <v>84</v>
      </c>
      <c r="N3930" t="s">
        <v>84</v>
      </c>
      <c r="O3930" t="s">
        <v>84</v>
      </c>
      <c r="P3930" t="s">
        <v>84</v>
      </c>
      <c r="Q3930" t="s">
        <v>84</v>
      </c>
      <c r="R3930" t="s">
        <v>84</v>
      </c>
      <c r="S3930" t="s">
        <v>84</v>
      </c>
      <c r="T3930" t="s">
        <v>84</v>
      </c>
      <c r="U3930" t="s">
        <v>84</v>
      </c>
      <c r="V3930" t="s">
        <v>84</v>
      </c>
      <c r="W3930" t="s">
        <v>84</v>
      </c>
      <c r="X3930" t="s">
        <v>84</v>
      </c>
    </row>
    <row r="3931" spans="1:24" hidden="1" x14ac:dyDescent="0.3">
      <c r="A3931">
        <v>0.61167655657242792</v>
      </c>
      <c r="B3931">
        <v>0</v>
      </c>
      <c r="C3931" t="s">
        <v>82</v>
      </c>
      <c r="D3931">
        <v>0.1</v>
      </c>
      <c r="E3931" t="s">
        <v>93</v>
      </c>
      <c r="F3931">
        <v>-61.047152991630391</v>
      </c>
      <c r="G3931" t="s">
        <v>57</v>
      </c>
      <c r="H3931" t="s">
        <v>84</v>
      </c>
      <c r="I3931" t="s">
        <v>84</v>
      </c>
      <c r="J3931" t="s">
        <v>84</v>
      </c>
      <c r="K3931" t="s">
        <v>84</v>
      </c>
      <c r="L3931" t="s">
        <v>84</v>
      </c>
      <c r="M3931" t="s">
        <v>84</v>
      </c>
      <c r="N3931" t="s">
        <v>84</v>
      </c>
      <c r="O3931" t="s">
        <v>84</v>
      </c>
      <c r="P3931" t="s">
        <v>84</v>
      </c>
      <c r="Q3931" t="s">
        <v>84</v>
      </c>
      <c r="R3931" t="s">
        <v>84</v>
      </c>
      <c r="S3931" t="s">
        <v>84</v>
      </c>
      <c r="T3931" t="s">
        <v>84</v>
      </c>
      <c r="U3931" t="s">
        <v>84</v>
      </c>
      <c r="V3931" t="s">
        <v>84</v>
      </c>
      <c r="W3931" t="s">
        <v>84</v>
      </c>
      <c r="X3931" t="s">
        <v>84</v>
      </c>
    </row>
    <row r="3932" spans="1:24" hidden="1" x14ac:dyDescent="0.3">
      <c r="A3932">
        <v>0.43991463246800588</v>
      </c>
      <c r="B3932">
        <v>0</v>
      </c>
      <c r="C3932" t="s">
        <v>82</v>
      </c>
      <c r="D3932">
        <v>0.1</v>
      </c>
      <c r="E3932" t="s">
        <v>93</v>
      </c>
      <c r="F3932">
        <v>-71.985312840348598</v>
      </c>
      <c r="G3932" t="s">
        <v>57</v>
      </c>
      <c r="H3932" t="s">
        <v>84</v>
      </c>
      <c r="I3932" t="s">
        <v>84</v>
      </c>
      <c r="J3932" t="s">
        <v>84</v>
      </c>
      <c r="K3932" t="s">
        <v>84</v>
      </c>
      <c r="L3932" t="s">
        <v>84</v>
      </c>
      <c r="M3932" t="s">
        <v>84</v>
      </c>
      <c r="N3932" t="s">
        <v>84</v>
      </c>
      <c r="O3932" t="s">
        <v>84</v>
      </c>
      <c r="P3932" t="s">
        <v>84</v>
      </c>
      <c r="Q3932" t="s">
        <v>84</v>
      </c>
      <c r="R3932" t="s">
        <v>84</v>
      </c>
      <c r="S3932" t="s">
        <v>84</v>
      </c>
      <c r="T3932" t="s">
        <v>84</v>
      </c>
      <c r="U3932" t="s">
        <v>84</v>
      </c>
      <c r="V3932" t="s">
        <v>84</v>
      </c>
      <c r="W3932" t="s">
        <v>84</v>
      </c>
      <c r="X3932" t="s">
        <v>84</v>
      </c>
    </row>
    <row r="3933" spans="1:24" hidden="1" x14ac:dyDescent="0.3">
      <c r="A3933">
        <v>0.17939940629035683</v>
      </c>
      <c r="B3933">
        <v>0</v>
      </c>
      <c r="C3933" t="s">
        <v>82</v>
      </c>
      <c r="D3933">
        <v>0.1</v>
      </c>
      <c r="E3933" t="s">
        <v>93</v>
      </c>
      <c r="F3933">
        <v>-88.575469254896717</v>
      </c>
      <c r="G3933" t="s">
        <v>57</v>
      </c>
      <c r="H3933" t="s">
        <v>84</v>
      </c>
      <c r="I3933" t="s">
        <v>84</v>
      </c>
      <c r="J3933" t="s">
        <v>84</v>
      </c>
      <c r="K3933" t="s">
        <v>84</v>
      </c>
      <c r="L3933" t="s">
        <v>84</v>
      </c>
      <c r="M3933" t="s">
        <v>84</v>
      </c>
      <c r="N3933" t="s">
        <v>84</v>
      </c>
      <c r="O3933" t="s">
        <v>84</v>
      </c>
      <c r="P3933" t="s">
        <v>84</v>
      </c>
      <c r="Q3933" t="s">
        <v>84</v>
      </c>
      <c r="R3933" t="s">
        <v>84</v>
      </c>
      <c r="S3933" t="s">
        <v>84</v>
      </c>
      <c r="T3933" t="s">
        <v>84</v>
      </c>
      <c r="U3933" t="s">
        <v>84</v>
      </c>
      <c r="V3933" t="s">
        <v>84</v>
      </c>
      <c r="W3933" t="s">
        <v>84</v>
      </c>
      <c r="X3933" t="s">
        <v>84</v>
      </c>
    </row>
    <row r="3934" spans="1:24" hidden="1" x14ac:dyDescent="0.3">
      <c r="A3934">
        <v>0.35543468377193455</v>
      </c>
      <c r="B3934">
        <v>0</v>
      </c>
      <c r="C3934" t="s">
        <v>82</v>
      </c>
      <c r="D3934">
        <v>0.1</v>
      </c>
      <c r="E3934" t="s">
        <v>93</v>
      </c>
      <c r="F3934">
        <v>-77.365173293514971</v>
      </c>
      <c r="G3934" t="s">
        <v>57</v>
      </c>
      <c r="H3934" t="s">
        <v>84</v>
      </c>
      <c r="I3934" t="s">
        <v>84</v>
      </c>
      <c r="J3934" t="s">
        <v>84</v>
      </c>
      <c r="K3934" t="s">
        <v>84</v>
      </c>
      <c r="L3934" t="s">
        <v>84</v>
      </c>
      <c r="M3934" t="s">
        <v>84</v>
      </c>
      <c r="N3934" t="s">
        <v>84</v>
      </c>
      <c r="O3934" t="s">
        <v>84</v>
      </c>
      <c r="P3934" t="s">
        <v>84</v>
      </c>
      <c r="Q3934" t="s">
        <v>84</v>
      </c>
      <c r="R3934" t="s">
        <v>84</v>
      </c>
      <c r="S3934" t="s">
        <v>84</v>
      </c>
      <c r="T3934" t="s">
        <v>84</v>
      </c>
      <c r="U3934" t="s">
        <v>84</v>
      </c>
      <c r="V3934" t="s">
        <v>84</v>
      </c>
      <c r="W3934" t="s">
        <v>84</v>
      </c>
      <c r="X3934" t="s">
        <v>84</v>
      </c>
    </row>
    <row r="3935" spans="1:24" hidden="1" x14ac:dyDescent="0.3">
      <c r="A3935">
        <v>0.22222293501063101</v>
      </c>
      <c r="B3935">
        <v>0</v>
      </c>
      <c r="C3935" t="s">
        <v>82</v>
      </c>
      <c r="D3935">
        <v>0.1</v>
      </c>
      <c r="E3935" t="s">
        <v>93</v>
      </c>
      <c r="F3935">
        <v>-85.848377061030945</v>
      </c>
      <c r="G3935" t="s">
        <v>57</v>
      </c>
      <c r="H3935" t="s">
        <v>84</v>
      </c>
      <c r="I3935" t="s">
        <v>84</v>
      </c>
      <c r="J3935" t="s">
        <v>84</v>
      </c>
      <c r="K3935" t="s">
        <v>84</v>
      </c>
      <c r="L3935" t="s">
        <v>84</v>
      </c>
      <c r="M3935" t="s">
        <v>84</v>
      </c>
      <c r="N3935" t="s">
        <v>84</v>
      </c>
      <c r="O3935" t="s">
        <v>84</v>
      </c>
      <c r="P3935" t="s">
        <v>84</v>
      </c>
      <c r="Q3935" t="s">
        <v>84</v>
      </c>
      <c r="R3935" t="s">
        <v>84</v>
      </c>
      <c r="S3935" t="s">
        <v>84</v>
      </c>
      <c r="T3935" t="s">
        <v>84</v>
      </c>
      <c r="U3935" t="s">
        <v>84</v>
      </c>
      <c r="V3935" t="s">
        <v>84</v>
      </c>
      <c r="W3935" t="s">
        <v>84</v>
      </c>
      <c r="X3935" t="s">
        <v>84</v>
      </c>
    </row>
    <row r="3936" spans="1:24" hidden="1" x14ac:dyDescent="0.3">
      <c r="A3936">
        <v>1.2426005865696543</v>
      </c>
      <c r="B3936">
        <v>0</v>
      </c>
      <c r="C3936" t="s">
        <v>82</v>
      </c>
      <c r="D3936">
        <v>0.1</v>
      </c>
      <c r="E3936" t="s">
        <v>93</v>
      </c>
      <c r="F3936">
        <v>-20.868586475854659</v>
      </c>
      <c r="G3936" t="s">
        <v>57</v>
      </c>
      <c r="H3936" t="s">
        <v>84</v>
      </c>
      <c r="I3936" t="s">
        <v>84</v>
      </c>
      <c r="J3936" t="s">
        <v>84</v>
      </c>
      <c r="K3936" t="s">
        <v>84</v>
      </c>
      <c r="L3936" t="s">
        <v>84</v>
      </c>
      <c r="M3936" t="s">
        <v>84</v>
      </c>
      <c r="N3936" t="s">
        <v>84</v>
      </c>
      <c r="O3936" t="s">
        <v>84</v>
      </c>
      <c r="P3936" t="s">
        <v>84</v>
      </c>
      <c r="Q3936" t="s">
        <v>84</v>
      </c>
      <c r="R3936" t="s">
        <v>84</v>
      </c>
      <c r="S3936" t="s">
        <v>84</v>
      </c>
      <c r="T3936" t="s">
        <v>84</v>
      </c>
      <c r="U3936" t="s">
        <v>84</v>
      </c>
      <c r="V3936" t="s">
        <v>84</v>
      </c>
      <c r="W3936" t="s">
        <v>84</v>
      </c>
      <c r="X3936" t="s">
        <v>84</v>
      </c>
    </row>
    <row r="3937" spans="1:24" hidden="1" x14ac:dyDescent="0.3">
      <c r="A3937">
        <v>0.44523791717944289</v>
      </c>
      <c r="B3937">
        <v>0</v>
      </c>
      <c r="C3937" t="s">
        <v>82</v>
      </c>
      <c r="D3937">
        <v>0.1</v>
      </c>
      <c r="E3937" t="s">
        <v>93</v>
      </c>
      <c r="F3937">
        <v>-71.64631489655207</v>
      </c>
      <c r="G3937" t="s">
        <v>57</v>
      </c>
      <c r="H3937" t="s">
        <v>84</v>
      </c>
      <c r="I3937" t="s">
        <v>84</v>
      </c>
      <c r="J3937" t="s">
        <v>84</v>
      </c>
      <c r="K3937" t="s">
        <v>84</v>
      </c>
      <c r="L3937" t="s">
        <v>84</v>
      </c>
      <c r="M3937" t="s">
        <v>84</v>
      </c>
      <c r="N3937" t="s">
        <v>84</v>
      </c>
      <c r="O3937" t="s">
        <v>84</v>
      </c>
      <c r="P3937" t="s">
        <v>84</v>
      </c>
      <c r="Q3937" t="s">
        <v>84</v>
      </c>
      <c r="R3937" t="s">
        <v>84</v>
      </c>
      <c r="S3937" t="s">
        <v>84</v>
      </c>
      <c r="T3937" t="s">
        <v>84</v>
      </c>
      <c r="U3937" t="s">
        <v>84</v>
      </c>
      <c r="V3937" t="s">
        <v>84</v>
      </c>
      <c r="W3937" t="s">
        <v>84</v>
      </c>
      <c r="X3937" t="s">
        <v>84</v>
      </c>
    </row>
    <row r="3938" spans="1:24" hidden="1" x14ac:dyDescent="0.3">
      <c r="A3938">
        <v>0.28600227253798682</v>
      </c>
      <c r="B3938">
        <v>0</v>
      </c>
      <c r="C3938" t="s">
        <v>82</v>
      </c>
      <c r="D3938">
        <v>0.1</v>
      </c>
      <c r="E3938" t="s">
        <v>93</v>
      </c>
      <c r="F3938">
        <v>-81.786774976884246</v>
      </c>
      <c r="G3938" t="s">
        <v>57</v>
      </c>
      <c r="H3938" t="s">
        <v>84</v>
      </c>
      <c r="I3938" t="s">
        <v>84</v>
      </c>
      <c r="J3938" t="s">
        <v>84</v>
      </c>
      <c r="K3938" t="s">
        <v>84</v>
      </c>
      <c r="L3938" t="s">
        <v>84</v>
      </c>
      <c r="M3938" t="s">
        <v>84</v>
      </c>
      <c r="N3938" t="s">
        <v>84</v>
      </c>
      <c r="O3938" t="s">
        <v>84</v>
      </c>
      <c r="P3938" t="s">
        <v>84</v>
      </c>
      <c r="Q3938" t="s">
        <v>84</v>
      </c>
      <c r="R3938" t="s">
        <v>84</v>
      </c>
      <c r="S3938" t="s">
        <v>84</v>
      </c>
      <c r="T3938" t="s">
        <v>84</v>
      </c>
      <c r="U3938" t="s">
        <v>84</v>
      </c>
      <c r="V3938" t="s">
        <v>84</v>
      </c>
      <c r="W3938" t="s">
        <v>84</v>
      </c>
      <c r="X3938" t="s">
        <v>84</v>
      </c>
    </row>
    <row r="3939" spans="1:24" hidden="1" x14ac:dyDescent="0.3">
      <c r="A3939">
        <v>0.4381288461439527</v>
      </c>
      <c r="B3939">
        <v>0</v>
      </c>
      <c r="C3939" t="s">
        <v>82</v>
      </c>
      <c r="D3939">
        <v>0.1</v>
      </c>
      <c r="E3939" t="s">
        <v>93</v>
      </c>
      <c r="F3939">
        <v>-72.0990354617619</v>
      </c>
      <c r="G3939" t="s">
        <v>57</v>
      </c>
      <c r="H3939" t="s">
        <v>84</v>
      </c>
      <c r="I3939" t="s">
        <v>84</v>
      </c>
      <c r="J3939" t="s">
        <v>84</v>
      </c>
      <c r="K3939" t="s">
        <v>84</v>
      </c>
      <c r="L3939" t="s">
        <v>84</v>
      </c>
      <c r="M3939" t="s">
        <v>84</v>
      </c>
      <c r="N3939" t="s">
        <v>84</v>
      </c>
      <c r="O3939" t="s">
        <v>84</v>
      </c>
      <c r="P3939" t="s">
        <v>84</v>
      </c>
      <c r="Q3939" t="s">
        <v>84</v>
      </c>
      <c r="R3939" t="s">
        <v>84</v>
      </c>
      <c r="S3939" t="s">
        <v>84</v>
      </c>
      <c r="T3939" t="s">
        <v>84</v>
      </c>
      <c r="U3939" t="s">
        <v>84</v>
      </c>
      <c r="V3939" t="s">
        <v>84</v>
      </c>
      <c r="W3939" t="s">
        <v>84</v>
      </c>
      <c r="X3939" t="s">
        <v>84</v>
      </c>
    </row>
    <row r="3940" spans="1:24" hidden="1" x14ac:dyDescent="0.3">
      <c r="A3940">
        <v>0.2760396104756862</v>
      </c>
      <c r="B3940">
        <v>0</v>
      </c>
      <c r="C3940" t="s">
        <v>82</v>
      </c>
      <c r="D3940">
        <v>0.1</v>
      </c>
      <c r="E3940" t="s">
        <v>93</v>
      </c>
      <c r="F3940">
        <v>-82.421218208260456</v>
      </c>
      <c r="G3940" t="s">
        <v>57</v>
      </c>
      <c r="H3940" t="s">
        <v>84</v>
      </c>
      <c r="I3940" t="s">
        <v>84</v>
      </c>
      <c r="J3940" t="s">
        <v>84</v>
      </c>
      <c r="K3940" t="s">
        <v>84</v>
      </c>
      <c r="L3940" t="s">
        <v>84</v>
      </c>
      <c r="M3940" t="s">
        <v>84</v>
      </c>
      <c r="N3940" t="s">
        <v>84</v>
      </c>
      <c r="O3940" t="s">
        <v>84</v>
      </c>
      <c r="P3940" t="s">
        <v>84</v>
      </c>
      <c r="Q3940" t="s">
        <v>84</v>
      </c>
      <c r="R3940" t="s">
        <v>84</v>
      </c>
      <c r="S3940" t="s">
        <v>84</v>
      </c>
      <c r="T3940" t="s">
        <v>84</v>
      </c>
      <c r="U3940" t="s">
        <v>84</v>
      </c>
      <c r="V3940" t="s">
        <v>84</v>
      </c>
      <c r="W3940" t="s">
        <v>84</v>
      </c>
      <c r="X3940" t="s">
        <v>84</v>
      </c>
    </row>
    <row r="3941" spans="1:24" hidden="1" x14ac:dyDescent="0.3">
      <c r="A3941">
        <v>0.70181655898179063</v>
      </c>
      <c r="B3941">
        <v>0</v>
      </c>
      <c r="C3941" t="s">
        <v>82</v>
      </c>
      <c r="D3941">
        <v>0.1</v>
      </c>
      <c r="E3941" t="s">
        <v>93</v>
      </c>
      <c r="F3941">
        <v>-55.306848437764074</v>
      </c>
      <c r="G3941" t="s">
        <v>57</v>
      </c>
      <c r="H3941" t="s">
        <v>84</v>
      </c>
      <c r="I3941" t="s">
        <v>84</v>
      </c>
      <c r="J3941" t="s">
        <v>84</v>
      </c>
      <c r="K3941" t="s">
        <v>84</v>
      </c>
      <c r="L3941" t="s">
        <v>84</v>
      </c>
      <c r="M3941" t="s">
        <v>84</v>
      </c>
      <c r="N3941" t="s">
        <v>84</v>
      </c>
      <c r="O3941" t="s">
        <v>84</v>
      </c>
      <c r="P3941" t="s">
        <v>84</v>
      </c>
      <c r="Q3941" t="s">
        <v>84</v>
      </c>
      <c r="R3941" t="s">
        <v>84</v>
      </c>
      <c r="S3941" t="s">
        <v>84</v>
      </c>
      <c r="T3941" t="s">
        <v>84</v>
      </c>
      <c r="U3941" t="s">
        <v>84</v>
      </c>
      <c r="V3941" t="s">
        <v>84</v>
      </c>
      <c r="W3941" t="s">
        <v>84</v>
      </c>
      <c r="X3941" t="s">
        <v>84</v>
      </c>
    </row>
    <row r="3942" spans="1:24" hidden="1" x14ac:dyDescent="0.3">
      <c r="A3942">
        <v>0.29108920545472394</v>
      </c>
      <c r="B3942">
        <v>0</v>
      </c>
      <c r="C3942" t="s">
        <v>82</v>
      </c>
      <c r="D3942">
        <v>0.1</v>
      </c>
      <c r="E3942" t="s">
        <v>93</v>
      </c>
      <c r="F3942">
        <v>-81.462828411467626</v>
      </c>
      <c r="G3942" t="s">
        <v>57</v>
      </c>
      <c r="H3942" t="s">
        <v>84</v>
      </c>
      <c r="I3942" t="s">
        <v>84</v>
      </c>
      <c r="J3942" t="s">
        <v>84</v>
      </c>
      <c r="K3942" t="s">
        <v>84</v>
      </c>
      <c r="L3942" t="s">
        <v>84</v>
      </c>
      <c r="M3942" t="s">
        <v>84</v>
      </c>
      <c r="N3942" t="s">
        <v>84</v>
      </c>
      <c r="O3942" t="s">
        <v>84</v>
      </c>
      <c r="P3942" t="s">
        <v>84</v>
      </c>
      <c r="Q3942" t="s">
        <v>84</v>
      </c>
      <c r="R3942" t="s">
        <v>84</v>
      </c>
      <c r="S3942" t="s">
        <v>84</v>
      </c>
      <c r="T3942" t="s">
        <v>84</v>
      </c>
      <c r="U3942" t="s">
        <v>84</v>
      </c>
      <c r="V3942" t="s">
        <v>84</v>
      </c>
      <c r="W3942" t="s">
        <v>84</v>
      </c>
      <c r="X3942" t="s">
        <v>84</v>
      </c>
    </row>
    <row r="3943" spans="1:24" hidden="1" x14ac:dyDescent="0.3">
      <c r="A3943">
        <v>0.40287152732330178</v>
      </c>
      <c r="B3943">
        <v>0</v>
      </c>
      <c r="C3943" t="s">
        <v>82</v>
      </c>
      <c r="D3943">
        <v>0.1</v>
      </c>
      <c r="E3943" t="s">
        <v>93</v>
      </c>
      <c r="F3943">
        <v>-74.34429552803276</v>
      </c>
      <c r="G3943" t="s">
        <v>57</v>
      </c>
      <c r="H3943" t="s">
        <v>84</v>
      </c>
      <c r="I3943" t="s">
        <v>84</v>
      </c>
      <c r="J3943" t="s">
        <v>84</v>
      </c>
      <c r="K3943" t="s">
        <v>84</v>
      </c>
      <c r="L3943" t="s">
        <v>84</v>
      </c>
      <c r="M3943" t="s">
        <v>84</v>
      </c>
      <c r="N3943" t="s">
        <v>84</v>
      </c>
      <c r="O3943" t="s">
        <v>84</v>
      </c>
      <c r="P3943" t="s">
        <v>84</v>
      </c>
      <c r="Q3943" t="s">
        <v>84</v>
      </c>
      <c r="R3943" t="s">
        <v>84</v>
      </c>
      <c r="S3943" t="s">
        <v>84</v>
      </c>
      <c r="T3943" t="s">
        <v>84</v>
      </c>
      <c r="U3943" t="s">
        <v>84</v>
      </c>
      <c r="V3943" t="s">
        <v>84</v>
      </c>
      <c r="W3943" t="s">
        <v>84</v>
      </c>
      <c r="X3943" t="s">
        <v>84</v>
      </c>
    </row>
    <row r="3944" spans="1:24" hidden="1" x14ac:dyDescent="0.3">
      <c r="A3944">
        <v>0.21191015034916671</v>
      </c>
      <c r="B3944">
        <v>0</v>
      </c>
      <c r="C3944" t="s">
        <v>82</v>
      </c>
      <c r="D3944">
        <v>0.1</v>
      </c>
      <c r="E3944" t="s">
        <v>93</v>
      </c>
      <c r="F3944">
        <v>-86.505116834415929</v>
      </c>
      <c r="G3944" t="s">
        <v>57</v>
      </c>
      <c r="H3944" t="s">
        <v>84</v>
      </c>
      <c r="I3944" t="s">
        <v>84</v>
      </c>
      <c r="J3944" t="s">
        <v>84</v>
      </c>
      <c r="K3944" t="s">
        <v>84</v>
      </c>
      <c r="L3944" t="s">
        <v>84</v>
      </c>
      <c r="M3944" t="s">
        <v>84</v>
      </c>
      <c r="N3944" t="s">
        <v>84</v>
      </c>
      <c r="O3944" t="s">
        <v>84</v>
      </c>
      <c r="P3944" t="s">
        <v>84</v>
      </c>
      <c r="Q3944" t="s">
        <v>84</v>
      </c>
      <c r="R3944" t="s">
        <v>84</v>
      </c>
      <c r="S3944" t="s">
        <v>84</v>
      </c>
      <c r="T3944" t="s">
        <v>84</v>
      </c>
      <c r="U3944" t="s">
        <v>84</v>
      </c>
      <c r="V3944" t="s">
        <v>84</v>
      </c>
      <c r="W3944" t="s">
        <v>84</v>
      </c>
      <c r="X3944" t="s">
        <v>84</v>
      </c>
    </row>
    <row r="3945" spans="1:24" hidden="1" x14ac:dyDescent="0.3">
      <c r="A3945">
        <v>1.1847599500216492</v>
      </c>
      <c r="B3945">
        <v>0</v>
      </c>
      <c r="C3945" t="s">
        <v>82</v>
      </c>
      <c r="D3945">
        <v>0.1</v>
      </c>
      <c r="E3945" t="s">
        <v>93</v>
      </c>
      <c r="F3945">
        <v>-24.55199961652874</v>
      </c>
      <c r="G3945" t="s">
        <v>57</v>
      </c>
      <c r="H3945" t="s">
        <v>84</v>
      </c>
      <c r="I3945" t="s">
        <v>84</v>
      </c>
      <c r="J3945" t="s">
        <v>84</v>
      </c>
      <c r="K3945" t="s">
        <v>84</v>
      </c>
      <c r="L3945" t="s">
        <v>84</v>
      </c>
      <c r="M3945" t="s">
        <v>84</v>
      </c>
      <c r="N3945" t="s">
        <v>84</v>
      </c>
      <c r="O3945" t="s">
        <v>84</v>
      </c>
      <c r="P3945" t="s">
        <v>84</v>
      </c>
      <c r="Q3945" t="s">
        <v>84</v>
      </c>
      <c r="R3945" t="s">
        <v>84</v>
      </c>
      <c r="S3945" t="s">
        <v>84</v>
      </c>
      <c r="T3945" t="s">
        <v>84</v>
      </c>
      <c r="U3945" t="s">
        <v>84</v>
      </c>
      <c r="V3945" t="s">
        <v>84</v>
      </c>
      <c r="W3945" t="s">
        <v>84</v>
      </c>
      <c r="X3945" t="s">
        <v>84</v>
      </c>
    </row>
    <row r="3946" spans="1:24" hidden="1" x14ac:dyDescent="0.3">
      <c r="A3946">
        <v>0.42418092195886448</v>
      </c>
      <c r="B3946">
        <v>0</v>
      </c>
      <c r="C3946" t="s">
        <v>85</v>
      </c>
      <c r="D3946">
        <v>0.1</v>
      </c>
      <c r="E3946" t="s">
        <v>93</v>
      </c>
      <c r="F3946">
        <v>-72.987268550030919</v>
      </c>
      <c r="G3946" t="s">
        <v>57</v>
      </c>
      <c r="H3946" t="s">
        <v>84</v>
      </c>
      <c r="I3946" t="s">
        <v>84</v>
      </c>
      <c r="J3946" t="s">
        <v>84</v>
      </c>
      <c r="K3946" t="s">
        <v>84</v>
      </c>
      <c r="L3946" t="s">
        <v>84</v>
      </c>
      <c r="M3946" t="s">
        <v>84</v>
      </c>
      <c r="N3946" t="s">
        <v>84</v>
      </c>
      <c r="O3946" t="s">
        <v>84</v>
      </c>
      <c r="P3946" t="s">
        <v>84</v>
      </c>
      <c r="Q3946" t="s">
        <v>84</v>
      </c>
      <c r="R3946" t="s">
        <v>84</v>
      </c>
      <c r="S3946" t="s">
        <v>84</v>
      </c>
      <c r="T3946" t="s">
        <v>84</v>
      </c>
      <c r="U3946" t="s">
        <v>84</v>
      </c>
      <c r="V3946" t="s">
        <v>84</v>
      </c>
      <c r="W3946" t="s">
        <v>84</v>
      </c>
      <c r="X3946" t="s">
        <v>84</v>
      </c>
    </row>
    <row r="3947" spans="1:24" hidden="1" x14ac:dyDescent="0.3">
      <c r="A3947">
        <v>0.57714396560193315</v>
      </c>
      <c r="B3947">
        <v>0</v>
      </c>
      <c r="C3947" t="s">
        <v>85</v>
      </c>
      <c r="D3947">
        <v>0.1</v>
      </c>
      <c r="E3947" t="s">
        <v>93</v>
      </c>
      <c r="F3947">
        <v>-63.246260867227079</v>
      </c>
      <c r="G3947" t="s">
        <v>57</v>
      </c>
      <c r="H3947" t="s">
        <v>84</v>
      </c>
      <c r="I3947" t="s">
        <v>84</v>
      </c>
      <c r="J3947" t="s">
        <v>84</v>
      </c>
      <c r="K3947" t="s">
        <v>84</v>
      </c>
      <c r="L3947" t="s">
        <v>84</v>
      </c>
      <c r="M3947" t="s">
        <v>84</v>
      </c>
      <c r="N3947" t="s">
        <v>84</v>
      </c>
      <c r="O3947" t="s">
        <v>84</v>
      </c>
      <c r="P3947" t="s">
        <v>84</v>
      </c>
      <c r="Q3947" t="s">
        <v>84</v>
      </c>
      <c r="R3947" t="s">
        <v>84</v>
      </c>
      <c r="S3947" t="s">
        <v>84</v>
      </c>
      <c r="T3947" t="s">
        <v>84</v>
      </c>
      <c r="U3947" t="s">
        <v>84</v>
      </c>
      <c r="V3947" t="s">
        <v>84</v>
      </c>
      <c r="W3947" t="s">
        <v>84</v>
      </c>
      <c r="X3947" t="s">
        <v>84</v>
      </c>
    </row>
    <row r="3948" spans="1:24" hidden="1" x14ac:dyDescent="0.3">
      <c r="A3948">
        <v>0.22795276548010182</v>
      </c>
      <c r="B3948">
        <v>0</v>
      </c>
      <c r="C3948" t="s">
        <v>85</v>
      </c>
      <c r="D3948">
        <v>0.1</v>
      </c>
      <c r="E3948" t="s">
        <v>93</v>
      </c>
      <c r="F3948">
        <v>-85.48348943003873</v>
      </c>
      <c r="G3948" t="s">
        <v>57</v>
      </c>
      <c r="H3948" t="s">
        <v>84</v>
      </c>
      <c r="I3948" t="s">
        <v>84</v>
      </c>
      <c r="J3948" t="s">
        <v>84</v>
      </c>
      <c r="K3948" t="s">
        <v>84</v>
      </c>
      <c r="L3948" t="s">
        <v>84</v>
      </c>
      <c r="M3948" t="s">
        <v>84</v>
      </c>
      <c r="N3948" t="s">
        <v>84</v>
      </c>
      <c r="O3948" t="s">
        <v>84</v>
      </c>
      <c r="P3948" t="s">
        <v>84</v>
      </c>
      <c r="Q3948" t="s">
        <v>84</v>
      </c>
      <c r="R3948" t="s">
        <v>84</v>
      </c>
      <c r="S3948" t="s">
        <v>84</v>
      </c>
      <c r="T3948" t="s">
        <v>84</v>
      </c>
      <c r="U3948" t="s">
        <v>84</v>
      </c>
      <c r="V3948" t="s">
        <v>84</v>
      </c>
      <c r="W3948" t="s">
        <v>84</v>
      </c>
      <c r="X3948" t="s">
        <v>84</v>
      </c>
    </row>
    <row r="3949" spans="1:24" hidden="1" x14ac:dyDescent="0.3">
      <c r="A3949">
        <v>0.28717191763999067</v>
      </c>
      <c r="B3949">
        <v>0</v>
      </c>
      <c r="C3949" t="s">
        <v>85</v>
      </c>
      <c r="D3949">
        <v>0.1</v>
      </c>
      <c r="E3949" t="s">
        <v>93</v>
      </c>
      <c r="F3949">
        <v>-81.712289521748033</v>
      </c>
      <c r="G3949" t="s">
        <v>57</v>
      </c>
      <c r="H3949" t="s">
        <v>84</v>
      </c>
      <c r="I3949" t="s">
        <v>84</v>
      </c>
      <c r="J3949" t="s">
        <v>84</v>
      </c>
      <c r="K3949" t="s">
        <v>84</v>
      </c>
      <c r="L3949" t="s">
        <v>84</v>
      </c>
      <c r="M3949" t="s">
        <v>84</v>
      </c>
      <c r="N3949" t="s">
        <v>84</v>
      </c>
      <c r="O3949" t="s">
        <v>84</v>
      </c>
      <c r="P3949" t="s">
        <v>84</v>
      </c>
      <c r="Q3949" t="s">
        <v>84</v>
      </c>
      <c r="R3949" t="s">
        <v>84</v>
      </c>
      <c r="S3949" t="s">
        <v>84</v>
      </c>
      <c r="T3949" t="s">
        <v>84</v>
      </c>
      <c r="U3949" t="s">
        <v>84</v>
      </c>
      <c r="V3949" t="s">
        <v>84</v>
      </c>
      <c r="W3949" t="s">
        <v>84</v>
      </c>
      <c r="X3949" t="s">
        <v>84</v>
      </c>
    </row>
    <row r="3950" spans="1:24" hidden="1" x14ac:dyDescent="0.3">
      <c r="A3950">
        <v>0.59849677861427841</v>
      </c>
      <c r="B3950">
        <v>0</v>
      </c>
      <c r="C3950" t="s">
        <v>85</v>
      </c>
      <c r="D3950">
        <v>0.1</v>
      </c>
      <c r="E3950" t="s">
        <v>93</v>
      </c>
      <c r="F3950">
        <v>-61.886468915858217</v>
      </c>
      <c r="G3950" t="s">
        <v>57</v>
      </c>
      <c r="H3950" t="s">
        <v>84</v>
      </c>
      <c r="I3950" t="s">
        <v>84</v>
      </c>
      <c r="J3950" t="s">
        <v>84</v>
      </c>
      <c r="K3950" t="s">
        <v>84</v>
      </c>
      <c r="L3950" t="s">
        <v>84</v>
      </c>
      <c r="M3950" t="s">
        <v>84</v>
      </c>
      <c r="N3950" t="s">
        <v>84</v>
      </c>
      <c r="O3950" t="s">
        <v>84</v>
      </c>
      <c r="P3950" t="s">
        <v>84</v>
      </c>
      <c r="Q3950" t="s">
        <v>84</v>
      </c>
      <c r="R3950" t="s">
        <v>84</v>
      </c>
      <c r="S3950" t="s">
        <v>84</v>
      </c>
      <c r="T3950" t="s">
        <v>84</v>
      </c>
      <c r="U3950" t="s">
        <v>84</v>
      </c>
      <c r="V3950" t="s">
        <v>84</v>
      </c>
      <c r="W3950" t="s">
        <v>84</v>
      </c>
      <c r="X3950" t="s">
        <v>84</v>
      </c>
    </row>
    <row r="3951" spans="1:24" hidden="1" x14ac:dyDescent="0.3">
      <c r="A3951">
        <v>1.1173350099757275</v>
      </c>
      <c r="B3951">
        <v>0</v>
      </c>
      <c r="C3951" t="s">
        <v>85</v>
      </c>
      <c r="D3951">
        <v>0.1</v>
      </c>
      <c r="E3951" t="s">
        <v>93</v>
      </c>
      <c r="F3951">
        <v>-28.845761321038815</v>
      </c>
      <c r="G3951" t="s">
        <v>57</v>
      </c>
      <c r="H3951" t="s">
        <v>84</v>
      </c>
      <c r="I3951" t="s">
        <v>84</v>
      </c>
      <c r="J3951" t="s">
        <v>84</v>
      </c>
      <c r="K3951" t="s">
        <v>84</v>
      </c>
      <c r="L3951" t="s">
        <v>84</v>
      </c>
      <c r="M3951" t="s">
        <v>84</v>
      </c>
      <c r="N3951" t="s">
        <v>84</v>
      </c>
      <c r="O3951" t="s">
        <v>84</v>
      </c>
      <c r="P3951" t="s">
        <v>84</v>
      </c>
      <c r="Q3951" t="s">
        <v>84</v>
      </c>
      <c r="R3951" t="s">
        <v>84</v>
      </c>
      <c r="S3951" t="s">
        <v>84</v>
      </c>
      <c r="T3951" t="s">
        <v>84</v>
      </c>
      <c r="U3951" t="s">
        <v>84</v>
      </c>
      <c r="V3951" t="s">
        <v>84</v>
      </c>
      <c r="W3951" t="s">
        <v>84</v>
      </c>
      <c r="X3951" t="s">
        <v>84</v>
      </c>
    </row>
    <row r="3952" spans="1:24" hidden="1" x14ac:dyDescent="0.3">
      <c r="A3952">
        <v>0.98001163010296843</v>
      </c>
      <c r="B3952">
        <v>0</v>
      </c>
      <c r="C3952" t="s">
        <v>85</v>
      </c>
      <c r="D3952">
        <v>0.1</v>
      </c>
      <c r="E3952" t="s">
        <v>93</v>
      </c>
      <c r="F3952">
        <v>-37.590802387889674</v>
      </c>
      <c r="G3952" t="s">
        <v>57</v>
      </c>
      <c r="H3952" t="s">
        <v>84</v>
      </c>
      <c r="I3952" t="s">
        <v>84</v>
      </c>
      <c r="J3952" t="s">
        <v>84</v>
      </c>
      <c r="K3952" t="s">
        <v>84</v>
      </c>
      <c r="L3952" t="s">
        <v>84</v>
      </c>
      <c r="M3952" t="s">
        <v>84</v>
      </c>
      <c r="N3952" t="s">
        <v>84</v>
      </c>
      <c r="O3952" t="s">
        <v>84</v>
      </c>
      <c r="P3952" t="s">
        <v>84</v>
      </c>
      <c r="Q3952" t="s">
        <v>84</v>
      </c>
      <c r="R3952" t="s">
        <v>84</v>
      </c>
      <c r="S3952" t="s">
        <v>84</v>
      </c>
      <c r="T3952" t="s">
        <v>84</v>
      </c>
      <c r="U3952" t="s">
        <v>84</v>
      </c>
      <c r="V3952" t="s">
        <v>84</v>
      </c>
      <c r="W3952" t="s">
        <v>84</v>
      </c>
      <c r="X3952" t="s">
        <v>84</v>
      </c>
    </row>
    <row r="3953" spans="1:24" hidden="1" x14ac:dyDescent="0.3">
      <c r="A3953">
        <v>1.580158816582474</v>
      </c>
      <c r="B3953">
        <v>0</v>
      </c>
      <c r="C3953" t="s">
        <v>85</v>
      </c>
      <c r="D3953">
        <v>0.1</v>
      </c>
      <c r="E3953" t="s">
        <v>93</v>
      </c>
      <c r="F3953">
        <v>0.62783013325313675</v>
      </c>
      <c r="G3953" t="s">
        <v>57</v>
      </c>
      <c r="H3953" t="s">
        <v>84</v>
      </c>
      <c r="I3953" t="s">
        <v>84</v>
      </c>
      <c r="J3953" t="s">
        <v>84</v>
      </c>
      <c r="K3953" t="s">
        <v>84</v>
      </c>
      <c r="L3953" t="s">
        <v>84</v>
      </c>
      <c r="M3953" t="s">
        <v>84</v>
      </c>
      <c r="N3953" t="s">
        <v>84</v>
      </c>
      <c r="O3953" t="s">
        <v>84</v>
      </c>
      <c r="P3953" t="s">
        <v>84</v>
      </c>
      <c r="Q3953" t="s">
        <v>84</v>
      </c>
      <c r="R3953" t="s">
        <v>84</v>
      </c>
      <c r="S3953" t="s">
        <v>84</v>
      </c>
      <c r="T3953" t="s">
        <v>84</v>
      </c>
      <c r="U3953" t="s">
        <v>84</v>
      </c>
      <c r="V3953" t="s">
        <v>84</v>
      </c>
      <c r="W3953" t="s">
        <v>84</v>
      </c>
      <c r="X3953" t="s">
        <v>84</v>
      </c>
    </row>
    <row r="3954" spans="1:24" hidden="1" x14ac:dyDescent="0.3">
      <c r="A3954">
        <v>0.27586040696508196</v>
      </c>
      <c r="B3954">
        <v>0</v>
      </c>
      <c r="C3954" t="s">
        <v>85</v>
      </c>
      <c r="D3954">
        <v>0.1</v>
      </c>
      <c r="E3954" t="s">
        <v>93</v>
      </c>
      <c r="F3954">
        <v>-82.43263026395708</v>
      </c>
      <c r="G3954" t="s">
        <v>57</v>
      </c>
      <c r="H3954" t="s">
        <v>84</v>
      </c>
      <c r="I3954" t="s">
        <v>84</v>
      </c>
      <c r="J3954" t="s">
        <v>84</v>
      </c>
      <c r="K3954" t="s">
        <v>84</v>
      </c>
      <c r="L3954" t="s">
        <v>84</v>
      </c>
      <c r="M3954" t="s">
        <v>84</v>
      </c>
      <c r="N3954" t="s">
        <v>84</v>
      </c>
      <c r="O3954" t="s">
        <v>84</v>
      </c>
      <c r="P3954" t="s">
        <v>84</v>
      </c>
      <c r="Q3954" t="s">
        <v>84</v>
      </c>
      <c r="R3954" t="s">
        <v>84</v>
      </c>
      <c r="S3954" t="s">
        <v>84</v>
      </c>
      <c r="T3954" t="s">
        <v>84</v>
      </c>
      <c r="U3954" t="s">
        <v>84</v>
      </c>
      <c r="V3954" t="s">
        <v>84</v>
      </c>
      <c r="W3954" t="s">
        <v>84</v>
      </c>
      <c r="X3954" t="s">
        <v>84</v>
      </c>
    </row>
    <row r="3955" spans="1:24" hidden="1" x14ac:dyDescent="0.3">
      <c r="A3955">
        <v>0.94190662286595217</v>
      </c>
      <c r="B3955">
        <v>0</v>
      </c>
      <c r="C3955" t="s">
        <v>85</v>
      </c>
      <c r="D3955">
        <v>0.1</v>
      </c>
      <c r="E3955" t="s">
        <v>93</v>
      </c>
      <c r="F3955">
        <v>-40.017409229704377</v>
      </c>
      <c r="G3955" t="s">
        <v>57</v>
      </c>
      <c r="H3955" t="s">
        <v>84</v>
      </c>
      <c r="I3955" t="s">
        <v>84</v>
      </c>
      <c r="J3955" t="s">
        <v>84</v>
      </c>
      <c r="K3955" t="s">
        <v>84</v>
      </c>
      <c r="L3955" t="s">
        <v>84</v>
      </c>
      <c r="M3955" t="s">
        <v>84</v>
      </c>
      <c r="N3955" t="s">
        <v>84</v>
      </c>
      <c r="O3955" t="s">
        <v>84</v>
      </c>
      <c r="P3955" t="s">
        <v>84</v>
      </c>
      <c r="Q3955" t="s">
        <v>84</v>
      </c>
      <c r="R3955" t="s">
        <v>84</v>
      </c>
      <c r="S3955" t="s">
        <v>84</v>
      </c>
      <c r="T3955" t="s">
        <v>84</v>
      </c>
      <c r="U3955" t="s">
        <v>84</v>
      </c>
      <c r="V3955" t="s">
        <v>84</v>
      </c>
      <c r="W3955" t="s">
        <v>84</v>
      </c>
      <c r="X3955" t="s">
        <v>84</v>
      </c>
    </row>
    <row r="3956" spans="1:24" hidden="1" x14ac:dyDescent="0.3">
      <c r="A3956">
        <v>0.49830784568190795</v>
      </c>
      <c r="B3956">
        <v>0</v>
      </c>
      <c r="C3956" t="s">
        <v>85</v>
      </c>
      <c r="D3956">
        <v>0.1</v>
      </c>
      <c r="E3956" t="s">
        <v>93</v>
      </c>
      <c r="F3956">
        <v>-68.266710457752794</v>
      </c>
      <c r="G3956" t="s">
        <v>57</v>
      </c>
      <c r="H3956" t="s">
        <v>84</v>
      </c>
      <c r="I3956" t="s">
        <v>84</v>
      </c>
      <c r="J3956" t="s">
        <v>84</v>
      </c>
      <c r="K3956" t="s">
        <v>84</v>
      </c>
      <c r="L3956" t="s">
        <v>84</v>
      </c>
      <c r="M3956" t="s">
        <v>84</v>
      </c>
      <c r="N3956" t="s">
        <v>84</v>
      </c>
      <c r="O3956" t="s">
        <v>84</v>
      </c>
      <c r="P3956" t="s">
        <v>84</v>
      </c>
      <c r="Q3956" t="s">
        <v>84</v>
      </c>
      <c r="R3956" t="s">
        <v>84</v>
      </c>
      <c r="S3956" t="s">
        <v>84</v>
      </c>
      <c r="T3956" t="s">
        <v>84</v>
      </c>
      <c r="U3956" t="s">
        <v>84</v>
      </c>
      <c r="V3956" t="s">
        <v>84</v>
      </c>
      <c r="W3956" t="s">
        <v>84</v>
      </c>
      <c r="X3956" t="s">
        <v>84</v>
      </c>
    </row>
    <row r="3957" spans="1:24" hidden="1" x14ac:dyDescent="0.3">
      <c r="A3957">
        <v>0.4452236417196126</v>
      </c>
      <c r="B3957">
        <v>0</v>
      </c>
      <c r="C3957" t="s">
        <v>85</v>
      </c>
      <c r="D3957">
        <v>0.1</v>
      </c>
      <c r="E3957" t="s">
        <v>93</v>
      </c>
      <c r="F3957">
        <v>-71.647223987797716</v>
      </c>
      <c r="G3957" t="s">
        <v>57</v>
      </c>
      <c r="H3957" t="s">
        <v>84</v>
      </c>
      <c r="I3957" t="s">
        <v>84</v>
      </c>
      <c r="J3957" t="s">
        <v>84</v>
      </c>
      <c r="K3957" t="s">
        <v>84</v>
      </c>
      <c r="L3957" t="s">
        <v>84</v>
      </c>
      <c r="M3957" t="s">
        <v>84</v>
      </c>
      <c r="N3957" t="s">
        <v>84</v>
      </c>
      <c r="O3957" t="s">
        <v>84</v>
      </c>
      <c r="P3957" t="s">
        <v>84</v>
      </c>
      <c r="Q3957" t="s">
        <v>84</v>
      </c>
      <c r="R3957" t="s">
        <v>84</v>
      </c>
      <c r="S3957" t="s">
        <v>84</v>
      </c>
      <c r="T3957" t="s">
        <v>84</v>
      </c>
      <c r="U3957" t="s">
        <v>84</v>
      </c>
      <c r="V3957" t="s">
        <v>84</v>
      </c>
      <c r="W3957" t="s">
        <v>84</v>
      </c>
      <c r="X3957" t="s">
        <v>84</v>
      </c>
    </row>
    <row r="3958" spans="1:24" hidden="1" x14ac:dyDescent="0.3">
      <c r="A3958">
        <v>0.93631979736091642</v>
      </c>
      <c r="B3958">
        <v>0</v>
      </c>
      <c r="C3958" t="s">
        <v>85</v>
      </c>
      <c r="D3958">
        <v>0.1</v>
      </c>
      <c r="E3958" t="s">
        <v>93</v>
      </c>
      <c r="F3958">
        <v>-40.37319000439939</v>
      </c>
      <c r="G3958" t="s">
        <v>57</v>
      </c>
      <c r="H3958" t="s">
        <v>84</v>
      </c>
      <c r="I3958" t="s">
        <v>84</v>
      </c>
      <c r="J3958" t="s">
        <v>84</v>
      </c>
      <c r="K3958" t="s">
        <v>84</v>
      </c>
      <c r="L3958" t="s">
        <v>84</v>
      </c>
      <c r="M3958" t="s">
        <v>84</v>
      </c>
      <c r="N3958" t="s">
        <v>84</v>
      </c>
      <c r="O3958" t="s">
        <v>84</v>
      </c>
      <c r="P3958" t="s">
        <v>84</v>
      </c>
      <c r="Q3958" t="s">
        <v>84</v>
      </c>
      <c r="R3958" t="s">
        <v>84</v>
      </c>
      <c r="S3958" t="s">
        <v>84</v>
      </c>
      <c r="T3958" t="s">
        <v>84</v>
      </c>
      <c r="U3958" t="s">
        <v>84</v>
      </c>
      <c r="V3958" t="s">
        <v>84</v>
      </c>
      <c r="W3958" t="s">
        <v>84</v>
      </c>
      <c r="X3958" t="s">
        <v>84</v>
      </c>
    </row>
    <row r="3959" spans="1:24" hidden="1" x14ac:dyDescent="0.3">
      <c r="A3959">
        <v>0.15157683202537059</v>
      </c>
      <c r="B3959">
        <v>0</v>
      </c>
      <c r="C3959" t="s">
        <v>85</v>
      </c>
      <c r="D3959">
        <v>0.1</v>
      </c>
      <c r="E3959" t="s">
        <v>93</v>
      </c>
      <c r="F3959">
        <v>-90.347269182616657</v>
      </c>
      <c r="G3959" t="s">
        <v>57</v>
      </c>
      <c r="H3959" t="s">
        <v>84</v>
      </c>
      <c r="I3959" t="s">
        <v>84</v>
      </c>
      <c r="J3959" t="s">
        <v>84</v>
      </c>
      <c r="K3959" t="s">
        <v>84</v>
      </c>
      <c r="L3959" t="s">
        <v>84</v>
      </c>
      <c r="M3959" t="s">
        <v>84</v>
      </c>
      <c r="N3959" t="s">
        <v>84</v>
      </c>
      <c r="O3959" t="s">
        <v>84</v>
      </c>
      <c r="P3959" t="s">
        <v>84</v>
      </c>
      <c r="Q3959" t="s">
        <v>84</v>
      </c>
      <c r="R3959" t="s">
        <v>84</v>
      </c>
      <c r="S3959" t="s">
        <v>84</v>
      </c>
      <c r="T3959" t="s">
        <v>84</v>
      </c>
      <c r="U3959" t="s">
        <v>84</v>
      </c>
      <c r="V3959" t="s">
        <v>84</v>
      </c>
      <c r="W3959" t="s">
        <v>84</v>
      </c>
      <c r="X3959" t="s">
        <v>84</v>
      </c>
    </row>
    <row r="3960" spans="1:24" hidden="1" x14ac:dyDescent="0.3">
      <c r="A3960">
        <v>0.72239324510415592</v>
      </c>
      <c r="B3960">
        <v>0</v>
      </c>
      <c r="C3960" t="s">
        <v>85</v>
      </c>
      <c r="D3960">
        <v>0.1</v>
      </c>
      <c r="E3960" t="s">
        <v>93</v>
      </c>
      <c r="F3960">
        <v>-53.996481875809977</v>
      </c>
      <c r="G3960" t="s">
        <v>57</v>
      </c>
      <c r="H3960" t="s">
        <v>84</v>
      </c>
      <c r="I3960" t="s">
        <v>84</v>
      </c>
      <c r="J3960" t="s">
        <v>84</v>
      </c>
      <c r="K3960" t="s">
        <v>84</v>
      </c>
      <c r="L3960" t="s">
        <v>84</v>
      </c>
      <c r="M3960" t="s">
        <v>84</v>
      </c>
      <c r="N3960" t="s">
        <v>84</v>
      </c>
      <c r="O3960" t="s">
        <v>84</v>
      </c>
      <c r="P3960" t="s">
        <v>84</v>
      </c>
      <c r="Q3960" t="s">
        <v>84</v>
      </c>
      <c r="R3960" t="s">
        <v>84</v>
      </c>
      <c r="S3960" t="s">
        <v>84</v>
      </c>
      <c r="T3960" t="s">
        <v>84</v>
      </c>
      <c r="U3960" t="s">
        <v>84</v>
      </c>
      <c r="V3960" t="s">
        <v>84</v>
      </c>
      <c r="W3960" t="s">
        <v>84</v>
      </c>
      <c r="X3960" t="s">
        <v>84</v>
      </c>
    </row>
    <row r="3961" spans="1:24" hidden="1" x14ac:dyDescent="0.3">
      <c r="A3961">
        <v>0.51961381881629498</v>
      </c>
      <c r="B3961">
        <v>0</v>
      </c>
      <c r="C3961" t="s">
        <v>85</v>
      </c>
      <c r="D3961">
        <v>0.1</v>
      </c>
      <c r="E3961" t="s">
        <v>93</v>
      </c>
      <c r="F3961">
        <v>-66.909901368127436</v>
      </c>
      <c r="G3961" t="s">
        <v>57</v>
      </c>
      <c r="H3961" t="s">
        <v>84</v>
      </c>
      <c r="I3961" t="s">
        <v>84</v>
      </c>
      <c r="J3961" t="s">
        <v>84</v>
      </c>
      <c r="K3961" t="s">
        <v>84</v>
      </c>
      <c r="L3961" t="s">
        <v>84</v>
      </c>
      <c r="M3961" t="s">
        <v>84</v>
      </c>
      <c r="N3961" t="s">
        <v>84</v>
      </c>
      <c r="O3961" t="s">
        <v>84</v>
      </c>
      <c r="P3961" t="s">
        <v>84</v>
      </c>
      <c r="Q3961" t="s">
        <v>84</v>
      </c>
      <c r="R3961" t="s">
        <v>84</v>
      </c>
      <c r="S3961" t="s">
        <v>84</v>
      </c>
      <c r="T3961" t="s">
        <v>84</v>
      </c>
      <c r="U3961" t="s">
        <v>84</v>
      </c>
      <c r="V3961" t="s">
        <v>84</v>
      </c>
      <c r="W3961" t="s">
        <v>84</v>
      </c>
      <c r="X3961" t="s">
        <v>84</v>
      </c>
    </row>
    <row r="3962" spans="1:24" hidden="1" x14ac:dyDescent="0.3">
      <c r="A3962">
        <v>0.4550281907721514</v>
      </c>
      <c r="B3962">
        <v>0</v>
      </c>
      <c r="C3962" t="s">
        <v>85</v>
      </c>
      <c r="D3962">
        <v>0.1</v>
      </c>
      <c r="E3962" t="s">
        <v>93</v>
      </c>
      <c r="F3962">
        <v>-71.022849724756327</v>
      </c>
      <c r="G3962" t="s">
        <v>57</v>
      </c>
      <c r="H3962" t="s">
        <v>84</v>
      </c>
      <c r="I3962" t="s">
        <v>84</v>
      </c>
      <c r="J3962" t="s">
        <v>84</v>
      </c>
      <c r="K3962" t="s">
        <v>84</v>
      </c>
      <c r="L3962" t="s">
        <v>84</v>
      </c>
      <c r="M3962" t="s">
        <v>84</v>
      </c>
      <c r="N3962" t="s">
        <v>84</v>
      </c>
      <c r="O3962" t="s">
        <v>84</v>
      </c>
      <c r="P3962" t="s">
        <v>84</v>
      </c>
      <c r="Q3962" t="s">
        <v>84</v>
      </c>
      <c r="R3962" t="s">
        <v>84</v>
      </c>
      <c r="S3962" t="s">
        <v>84</v>
      </c>
      <c r="T3962" t="s">
        <v>84</v>
      </c>
      <c r="U3962" t="s">
        <v>84</v>
      </c>
      <c r="V3962" t="s">
        <v>84</v>
      </c>
      <c r="W3962" t="s">
        <v>84</v>
      </c>
      <c r="X3962" t="s">
        <v>84</v>
      </c>
    </row>
    <row r="3963" spans="1:24" hidden="1" x14ac:dyDescent="0.3">
      <c r="A3963">
        <v>0.635198843031055</v>
      </c>
      <c r="B3963">
        <v>0</v>
      </c>
      <c r="C3963" t="s">
        <v>85</v>
      </c>
      <c r="D3963">
        <v>0.1</v>
      </c>
      <c r="E3963" t="s">
        <v>93</v>
      </c>
      <c r="F3963">
        <v>-59.54920441756002</v>
      </c>
      <c r="G3963" t="s">
        <v>57</v>
      </c>
      <c r="H3963" t="s">
        <v>84</v>
      </c>
      <c r="I3963" t="s">
        <v>84</v>
      </c>
      <c r="J3963" t="s">
        <v>84</v>
      </c>
      <c r="K3963" t="s">
        <v>84</v>
      </c>
      <c r="L3963" t="s">
        <v>84</v>
      </c>
      <c r="M3963" t="s">
        <v>84</v>
      </c>
      <c r="N3963" t="s">
        <v>84</v>
      </c>
      <c r="O3963" t="s">
        <v>84</v>
      </c>
      <c r="P3963" t="s">
        <v>84</v>
      </c>
      <c r="Q3963" t="s">
        <v>84</v>
      </c>
      <c r="R3963" t="s">
        <v>84</v>
      </c>
      <c r="S3963" t="s">
        <v>84</v>
      </c>
      <c r="T3963" t="s">
        <v>84</v>
      </c>
      <c r="U3963" t="s">
        <v>84</v>
      </c>
      <c r="V3963" t="s">
        <v>84</v>
      </c>
      <c r="W3963" t="s">
        <v>84</v>
      </c>
      <c r="X3963" t="s">
        <v>84</v>
      </c>
    </row>
    <row r="3964" spans="1:24" hidden="1" x14ac:dyDescent="0.3">
      <c r="A3964">
        <v>0.1541049713073884</v>
      </c>
      <c r="B3964">
        <v>0</v>
      </c>
      <c r="C3964" t="s">
        <v>85</v>
      </c>
      <c r="D3964">
        <v>0.1</v>
      </c>
      <c r="E3964" t="s">
        <v>93</v>
      </c>
      <c r="F3964">
        <v>-90.186271966669523</v>
      </c>
      <c r="G3964" t="s">
        <v>57</v>
      </c>
      <c r="H3964" t="s">
        <v>84</v>
      </c>
      <c r="I3964" t="s">
        <v>84</v>
      </c>
      <c r="J3964" t="s">
        <v>84</v>
      </c>
      <c r="K3964" t="s">
        <v>84</v>
      </c>
      <c r="L3964" t="s">
        <v>84</v>
      </c>
      <c r="M3964" t="s">
        <v>84</v>
      </c>
      <c r="N3964" t="s">
        <v>84</v>
      </c>
      <c r="O3964" t="s">
        <v>84</v>
      </c>
      <c r="P3964" t="s">
        <v>84</v>
      </c>
      <c r="Q3964" t="s">
        <v>84</v>
      </c>
      <c r="R3964" t="s">
        <v>84</v>
      </c>
      <c r="S3964" t="s">
        <v>84</v>
      </c>
      <c r="T3964" t="s">
        <v>84</v>
      </c>
      <c r="U3964" t="s">
        <v>84</v>
      </c>
      <c r="V3964" t="s">
        <v>84</v>
      </c>
      <c r="W3964" t="s">
        <v>84</v>
      </c>
      <c r="X3964" t="s">
        <v>84</v>
      </c>
    </row>
    <row r="3965" spans="1:24" hidden="1" x14ac:dyDescent="0.3">
      <c r="A3965">
        <v>0.19559225612343401</v>
      </c>
      <c r="B3965">
        <v>0</v>
      </c>
      <c r="C3965" t="s">
        <v>85</v>
      </c>
      <c r="D3965">
        <v>0.1</v>
      </c>
      <c r="E3965" t="s">
        <v>93</v>
      </c>
      <c r="F3965">
        <v>-87.544274589350195</v>
      </c>
      <c r="G3965" t="s">
        <v>57</v>
      </c>
      <c r="H3965" t="s">
        <v>84</v>
      </c>
      <c r="I3965" t="s">
        <v>84</v>
      </c>
      <c r="J3965" t="s">
        <v>84</v>
      </c>
      <c r="K3965" t="s">
        <v>84</v>
      </c>
      <c r="L3965" t="s">
        <v>84</v>
      </c>
      <c r="M3965" t="s">
        <v>84</v>
      </c>
      <c r="N3965" t="s">
        <v>84</v>
      </c>
      <c r="O3965" t="s">
        <v>84</v>
      </c>
      <c r="P3965" t="s">
        <v>84</v>
      </c>
      <c r="Q3965" t="s">
        <v>84</v>
      </c>
      <c r="R3965" t="s">
        <v>84</v>
      </c>
      <c r="S3965" t="s">
        <v>84</v>
      </c>
      <c r="T3965" t="s">
        <v>84</v>
      </c>
      <c r="U3965" t="s">
        <v>84</v>
      </c>
      <c r="V3965" t="s">
        <v>84</v>
      </c>
      <c r="W3965" t="s">
        <v>84</v>
      </c>
      <c r="X3965" t="s">
        <v>84</v>
      </c>
    </row>
    <row r="3966" spans="1:24" hidden="1" x14ac:dyDescent="0.3">
      <c r="A3966">
        <v>9.5700652071238609E-2</v>
      </c>
      <c r="B3966">
        <v>0</v>
      </c>
      <c r="C3966" t="s">
        <v>85</v>
      </c>
      <c r="D3966">
        <v>0.1</v>
      </c>
      <c r="E3966" t="s">
        <v>93</v>
      </c>
      <c r="F3966">
        <v>-93.905581604073191</v>
      </c>
      <c r="G3966" t="s">
        <v>57</v>
      </c>
      <c r="H3966" t="s">
        <v>84</v>
      </c>
      <c r="I3966" t="s">
        <v>84</v>
      </c>
      <c r="J3966" t="s">
        <v>84</v>
      </c>
      <c r="K3966" t="s">
        <v>84</v>
      </c>
      <c r="L3966" t="s">
        <v>84</v>
      </c>
      <c r="M3966" t="s">
        <v>84</v>
      </c>
      <c r="N3966" t="s">
        <v>84</v>
      </c>
      <c r="O3966" t="s">
        <v>84</v>
      </c>
      <c r="P3966" t="s">
        <v>84</v>
      </c>
      <c r="Q3966" t="s">
        <v>84</v>
      </c>
      <c r="R3966" t="s">
        <v>84</v>
      </c>
      <c r="S3966" t="s">
        <v>84</v>
      </c>
      <c r="T3966" t="s">
        <v>84</v>
      </c>
      <c r="U3966" t="s">
        <v>84</v>
      </c>
      <c r="V3966" t="s">
        <v>84</v>
      </c>
      <c r="W3966" t="s">
        <v>84</v>
      </c>
      <c r="X3966" t="s">
        <v>84</v>
      </c>
    </row>
    <row r="3967" spans="1:24" hidden="1" x14ac:dyDescent="0.3">
      <c r="A3967">
        <v>0.84813022954738038</v>
      </c>
      <c r="B3967">
        <v>0</v>
      </c>
      <c r="C3967" t="s">
        <v>85</v>
      </c>
      <c r="D3967">
        <v>0.1</v>
      </c>
      <c r="E3967" t="s">
        <v>93</v>
      </c>
      <c r="F3967">
        <v>-45.989286789315393</v>
      </c>
      <c r="G3967" t="s">
        <v>57</v>
      </c>
      <c r="H3967" t="s">
        <v>84</v>
      </c>
      <c r="I3967" t="s">
        <v>84</v>
      </c>
      <c r="J3967" t="s">
        <v>84</v>
      </c>
      <c r="K3967" t="s">
        <v>84</v>
      </c>
      <c r="L3967" t="s">
        <v>84</v>
      </c>
      <c r="M3967" t="s">
        <v>84</v>
      </c>
      <c r="N3967" t="s">
        <v>84</v>
      </c>
      <c r="O3967" t="s">
        <v>84</v>
      </c>
      <c r="P3967" t="s">
        <v>84</v>
      </c>
      <c r="Q3967" t="s">
        <v>84</v>
      </c>
      <c r="R3967" t="s">
        <v>84</v>
      </c>
      <c r="S3967" t="s">
        <v>84</v>
      </c>
      <c r="T3967" t="s">
        <v>84</v>
      </c>
      <c r="U3967" t="s">
        <v>84</v>
      </c>
      <c r="V3967" t="s">
        <v>84</v>
      </c>
      <c r="W3967" t="s">
        <v>84</v>
      </c>
      <c r="X3967" t="s">
        <v>84</v>
      </c>
    </row>
    <row r="3968" spans="1:24" hidden="1" x14ac:dyDescent="0.3">
      <c r="A3968">
        <v>0.18892395796318859</v>
      </c>
      <c r="B3968">
        <v>0</v>
      </c>
      <c r="C3968" t="s">
        <v>85</v>
      </c>
      <c r="D3968">
        <v>0.1</v>
      </c>
      <c r="E3968" t="s">
        <v>93</v>
      </c>
      <c r="F3968">
        <v>-87.968925812698942</v>
      </c>
      <c r="G3968" t="s">
        <v>57</v>
      </c>
      <c r="H3968" t="s">
        <v>84</v>
      </c>
      <c r="I3968" t="s">
        <v>84</v>
      </c>
      <c r="J3968" t="s">
        <v>84</v>
      </c>
      <c r="K3968" t="s">
        <v>84</v>
      </c>
      <c r="L3968" t="s">
        <v>84</v>
      </c>
      <c r="M3968" t="s">
        <v>84</v>
      </c>
      <c r="N3968" t="s">
        <v>84</v>
      </c>
      <c r="O3968" t="s">
        <v>84</v>
      </c>
      <c r="P3968" t="s">
        <v>84</v>
      </c>
      <c r="Q3968" t="s">
        <v>84</v>
      </c>
      <c r="R3968" t="s">
        <v>84</v>
      </c>
      <c r="S3968" t="s">
        <v>84</v>
      </c>
      <c r="T3968" t="s">
        <v>84</v>
      </c>
      <c r="U3968" t="s">
        <v>84</v>
      </c>
      <c r="V3968" t="s">
        <v>84</v>
      </c>
      <c r="W3968" t="s">
        <v>84</v>
      </c>
      <c r="X3968" t="s">
        <v>84</v>
      </c>
    </row>
    <row r="3969" spans="1:24" hidden="1" x14ac:dyDescent="0.3">
      <c r="A3969">
        <v>0.68486479002725598</v>
      </c>
      <c r="B3969">
        <v>0</v>
      </c>
      <c r="C3969" t="s">
        <v>85</v>
      </c>
      <c r="D3969">
        <v>0.1</v>
      </c>
      <c r="E3969" t="s">
        <v>93</v>
      </c>
      <c r="F3969">
        <v>-56.386372665907416</v>
      </c>
      <c r="G3969" t="s">
        <v>57</v>
      </c>
      <c r="H3969" t="s">
        <v>84</v>
      </c>
      <c r="I3969" t="s">
        <v>84</v>
      </c>
      <c r="J3969" t="s">
        <v>84</v>
      </c>
      <c r="K3969" t="s">
        <v>84</v>
      </c>
      <c r="L3969" t="s">
        <v>84</v>
      </c>
      <c r="M3969" t="s">
        <v>84</v>
      </c>
      <c r="N3969" t="s">
        <v>84</v>
      </c>
      <c r="O3969" t="s">
        <v>84</v>
      </c>
      <c r="P3969" t="s">
        <v>84</v>
      </c>
      <c r="Q3969" t="s">
        <v>84</v>
      </c>
      <c r="R3969" t="s">
        <v>84</v>
      </c>
      <c r="S3969" t="s">
        <v>84</v>
      </c>
      <c r="T3969" t="s">
        <v>84</v>
      </c>
      <c r="U3969" t="s">
        <v>84</v>
      </c>
      <c r="V3969" t="s">
        <v>84</v>
      </c>
      <c r="W3969" t="s">
        <v>84</v>
      </c>
      <c r="X3969" t="s">
        <v>84</v>
      </c>
    </row>
    <row r="3970" spans="1:24" hidden="1" x14ac:dyDescent="0.3">
      <c r="A3970">
        <v>0.72766023119919532</v>
      </c>
      <c r="B3970">
        <v>0</v>
      </c>
      <c r="C3970" t="s">
        <v>85</v>
      </c>
      <c r="D3970">
        <v>0.1</v>
      </c>
      <c r="E3970" t="s">
        <v>93</v>
      </c>
      <c r="F3970">
        <v>-53.661069146074304</v>
      </c>
      <c r="G3970" t="s">
        <v>57</v>
      </c>
      <c r="H3970" t="s">
        <v>84</v>
      </c>
      <c r="I3970" t="s">
        <v>84</v>
      </c>
      <c r="J3970" t="s">
        <v>84</v>
      </c>
      <c r="K3970" t="s">
        <v>84</v>
      </c>
      <c r="L3970" t="s">
        <v>84</v>
      </c>
      <c r="M3970" t="s">
        <v>84</v>
      </c>
      <c r="N3970" t="s">
        <v>84</v>
      </c>
      <c r="O3970" t="s">
        <v>84</v>
      </c>
      <c r="P3970" t="s">
        <v>84</v>
      </c>
      <c r="Q3970" t="s">
        <v>84</v>
      </c>
      <c r="R3970" t="s">
        <v>84</v>
      </c>
      <c r="S3970" t="s">
        <v>84</v>
      </c>
      <c r="T3970" t="s">
        <v>84</v>
      </c>
      <c r="U3970" t="s">
        <v>84</v>
      </c>
      <c r="V3970" t="s">
        <v>84</v>
      </c>
      <c r="W3970" t="s">
        <v>84</v>
      </c>
      <c r="X3970" t="s">
        <v>84</v>
      </c>
    </row>
    <row r="3971" spans="1:24" hidden="1" x14ac:dyDescent="0.3">
      <c r="A3971">
        <v>0.31243776309094529</v>
      </c>
      <c r="B3971">
        <v>0</v>
      </c>
      <c r="C3971" t="s">
        <v>85</v>
      </c>
      <c r="D3971">
        <v>0.1</v>
      </c>
      <c r="E3971" t="s">
        <v>93</v>
      </c>
      <c r="F3971">
        <v>-80.103307451382207</v>
      </c>
      <c r="G3971" t="s">
        <v>57</v>
      </c>
      <c r="H3971" t="s">
        <v>84</v>
      </c>
      <c r="I3971" t="s">
        <v>84</v>
      </c>
      <c r="J3971" t="s">
        <v>84</v>
      </c>
      <c r="K3971" t="s">
        <v>84</v>
      </c>
      <c r="L3971" t="s">
        <v>84</v>
      </c>
      <c r="M3971" t="s">
        <v>84</v>
      </c>
      <c r="N3971" t="s">
        <v>84</v>
      </c>
      <c r="O3971" t="s">
        <v>84</v>
      </c>
      <c r="P3971" t="s">
        <v>84</v>
      </c>
      <c r="Q3971" t="s">
        <v>84</v>
      </c>
      <c r="R3971" t="s">
        <v>84</v>
      </c>
      <c r="S3971" t="s">
        <v>84</v>
      </c>
      <c r="T3971" t="s">
        <v>84</v>
      </c>
      <c r="U3971" t="s">
        <v>84</v>
      </c>
      <c r="V3971" t="s">
        <v>84</v>
      </c>
      <c r="W3971" t="s">
        <v>84</v>
      </c>
      <c r="X3971" t="s">
        <v>84</v>
      </c>
    </row>
    <row r="3972" spans="1:24" hidden="1" x14ac:dyDescent="0.3">
      <c r="A3972">
        <v>0.61630261631534811</v>
      </c>
      <c r="B3972">
        <v>0</v>
      </c>
      <c r="C3972" t="s">
        <v>85</v>
      </c>
      <c r="D3972">
        <v>0.1</v>
      </c>
      <c r="E3972" t="s">
        <v>93</v>
      </c>
      <c r="F3972">
        <v>-60.752555797277708</v>
      </c>
      <c r="G3972" t="s">
        <v>57</v>
      </c>
      <c r="H3972" t="s">
        <v>84</v>
      </c>
      <c r="I3972" t="s">
        <v>84</v>
      </c>
      <c r="J3972" t="s">
        <v>84</v>
      </c>
      <c r="K3972" t="s">
        <v>84</v>
      </c>
      <c r="L3972" t="s">
        <v>84</v>
      </c>
      <c r="M3972" t="s">
        <v>84</v>
      </c>
      <c r="N3972" t="s">
        <v>84</v>
      </c>
      <c r="O3972" t="s">
        <v>84</v>
      </c>
      <c r="P3972" t="s">
        <v>84</v>
      </c>
      <c r="Q3972" t="s">
        <v>84</v>
      </c>
      <c r="R3972" t="s">
        <v>84</v>
      </c>
      <c r="S3972" t="s">
        <v>84</v>
      </c>
      <c r="T3972" t="s">
        <v>84</v>
      </c>
      <c r="U3972" t="s">
        <v>84</v>
      </c>
      <c r="V3972" t="s">
        <v>84</v>
      </c>
      <c r="W3972" t="s">
        <v>84</v>
      </c>
      <c r="X3972" t="s">
        <v>84</v>
      </c>
    </row>
    <row r="3973" spans="1:24" hidden="1" x14ac:dyDescent="0.3">
      <c r="A3973">
        <v>0.9444775661734891</v>
      </c>
      <c r="B3973">
        <v>0</v>
      </c>
      <c r="C3973" t="s">
        <v>85</v>
      </c>
      <c r="D3973">
        <v>0.1</v>
      </c>
      <c r="E3973" t="s">
        <v>93</v>
      </c>
      <c r="F3973">
        <v>-39.853686163568163</v>
      </c>
      <c r="G3973" t="s">
        <v>57</v>
      </c>
      <c r="H3973" t="s">
        <v>84</v>
      </c>
      <c r="I3973" t="s">
        <v>84</v>
      </c>
      <c r="J3973" t="s">
        <v>84</v>
      </c>
      <c r="K3973" t="s">
        <v>84</v>
      </c>
      <c r="L3973" t="s">
        <v>84</v>
      </c>
      <c r="M3973" t="s">
        <v>84</v>
      </c>
      <c r="N3973" t="s">
        <v>84</v>
      </c>
      <c r="O3973" t="s">
        <v>84</v>
      </c>
      <c r="P3973" t="s">
        <v>84</v>
      </c>
      <c r="Q3973" t="s">
        <v>84</v>
      </c>
      <c r="R3973" t="s">
        <v>84</v>
      </c>
      <c r="S3973" t="s">
        <v>84</v>
      </c>
      <c r="T3973" t="s">
        <v>84</v>
      </c>
      <c r="U3973" t="s">
        <v>84</v>
      </c>
      <c r="V3973" t="s">
        <v>84</v>
      </c>
      <c r="W3973" t="s">
        <v>84</v>
      </c>
      <c r="X3973" t="s">
        <v>84</v>
      </c>
    </row>
    <row r="3974" spans="1:24" hidden="1" x14ac:dyDescent="0.3">
      <c r="A3974">
        <v>0.41166344223118351</v>
      </c>
      <c r="B3974">
        <v>0</v>
      </c>
      <c r="C3974" t="s">
        <v>85</v>
      </c>
      <c r="D3974">
        <v>0.1</v>
      </c>
      <c r="E3974" t="s">
        <v>93</v>
      </c>
      <c r="F3974">
        <v>-73.784407932803703</v>
      </c>
      <c r="G3974" t="s">
        <v>57</v>
      </c>
      <c r="H3974" t="s">
        <v>84</v>
      </c>
      <c r="I3974" t="s">
        <v>84</v>
      </c>
      <c r="J3974" t="s">
        <v>84</v>
      </c>
      <c r="K3974" t="s">
        <v>84</v>
      </c>
      <c r="L3974" t="s">
        <v>84</v>
      </c>
      <c r="M3974" t="s">
        <v>84</v>
      </c>
      <c r="N3974" t="s">
        <v>84</v>
      </c>
      <c r="O3974" t="s">
        <v>84</v>
      </c>
      <c r="P3974" t="s">
        <v>84</v>
      </c>
      <c r="Q3974" t="s">
        <v>84</v>
      </c>
      <c r="R3974" t="s">
        <v>84</v>
      </c>
      <c r="S3974" t="s">
        <v>84</v>
      </c>
      <c r="T3974" t="s">
        <v>84</v>
      </c>
      <c r="U3974" t="s">
        <v>84</v>
      </c>
      <c r="V3974" t="s">
        <v>84</v>
      </c>
      <c r="W3974" t="s">
        <v>84</v>
      </c>
      <c r="X3974" t="s">
        <v>84</v>
      </c>
    </row>
    <row r="3975" spans="1:24" hidden="1" x14ac:dyDescent="0.3">
      <c r="A3975">
        <v>0.71524049785691191</v>
      </c>
      <c r="B3975">
        <v>0</v>
      </c>
      <c r="C3975" t="s">
        <v>86</v>
      </c>
      <c r="D3975">
        <v>0.1</v>
      </c>
      <c r="E3975" t="s">
        <v>93</v>
      </c>
      <c r="F3975">
        <v>-54.451983833859018</v>
      </c>
      <c r="G3975" t="s">
        <v>57</v>
      </c>
      <c r="H3975" t="s">
        <v>84</v>
      </c>
      <c r="I3975" t="s">
        <v>84</v>
      </c>
      <c r="J3975" t="s">
        <v>84</v>
      </c>
      <c r="K3975" t="s">
        <v>84</v>
      </c>
      <c r="L3975" t="s">
        <v>84</v>
      </c>
      <c r="M3975" t="s">
        <v>84</v>
      </c>
      <c r="N3975" t="s">
        <v>84</v>
      </c>
      <c r="O3975" t="s">
        <v>84</v>
      </c>
      <c r="P3975" t="s">
        <v>84</v>
      </c>
      <c r="Q3975" t="s">
        <v>84</v>
      </c>
      <c r="R3975" t="s">
        <v>84</v>
      </c>
      <c r="S3975" t="s">
        <v>84</v>
      </c>
      <c r="T3975" t="s">
        <v>84</v>
      </c>
      <c r="U3975" t="s">
        <v>84</v>
      </c>
      <c r="V3975" t="s">
        <v>84</v>
      </c>
      <c r="W3975" t="s">
        <v>84</v>
      </c>
      <c r="X3975" t="s">
        <v>84</v>
      </c>
    </row>
    <row r="3976" spans="1:24" hidden="1" x14ac:dyDescent="0.3">
      <c r="A3976">
        <v>0.61175101887091088</v>
      </c>
      <c r="B3976">
        <v>0</v>
      </c>
      <c r="C3976" t="s">
        <v>86</v>
      </c>
      <c r="D3976">
        <v>0.1</v>
      </c>
      <c r="E3976" t="s">
        <v>93</v>
      </c>
      <c r="F3976">
        <v>-61.042411076169465</v>
      </c>
      <c r="G3976" t="s">
        <v>57</v>
      </c>
      <c r="H3976" t="s">
        <v>84</v>
      </c>
      <c r="I3976" t="s">
        <v>84</v>
      </c>
      <c r="J3976" t="s">
        <v>84</v>
      </c>
      <c r="K3976" t="s">
        <v>84</v>
      </c>
      <c r="L3976" t="s">
        <v>84</v>
      </c>
      <c r="M3976" t="s">
        <v>84</v>
      </c>
      <c r="N3976" t="s">
        <v>84</v>
      </c>
      <c r="O3976" t="s">
        <v>84</v>
      </c>
      <c r="P3976" t="s">
        <v>84</v>
      </c>
      <c r="Q3976" t="s">
        <v>84</v>
      </c>
      <c r="R3976" t="s">
        <v>84</v>
      </c>
      <c r="S3976" t="s">
        <v>84</v>
      </c>
      <c r="T3976" t="s">
        <v>84</v>
      </c>
      <c r="U3976" t="s">
        <v>84</v>
      </c>
      <c r="V3976" t="s">
        <v>84</v>
      </c>
      <c r="W3976" t="s">
        <v>84</v>
      </c>
      <c r="X3976" t="s">
        <v>84</v>
      </c>
    </row>
    <row r="3977" spans="1:24" hidden="1" x14ac:dyDescent="0.3">
      <c r="A3977">
        <v>9.5329092896856177E-2</v>
      </c>
      <c r="B3977">
        <v>0</v>
      </c>
      <c r="C3977" t="s">
        <v>86</v>
      </c>
      <c r="D3977">
        <v>0.1</v>
      </c>
      <c r="E3977" t="s">
        <v>93</v>
      </c>
      <c r="F3977">
        <v>-93.92924327218644</v>
      </c>
      <c r="G3977" t="s">
        <v>57</v>
      </c>
      <c r="H3977" t="s">
        <v>84</v>
      </c>
      <c r="I3977" t="s">
        <v>84</v>
      </c>
      <c r="J3977" t="s">
        <v>84</v>
      </c>
      <c r="K3977" t="s">
        <v>84</v>
      </c>
      <c r="L3977" t="s">
        <v>84</v>
      </c>
      <c r="M3977" t="s">
        <v>84</v>
      </c>
      <c r="N3977" t="s">
        <v>84</v>
      </c>
      <c r="O3977" t="s">
        <v>84</v>
      </c>
      <c r="P3977" t="s">
        <v>84</v>
      </c>
      <c r="Q3977" t="s">
        <v>84</v>
      </c>
      <c r="R3977" t="s">
        <v>84</v>
      </c>
      <c r="S3977" t="s">
        <v>84</v>
      </c>
      <c r="T3977" t="s">
        <v>84</v>
      </c>
      <c r="U3977" t="s">
        <v>84</v>
      </c>
      <c r="V3977" t="s">
        <v>84</v>
      </c>
      <c r="W3977" t="s">
        <v>84</v>
      </c>
      <c r="X3977" t="s">
        <v>84</v>
      </c>
    </row>
    <row r="3978" spans="1:24" hidden="1" x14ac:dyDescent="0.3">
      <c r="A3978">
        <v>0.86350284539382705</v>
      </c>
      <c r="B3978">
        <v>0</v>
      </c>
      <c r="C3978" t="s">
        <v>86</v>
      </c>
      <c r="D3978">
        <v>0.1</v>
      </c>
      <c r="E3978" t="s">
        <v>93</v>
      </c>
      <c r="F3978">
        <v>-45.010326345677449</v>
      </c>
      <c r="G3978" t="s">
        <v>57</v>
      </c>
      <c r="H3978" t="s">
        <v>84</v>
      </c>
      <c r="I3978" t="s">
        <v>84</v>
      </c>
      <c r="J3978" t="s">
        <v>84</v>
      </c>
      <c r="K3978" t="s">
        <v>84</v>
      </c>
      <c r="L3978" t="s">
        <v>84</v>
      </c>
      <c r="M3978" t="s">
        <v>84</v>
      </c>
      <c r="N3978" t="s">
        <v>84</v>
      </c>
      <c r="O3978" t="s">
        <v>84</v>
      </c>
      <c r="P3978" t="s">
        <v>84</v>
      </c>
      <c r="Q3978" t="s">
        <v>84</v>
      </c>
      <c r="R3978" t="s">
        <v>84</v>
      </c>
      <c r="S3978" t="s">
        <v>84</v>
      </c>
      <c r="T3978" t="s">
        <v>84</v>
      </c>
      <c r="U3978" t="s">
        <v>84</v>
      </c>
      <c r="V3978" t="s">
        <v>84</v>
      </c>
      <c r="W3978" t="s">
        <v>84</v>
      </c>
      <c r="X3978" t="s">
        <v>84</v>
      </c>
    </row>
    <row r="3979" spans="1:24" hidden="1" x14ac:dyDescent="0.3">
      <c r="A3979">
        <v>0.32327364086677152</v>
      </c>
      <c r="B3979">
        <v>0</v>
      </c>
      <c r="C3979" t="s">
        <v>86</v>
      </c>
      <c r="D3979">
        <v>0.1</v>
      </c>
      <c r="E3979" t="s">
        <v>93</v>
      </c>
      <c r="F3979">
        <v>-79.41325601052209</v>
      </c>
      <c r="G3979" t="s">
        <v>57</v>
      </c>
      <c r="H3979" t="s">
        <v>84</v>
      </c>
      <c r="I3979" t="s">
        <v>84</v>
      </c>
      <c r="J3979" t="s">
        <v>84</v>
      </c>
      <c r="K3979" t="s">
        <v>84</v>
      </c>
      <c r="L3979" t="s">
        <v>84</v>
      </c>
      <c r="M3979" t="s">
        <v>84</v>
      </c>
      <c r="N3979" t="s">
        <v>84</v>
      </c>
      <c r="O3979" t="s">
        <v>84</v>
      </c>
      <c r="P3979" t="s">
        <v>84</v>
      </c>
      <c r="Q3979" t="s">
        <v>84</v>
      </c>
      <c r="R3979" t="s">
        <v>84</v>
      </c>
      <c r="S3979" t="s">
        <v>84</v>
      </c>
      <c r="T3979" t="s">
        <v>84</v>
      </c>
      <c r="U3979" t="s">
        <v>84</v>
      </c>
      <c r="V3979" t="s">
        <v>84</v>
      </c>
      <c r="W3979" t="s">
        <v>84</v>
      </c>
      <c r="X3979" t="s">
        <v>84</v>
      </c>
    </row>
    <row r="3980" spans="1:24" hidden="1" x14ac:dyDescent="0.3">
      <c r="A3980">
        <v>0.49196109680096178</v>
      </c>
      <c r="B3980">
        <v>0</v>
      </c>
      <c r="C3980" t="s">
        <v>86</v>
      </c>
      <c r="D3980">
        <v>0.1</v>
      </c>
      <c r="E3980" t="s">
        <v>93</v>
      </c>
      <c r="F3980">
        <v>-68.670884748076048</v>
      </c>
      <c r="G3980" t="s">
        <v>57</v>
      </c>
      <c r="H3980" t="s">
        <v>84</v>
      </c>
      <c r="I3980" t="s">
        <v>84</v>
      </c>
      <c r="J3980" t="s">
        <v>84</v>
      </c>
      <c r="K3980" t="s">
        <v>84</v>
      </c>
      <c r="L3980" t="s">
        <v>84</v>
      </c>
      <c r="M3980" t="s">
        <v>84</v>
      </c>
      <c r="N3980" t="s">
        <v>84</v>
      </c>
      <c r="O3980" t="s">
        <v>84</v>
      </c>
      <c r="P3980" t="s">
        <v>84</v>
      </c>
      <c r="Q3980" t="s">
        <v>84</v>
      </c>
      <c r="R3980" t="s">
        <v>84</v>
      </c>
      <c r="S3980" t="s">
        <v>84</v>
      </c>
      <c r="T3980" t="s">
        <v>84</v>
      </c>
      <c r="U3980" t="s">
        <v>84</v>
      </c>
      <c r="V3980" t="s">
        <v>84</v>
      </c>
      <c r="W3980" t="s">
        <v>84</v>
      </c>
      <c r="X3980" t="s">
        <v>84</v>
      </c>
    </row>
    <row r="3981" spans="1:24" hidden="1" x14ac:dyDescent="0.3">
      <c r="A3981">
        <v>0.17243313131119545</v>
      </c>
      <c r="B3981">
        <v>0</v>
      </c>
      <c r="C3981" t="s">
        <v>86</v>
      </c>
      <c r="D3981">
        <v>0.1</v>
      </c>
      <c r="E3981" t="s">
        <v>93</v>
      </c>
      <c r="F3981">
        <v>-89.019096267516048</v>
      </c>
      <c r="G3981" t="s">
        <v>57</v>
      </c>
      <c r="H3981" t="s">
        <v>84</v>
      </c>
      <c r="I3981" t="s">
        <v>84</v>
      </c>
      <c r="J3981" t="s">
        <v>84</v>
      </c>
      <c r="K3981" t="s">
        <v>84</v>
      </c>
      <c r="L3981" t="s">
        <v>84</v>
      </c>
      <c r="M3981" t="s">
        <v>84</v>
      </c>
      <c r="N3981" t="s">
        <v>84</v>
      </c>
      <c r="O3981" t="s">
        <v>84</v>
      </c>
      <c r="P3981" t="s">
        <v>84</v>
      </c>
      <c r="Q3981" t="s">
        <v>84</v>
      </c>
      <c r="R3981" t="s">
        <v>84</v>
      </c>
      <c r="S3981" t="s">
        <v>84</v>
      </c>
      <c r="T3981" t="s">
        <v>84</v>
      </c>
      <c r="U3981" t="s">
        <v>84</v>
      </c>
      <c r="V3981" t="s">
        <v>84</v>
      </c>
      <c r="W3981" t="s">
        <v>84</v>
      </c>
      <c r="X3981" t="s">
        <v>84</v>
      </c>
    </row>
    <row r="3982" spans="1:24" hidden="1" x14ac:dyDescent="0.3">
      <c r="A3982">
        <v>0.37871613708116164</v>
      </c>
      <c r="B3982">
        <v>0</v>
      </c>
      <c r="C3982" t="s">
        <v>86</v>
      </c>
      <c r="D3982">
        <v>0.1</v>
      </c>
      <c r="E3982" t="s">
        <v>93</v>
      </c>
      <c r="F3982">
        <v>-75.882561479898001</v>
      </c>
      <c r="G3982" t="s">
        <v>57</v>
      </c>
      <c r="H3982" t="s">
        <v>84</v>
      </c>
      <c r="I3982" t="s">
        <v>84</v>
      </c>
      <c r="J3982" t="s">
        <v>84</v>
      </c>
      <c r="K3982" t="s">
        <v>84</v>
      </c>
      <c r="L3982" t="s">
        <v>84</v>
      </c>
      <c r="M3982" t="s">
        <v>84</v>
      </c>
      <c r="N3982" t="s">
        <v>84</v>
      </c>
      <c r="O3982" t="s">
        <v>84</v>
      </c>
      <c r="P3982" t="s">
        <v>84</v>
      </c>
      <c r="Q3982" t="s">
        <v>84</v>
      </c>
      <c r="R3982" t="s">
        <v>84</v>
      </c>
      <c r="S3982" t="s">
        <v>84</v>
      </c>
      <c r="T3982" t="s">
        <v>84</v>
      </c>
      <c r="U3982" t="s">
        <v>84</v>
      </c>
      <c r="V3982" t="s">
        <v>84</v>
      </c>
      <c r="W3982" t="s">
        <v>84</v>
      </c>
      <c r="X3982" t="s">
        <v>84</v>
      </c>
    </row>
    <row r="3983" spans="1:24" hidden="1" x14ac:dyDescent="0.3">
      <c r="A3983">
        <v>0.48158340676945904</v>
      </c>
      <c r="B3983">
        <v>0</v>
      </c>
      <c r="C3983" t="s">
        <v>86</v>
      </c>
      <c r="D3983">
        <v>0.1</v>
      </c>
      <c r="E3983" t="s">
        <v>93</v>
      </c>
      <c r="F3983">
        <v>-69.331757831658976</v>
      </c>
      <c r="G3983" t="s">
        <v>57</v>
      </c>
      <c r="H3983" t="s">
        <v>84</v>
      </c>
      <c r="I3983" t="s">
        <v>84</v>
      </c>
      <c r="J3983" t="s">
        <v>84</v>
      </c>
      <c r="K3983" t="s">
        <v>84</v>
      </c>
      <c r="L3983" t="s">
        <v>84</v>
      </c>
      <c r="M3983" t="s">
        <v>84</v>
      </c>
      <c r="N3983" t="s">
        <v>84</v>
      </c>
      <c r="O3983" t="s">
        <v>84</v>
      </c>
      <c r="P3983" t="s">
        <v>84</v>
      </c>
      <c r="Q3983" t="s">
        <v>84</v>
      </c>
      <c r="R3983" t="s">
        <v>84</v>
      </c>
      <c r="S3983" t="s">
        <v>84</v>
      </c>
      <c r="T3983" t="s">
        <v>84</v>
      </c>
      <c r="U3983" t="s">
        <v>84</v>
      </c>
      <c r="V3983" t="s">
        <v>84</v>
      </c>
      <c r="W3983" t="s">
        <v>84</v>
      </c>
      <c r="X3983" t="s">
        <v>84</v>
      </c>
    </row>
    <row r="3984" spans="1:24" hidden="1" x14ac:dyDescent="0.3">
      <c r="A3984">
        <v>0.10634623774719279</v>
      </c>
      <c r="B3984">
        <v>0</v>
      </c>
      <c r="C3984" t="s">
        <v>86</v>
      </c>
      <c r="D3984">
        <v>0.1</v>
      </c>
      <c r="E3984" t="s">
        <v>93</v>
      </c>
      <c r="F3984">
        <v>-93.227648363548823</v>
      </c>
      <c r="G3984" t="s">
        <v>57</v>
      </c>
      <c r="H3984" t="s">
        <v>84</v>
      </c>
      <c r="I3984" t="s">
        <v>84</v>
      </c>
      <c r="J3984" t="s">
        <v>84</v>
      </c>
      <c r="K3984" t="s">
        <v>84</v>
      </c>
      <c r="L3984" t="s">
        <v>84</v>
      </c>
      <c r="M3984" t="s">
        <v>84</v>
      </c>
      <c r="N3984" t="s">
        <v>84</v>
      </c>
      <c r="O3984" t="s">
        <v>84</v>
      </c>
      <c r="P3984" t="s">
        <v>84</v>
      </c>
      <c r="Q3984" t="s">
        <v>84</v>
      </c>
      <c r="R3984" t="s">
        <v>84</v>
      </c>
      <c r="S3984" t="s">
        <v>84</v>
      </c>
      <c r="T3984" t="s">
        <v>84</v>
      </c>
      <c r="U3984" t="s">
        <v>84</v>
      </c>
      <c r="V3984" t="s">
        <v>84</v>
      </c>
      <c r="W3984" t="s">
        <v>84</v>
      </c>
      <c r="X3984" t="s">
        <v>84</v>
      </c>
    </row>
    <row r="3985" spans="1:24" hidden="1" x14ac:dyDescent="0.3">
      <c r="A3985">
        <v>0.92310060923592052</v>
      </c>
      <c r="B3985">
        <v>0</v>
      </c>
      <c r="C3985" t="s">
        <v>86</v>
      </c>
      <c r="D3985">
        <v>0.1</v>
      </c>
      <c r="E3985" t="s">
        <v>93</v>
      </c>
      <c r="F3985">
        <v>-41.215015650772429</v>
      </c>
      <c r="G3985" t="s">
        <v>57</v>
      </c>
      <c r="H3985" t="s">
        <v>84</v>
      </c>
      <c r="I3985" t="s">
        <v>84</v>
      </c>
      <c r="J3985" t="s">
        <v>84</v>
      </c>
      <c r="K3985" t="s">
        <v>84</v>
      </c>
      <c r="L3985" t="s">
        <v>84</v>
      </c>
      <c r="M3985" t="s">
        <v>84</v>
      </c>
      <c r="N3985" t="s">
        <v>84</v>
      </c>
      <c r="O3985" t="s">
        <v>84</v>
      </c>
      <c r="P3985" t="s">
        <v>84</v>
      </c>
      <c r="Q3985" t="s">
        <v>84</v>
      </c>
      <c r="R3985" t="s">
        <v>84</v>
      </c>
      <c r="S3985" t="s">
        <v>84</v>
      </c>
      <c r="T3985" t="s">
        <v>84</v>
      </c>
      <c r="U3985" t="s">
        <v>84</v>
      </c>
      <c r="V3985" t="s">
        <v>84</v>
      </c>
      <c r="W3985" t="s">
        <v>84</v>
      </c>
      <c r="X3985" t="s">
        <v>84</v>
      </c>
    </row>
    <row r="3986" spans="1:24" hidden="1" x14ac:dyDescent="0.3">
      <c r="A3986">
        <v>0.83792364559742338</v>
      </c>
      <c r="B3986">
        <v>0</v>
      </c>
      <c r="C3986" t="s">
        <v>86</v>
      </c>
      <c r="D3986">
        <v>0.1</v>
      </c>
      <c r="E3986" t="s">
        <v>93</v>
      </c>
      <c r="F3986">
        <v>-46.639263478480331</v>
      </c>
      <c r="G3986" t="s">
        <v>57</v>
      </c>
      <c r="H3986" t="s">
        <v>84</v>
      </c>
      <c r="I3986" t="s">
        <v>84</v>
      </c>
      <c r="J3986" t="s">
        <v>84</v>
      </c>
      <c r="K3986" t="s">
        <v>84</v>
      </c>
      <c r="L3986" t="s">
        <v>84</v>
      </c>
      <c r="M3986" t="s">
        <v>84</v>
      </c>
      <c r="N3986" t="s">
        <v>84</v>
      </c>
      <c r="O3986" t="s">
        <v>84</v>
      </c>
      <c r="P3986" t="s">
        <v>84</v>
      </c>
      <c r="Q3986" t="s">
        <v>84</v>
      </c>
      <c r="R3986" t="s">
        <v>84</v>
      </c>
      <c r="S3986" t="s">
        <v>84</v>
      </c>
      <c r="T3986" t="s">
        <v>84</v>
      </c>
      <c r="U3986" t="s">
        <v>84</v>
      </c>
      <c r="V3986" t="s">
        <v>84</v>
      </c>
      <c r="W3986" t="s">
        <v>84</v>
      </c>
      <c r="X3986" t="s">
        <v>84</v>
      </c>
    </row>
    <row r="3987" spans="1:24" hidden="1" x14ac:dyDescent="0.3">
      <c r="A3987">
        <v>0.54720789252344471</v>
      </c>
      <c r="B3987">
        <v>0</v>
      </c>
      <c r="C3987" t="s">
        <v>86</v>
      </c>
      <c r="D3987">
        <v>0.1</v>
      </c>
      <c r="E3987" t="s">
        <v>93</v>
      </c>
      <c r="F3987">
        <v>-65.152652835544501</v>
      </c>
      <c r="G3987" t="s">
        <v>57</v>
      </c>
      <c r="H3987" t="s">
        <v>84</v>
      </c>
      <c r="I3987" t="s">
        <v>84</v>
      </c>
      <c r="J3987" t="s">
        <v>84</v>
      </c>
      <c r="K3987" t="s">
        <v>84</v>
      </c>
      <c r="L3987" t="s">
        <v>84</v>
      </c>
      <c r="M3987" t="s">
        <v>84</v>
      </c>
      <c r="N3987" t="s">
        <v>84</v>
      </c>
      <c r="O3987" t="s">
        <v>84</v>
      </c>
      <c r="P3987" t="s">
        <v>84</v>
      </c>
      <c r="Q3987" t="s">
        <v>84</v>
      </c>
      <c r="R3987" t="s">
        <v>84</v>
      </c>
      <c r="S3987" t="s">
        <v>84</v>
      </c>
      <c r="T3987" t="s">
        <v>84</v>
      </c>
      <c r="U3987" t="s">
        <v>84</v>
      </c>
      <c r="V3987" t="s">
        <v>84</v>
      </c>
      <c r="W3987" t="s">
        <v>84</v>
      </c>
      <c r="X3987" t="s">
        <v>84</v>
      </c>
    </row>
    <row r="3988" spans="1:24" hidden="1" x14ac:dyDescent="0.3">
      <c r="A3988">
        <v>0.5023897865371787</v>
      </c>
      <c r="B3988">
        <v>0</v>
      </c>
      <c r="C3988" t="s">
        <v>86</v>
      </c>
      <c r="D3988">
        <v>0.1</v>
      </c>
      <c r="E3988" t="s">
        <v>93</v>
      </c>
      <c r="F3988">
        <v>-68.006763896250476</v>
      </c>
      <c r="G3988" t="s">
        <v>57</v>
      </c>
      <c r="H3988" t="s">
        <v>84</v>
      </c>
      <c r="I3988" t="s">
        <v>84</v>
      </c>
      <c r="J3988" t="s">
        <v>84</v>
      </c>
      <c r="K3988" t="s">
        <v>84</v>
      </c>
      <c r="L3988" t="s">
        <v>84</v>
      </c>
      <c r="M3988" t="s">
        <v>84</v>
      </c>
      <c r="N3988" t="s">
        <v>84</v>
      </c>
      <c r="O3988" t="s">
        <v>84</v>
      </c>
      <c r="P3988" t="s">
        <v>84</v>
      </c>
      <c r="Q3988" t="s">
        <v>84</v>
      </c>
      <c r="R3988" t="s">
        <v>84</v>
      </c>
      <c r="S3988" t="s">
        <v>84</v>
      </c>
      <c r="T3988" t="s">
        <v>84</v>
      </c>
      <c r="U3988" t="s">
        <v>84</v>
      </c>
      <c r="V3988" t="s">
        <v>84</v>
      </c>
      <c r="W3988" t="s">
        <v>84</v>
      </c>
      <c r="X3988" t="s">
        <v>84</v>
      </c>
    </row>
    <row r="3989" spans="1:24" hidden="1" x14ac:dyDescent="0.3">
      <c r="A3989">
        <v>0.60825390044794647</v>
      </c>
      <c r="B3989">
        <v>0</v>
      </c>
      <c r="C3989" t="s">
        <v>86</v>
      </c>
      <c r="D3989">
        <v>0.1</v>
      </c>
      <c r="E3989" t="s">
        <v>93</v>
      </c>
      <c r="F3989">
        <v>-61.265114917662459</v>
      </c>
      <c r="G3989" t="s">
        <v>57</v>
      </c>
      <c r="H3989" t="s">
        <v>84</v>
      </c>
      <c r="I3989" t="s">
        <v>84</v>
      </c>
      <c r="J3989" t="s">
        <v>84</v>
      </c>
      <c r="K3989" t="s">
        <v>84</v>
      </c>
      <c r="L3989" t="s">
        <v>84</v>
      </c>
      <c r="M3989" t="s">
        <v>84</v>
      </c>
      <c r="N3989" t="s">
        <v>84</v>
      </c>
      <c r="O3989" t="s">
        <v>84</v>
      </c>
      <c r="P3989" t="s">
        <v>84</v>
      </c>
      <c r="Q3989" t="s">
        <v>84</v>
      </c>
      <c r="R3989" t="s">
        <v>84</v>
      </c>
      <c r="S3989" t="s">
        <v>84</v>
      </c>
      <c r="T3989" t="s">
        <v>84</v>
      </c>
      <c r="U3989" t="s">
        <v>84</v>
      </c>
      <c r="V3989" t="s">
        <v>84</v>
      </c>
      <c r="W3989" t="s">
        <v>84</v>
      </c>
      <c r="X3989" t="s">
        <v>84</v>
      </c>
    </row>
    <row r="3990" spans="1:24" hidden="1" x14ac:dyDescent="0.3">
      <c r="A3990">
        <v>0.52342106471988792</v>
      </c>
      <c r="B3990">
        <v>0</v>
      </c>
      <c r="C3990" t="s">
        <v>86</v>
      </c>
      <c r="D3990">
        <v>0.1</v>
      </c>
      <c r="E3990" t="s">
        <v>93</v>
      </c>
      <c r="F3990">
        <v>-66.667447957722217</v>
      </c>
      <c r="G3990" t="s">
        <v>57</v>
      </c>
      <c r="H3990" t="s">
        <v>84</v>
      </c>
      <c r="I3990" t="s">
        <v>84</v>
      </c>
      <c r="J3990" t="s">
        <v>84</v>
      </c>
      <c r="K3990" t="s">
        <v>84</v>
      </c>
      <c r="L3990" t="s">
        <v>84</v>
      </c>
      <c r="M3990" t="s">
        <v>84</v>
      </c>
      <c r="N3990" t="s">
        <v>84</v>
      </c>
      <c r="O3990" t="s">
        <v>84</v>
      </c>
      <c r="P3990" t="s">
        <v>84</v>
      </c>
      <c r="Q3990" t="s">
        <v>84</v>
      </c>
      <c r="R3990" t="s">
        <v>84</v>
      </c>
      <c r="S3990" t="s">
        <v>84</v>
      </c>
      <c r="T3990" t="s">
        <v>84</v>
      </c>
      <c r="U3990" t="s">
        <v>84</v>
      </c>
      <c r="V3990" t="s">
        <v>84</v>
      </c>
      <c r="W3990" t="s">
        <v>84</v>
      </c>
      <c r="X3990" t="s">
        <v>84</v>
      </c>
    </row>
    <row r="3991" spans="1:24" hidden="1" x14ac:dyDescent="0.3">
      <c r="A3991">
        <v>9.835492186586127E-2</v>
      </c>
      <c r="B3991">
        <v>0</v>
      </c>
      <c r="C3991" t="s">
        <v>86</v>
      </c>
      <c r="D3991">
        <v>0.1</v>
      </c>
      <c r="E3991" t="s">
        <v>93</v>
      </c>
      <c r="F3991">
        <v>-93.736552132340236</v>
      </c>
      <c r="G3991" t="s">
        <v>57</v>
      </c>
      <c r="H3991" t="s">
        <v>84</v>
      </c>
      <c r="I3991" t="s">
        <v>84</v>
      </c>
      <c r="J3991" t="s">
        <v>84</v>
      </c>
      <c r="K3991" t="s">
        <v>84</v>
      </c>
      <c r="L3991" t="s">
        <v>84</v>
      </c>
      <c r="M3991" t="s">
        <v>84</v>
      </c>
      <c r="N3991" t="s">
        <v>84</v>
      </c>
      <c r="O3991" t="s">
        <v>84</v>
      </c>
      <c r="P3991" t="s">
        <v>84</v>
      </c>
      <c r="Q3991" t="s">
        <v>84</v>
      </c>
      <c r="R3991" t="s">
        <v>84</v>
      </c>
      <c r="S3991" t="s">
        <v>84</v>
      </c>
      <c r="T3991" t="s">
        <v>84</v>
      </c>
      <c r="U3991" t="s">
        <v>84</v>
      </c>
      <c r="V3991" t="s">
        <v>84</v>
      </c>
      <c r="W3991" t="s">
        <v>84</v>
      </c>
      <c r="X3991" t="s">
        <v>84</v>
      </c>
    </row>
    <row r="3992" spans="1:24" hidden="1" x14ac:dyDescent="0.3">
      <c r="A3992">
        <v>0.2050162498260617</v>
      </c>
      <c r="B3992">
        <v>0</v>
      </c>
      <c r="C3992" t="s">
        <v>86</v>
      </c>
      <c r="D3992">
        <v>0.1</v>
      </c>
      <c r="E3992" t="s">
        <v>93</v>
      </c>
      <c r="F3992">
        <v>-86.944134889762353</v>
      </c>
      <c r="G3992" t="s">
        <v>57</v>
      </c>
      <c r="H3992" t="s">
        <v>84</v>
      </c>
      <c r="I3992" t="s">
        <v>84</v>
      </c>
      <c r="J3992" t="s">
        <v>84</v>
      </c>
      <c r="K3992" t="s">
        <v>84</v>
      </c>
      <c r="L3992" t="s">
        <v>84</v>
      </c>
      <c r="M3992" t="s">
        <v>84</v>
      </c>
      <c r="N3992" t="s">
        <v>84</v>
      </c>
      <c r="O3992" t="s">
        <v>84</v>
      </c>
      <c r="P3992" t="s">
        <v>84</v>
      </c>
      <c r="Q3992" t="s">
        <v>84</v>
      </c>
      <c r="R3992" t="s">
        <v>84</v>
      </c>
      <c r="S3992" t="s">
        <v>84</v>
      </c>
      <c r="T3992" t="s">
        <v>84</v>
      </c>
      <c r="U3992" t="s">
        <v>84</v>
      </c>
      <c r="V3992" t="s">
        <v>84</v>
      </c>
      <c r="W3992" t="s">
        <v>84</v>
      </c>
      <c r="X3992" t="s">
        <v>84</v>
      </c>
    </row>
    <row r="3993" spans="1:24" hidden="1" x14ac:dyDescent="0.3">
      <c r="A3993">
        <v>0.59252529348195604</v>
      </c>
      <c r="B3993">
        <v>0</v>
      </c>
      <c r="C3993" t="s">
        <v>86</v>
      </c>
      <c r="D3993">
        <v>0.1</v>
      </c>
      <c r="E3993" t="s">
        <v>93</v>
      </c>
      <c r="F3993">
        <v>-62.266745623004773</v>
      </c>
      <c r="G3993" t="s">
        <v>57</v>
      </c>
      <c r="H3993" t="s">
        <v>84</v>
      </c>
      <c r="I3993" t="s">
        <v>84</v>
      </c>
      <c r="J3993" t="s">
        <v>84</v>
      </c>
      <c r="K3993" t="s">
        <v>84</v>
      </c>
      <c r="L3993" t="s">
        <v>84</v>
      </c>
      <c r="M3993" t="s">
        <v>84</v>
      </c>
      <c r="N3993" t="s">
        <v>84</v>
      </c>
      <c r="O3993" t="s">
        <v>84</v>
      </c>
      <c r="P3993" t="s">
        <v>84</v>
      </c>
      <c r="Q3993" t="s">
        <v>84</v>
      </c>
      <c r="R3993" t="s">
        <v>84</v>
      </c>
      <c r="S3993" t="s">
        <v>84</v>
      </c>
      <c r="T3993" t="s">
        <v>84</v>
      </c>
      <c r="U3993" t="s">
        <v>84</v>
      </c>
      <c r="V3993" t="s">
        <v>84</v>
      </c>
      <c r="W3993" t="s">
        <v>84</v>
      </c>
      <c r="X3993" t="s">
        <v>84</v>
      </c>
    </row>
    <row r="3994" spans="1:24" hidden="1" x14ac:dyDescent="0.3">
      <c r="A3994">
        <v>7.7217024209387489E-2</v>
      </c>
      <c r="B3994">
        <v>0</v>
      </c>
      <c r="C3994" t="s">
        <v>86</v>
      </c>
      <c r="D3994">
        <v>0.1</v>
      </c>
      <c r="E3994" t="s">
        <v>93</v>
      </c>
      <c r="F3994">
        <v>-95.082657822748047</v>
      </c>
      <c r="G3994" t="s">
        <v>57</v>
      </c>
      <c r="H3994" t="s">
        <v>84</v>
      </c>
      <c r="I3994" t="s">
        <v>84</v>
      </c>
      <c r="J3994" t="s">
        <v>84</v>
      </c>
      <c r="K3994" t="s">
        <v>84</v>
      </c>
      <c r="L3994" t="s">
        <v>84</v>
      </c>
      <c r="M3994" t="s">
        <v>84</v>
      </c>
      <c r="N3994" t="s">
        <v>84</v>
      </c>
      <c r="O3994" t="s">
        <v>84</v>
      </c>
      <c r="P3994" t="s">
        <v>84</v>
      </c>
      <c r="Q3994" t="s">
        <v>84</v>
      </c>
      <c r="R3994" t="s">
        <v>84</v>
      </c>
      <c r="S3994" t="s">
        <v>84</v>
      </c>
      <c r="T3994" t="s">
        <v>84</v>
      </c>
      <c r="U3994" t="s">
        <v>84</v>
      </c>
      <c r="V3994" t="s">
        <v>84</v>
      </c>
      <c r="W3994" t="s">
        <v>84</v>
      </c>
      <c r="X3994" t="s">
        <v>84</v>
      </c>
    </row>
    <row r="3995" spans="1:24" hidden="1" x14ac:dyDescent="0.3">
      <c r="A3995">
        <v>0.55643033122732599</v>
      </c>
      <c r="B3995">
        <v>0</v>
      </c>
      <c r="C3995" t="s">
        <v>86</v>
      </c>
      <c r="D3995">
        <v>0.1</v>
      </c>
      <c r="E3995" t="s">
        <v>93</v>
      </c>
      <c r="F3995">
        <v>-64.565348581333126</v>
      </c>
      <c r="G3995" t="s">
        <v>57</v>
      </c>
      <c r="H3995" t="s">
        <v>84</v>
      </c>
      <c r="I3995" t="s">
        <v>84</v>
      </c>
      <c r="J3995" t="s">
        <v>84</v>
      </c>
      <c r="K3995" t="s">
        <v>84</v>
      </c>
      <c r="L3995" t="s">
        <v>84</v>
      </c>
      <c r="M3995" t="s">
        <v>84</v>
      </c>
      <c r="N3995" t="s">
        <v>84</v>
      </c>
      <c r="O3995" t="s">
        <v>84</v>
      </c>
      <c r="P3995" t="s">
        <v>84</v>
      </c>
      <c r="Q3995" t="s">
        <v>84</v>
      </c>
      <c r="R3995" t="s">
        <v>84</v>
      </c>
      <c r="S3995" t="s">
        <v>84</v>
      </c>
      <c r="T3995" t="s">
        <v>84</v>
      </c>
      <c r="U3995" t="s">
        <v>84</v>
      </c>
      <c r="V3995" t="s">
        <v>84</v>
      </c>
      <c r="W3995" t="s">
        <v>84</v>
      </c>
      <c r="X3995" t="s">
        <v>84</v>
      </c>
    </row>
    <row r="3996" spans="1:24" hidden="1" x14ac:dyDescent="0.3">
      <c r="A3996">
        <v>1.2968998731348518</v>
      </c>
      <c r="B3996">
        <v>0</v>
      </c>
      <c r="C3996" t="s">
        <v>86</v>
      </c>
      <c r="D3996">
        <v>0.1</v>
      </c>
      <c r="E3996" t="s">
        <v>93</v>
      </c>
      <c r="F3996">
        <v>-17.410693935244744</v>
      </c>
      <c r="G3996" t="s">
        <v>57</v>
      </c>
      <c r="H3996" t="s">
        <v>84</v>
      </c>
      <c r="I3996" t="s">
        <v>84</v>
      </c>
      <c r="J3996" t="s">
        <v>84</v>
      </c>
      <c r="K3996" t="s">
        <v>84</v>
      </c>
      <c r="L3996" t="s">
        <v>84</v>
      </c>
      <c r="M3996" t="s">
        <v>84</v>
      </c>
      <c r="N3996" t="s">
        <v>84</v>
      </c>
      <c r="O3996" t="s">
        <v>84</v>
      </c>
      <c r="P3996" t="s">
        <v>84</v>
      </c>
      <c r="Q3996" t="s">
        <v>84</v>
      </c>
      <c r="R3996" t="s">
        <v>84</v>
      </c>
      <c r="S3996" t="s">
        <v>84</v>
      </c>
      <c r="T3996" t="s">
        <v>84</v>
      </c>
      <c r="U3996" t="s">
        <v>84</v>
      </c>
      <c r="V3996" t="s">
        <v>84</v>
      </c>
      <c r="W3996" t="s">
        <v>84</v>
      </c>
      <c r="X3996" t="s">
        <v>84</v>
      </c>
    </row>
    <row r="3997" spans="1:24" hidden="1" x14ac:dyDescent="0.3">
      <c r="A3997">
        <v>0.29244991336282122</v>
      </c>
      <c r="B3997">
        <v>0</v>
      </c>
      <c r="C3997" t="s">
        <v>86</v>
      </c>
      <c r="D3997">
        <v>0.1</v>
      </c>
      <c r="E3997" t="s">
        <v>93</v>
      </c>
      <c r="F3997">
        <v>-81.376175675805811</v>
      </c>
      <c r="G3997" t="s">
        <v>57</v>
      </c>
      <c r="H3997" t="s">
        <v>84</v>
      </c>
      <c r="I3997" t="s">
        <v>84</v>
      </c>
      <c r="J3997" t="s">
        <v>84</v>
      </c>
      <c r="K3997" t="s">
        <v>84</v>
      </c>
      <c r="L3997" t="s">
        <v>84</v>
      </c>
      <c r="M3997" t="s">
        <v>84</v>
      </c>
      <c r="N3997" t="s">
        <v>84</v>
      </c>
      <c r="O3997" t="s">
        <v>84</v>
      </c>
      <c r="P3997" t="s">
        <v>84</v>
      </c>
      <c r="Q3997" t="s">
        <v>84</v>
      </c>
      <c r="R3997" t="s">
        <v>84</v>
      </c>
      <c r="S3997" t="s">
        <v>84</v>
      </c>
      <c r="T3997" t="s">
        <v>84</v>
      </c>
      <c r="U3997" t="s">
        <v>84</v>
      </c>
      <c r="V3997" t="s">
        <v>84</v>
      </c>
      <c r="W3997" t="s">
        <v>84</v>
      </c>
      <c r="X3997" t="s">
        <v>84</v>
      </c>
    </row>
    <row r="3998" spans="1:24" hidden="1" x14ac:dyDescent="0.3">
      <c r="A3998">
        <v>0.6160124652572504</v>
      </c>
      <c r="B3998">
        <v>0</v>
      </c>
      <c r="C3998" t="s">
        <v>86</v>
      </c>
      <c r="D3998">
        <v>0.1</v>
      </c>
      <c r="E3998" t="s">
        <v>93</v>
      </c>
      <c r="F3998">
        <v>-60.771033225673406</v>
      </c>
      <c r="G3998" t="s">
        <v>57</v>
      </c>
      <c r="H3998" t="s">
        <v>84</v>
      </c>
      <c r="I3998" t="s">
        <v>84</v>
      </c>
      <c r="J3998" t="s">
        <v>84</v>
      </c>
      <c r="K3998" t="s">
        <v>84</v>
      </c>
      <c r="L3998" t="s">
        <v>84</v>
      </c>
      <c r="M3998" t="s">
        <v>84</v>
      </c>
      <c r="N3998" t="s">
        <v>84</v>
      </c>
      <c r="O3998" t="s">
        <v>84</v>
      </c>
      <c r="P3998" t="s">
        <v>84</v>
      </c>
      <c r="Q3998" t="s">
        <v>84</v>
      </c>
      <c r="R3998" t="s">
        <v>84</v>
      </c>
      <c r="S3998" t="s">
        <v>84</v>
      </c>
      <c r="T3998" t="s">
        <v>84</v>
      </c>
      <c r="U3998" t="s">
        <v>84</v>
      </c>
      <c r="V3998" t="s">
        <v>84</v>
      </c>
      <c r="W3998" t="s">
        <v>84</v>
      </c>
      <c r="X3998" t="s">
        <v>84</v>
      </c>
    </row>
    <row r="3999" spans="1:24" hidden="1" x14ac:dyDescent="0.3">
      <c r="A3999">
        <v>0.68511240687158037</v>
      </c>
      <c r="B3999">
        <v>0</v>
      </c>
      <c r="C3999" t="s">
        <v>86</v>
      </c>
      <c r="D3999">
        <v>0.1</v>
      </c>
      <c r="E3999" t="s">
        <v>93</v>
      </c>
      <c r="F3999">
        <v>-56.370603905522486</v>
      </c>
      <c r="G3999" t="s">
        <v>57</v>
      </c>
      <c r="H3999" t="s">
        <v>84</v>
      </c>
      <c r="I3999" t="s">
        <v>84</v>
      </c>
      <c r="J3999" t="s">
        <v>84</v>
      </c>
      <c r="K3999" t="s">
        <v>84</v>
      </c>
      <c r="L3999" t="s">
        <v>84</v>
      </c>
      <c r="M3999" t="s">
        <v>84</v>
      </c>
      <c r="N3999" t="s">
        <v>84</v>
      </c>
      <c r="O3999" t="s">
        <v>84</v>
      </c>
      <c r="P3999" t="s">
        <v>84</v>
      </c>
      <c r="Q3999" t="s">
        <v>84</v>
      </c>
      <c r="R3999" t="s">
        <v>84</v>
      </c>
      <c r="S3999" t="s">
        <v>84</v>
      </c>
      <c r="T3999" t="s">
        <v>84</v>
      </c>
      <c r="U3999" t="s">
        <v>84</v>
      </c>
      <c r="V3999" t="s">
        <v>84</v>
      </c>
      <c r="W3999" t="s">
        <v>84</v>
      </c>
      <c r="X3999" t="s">
        <v>84</v>
      </c>
    </row>
    <row r="4000" spans="1:24" hidden="1" x14ac:dyDescent="0.3">
      <c r="A4000">
        <v>0.73816624486874838</v>
      </c>
      <c r="B4000">
        <v>0</v>
      </c>
      <c r="C4000" t="s">
        <v>86</v>
      </c>
      <c r="D4000">
        <v>0.1</v>
      </c>
      <c r="E4000" t="s">
        <v>93</v>
      </c>
      <c r="F4000">
        <v>-52.992024143873884</v>
      </c>
      <c r="G4000" t="s">
        <v>57</v>
      </c>
      <c r="H4000" t="s">
        <v>84</v>
      </c>
      <c r="I4000" t="s">
        <v>84</v>
      </c>
      <c r="J4000" t="s">
        <v>84</v>
      </c>
      <c r="K4000" t="s">
        <v>84</v>
      </c>
      <c r="L4000" t="s">
        <v>84</v>
      </c>
      <c r="M4000" t="s">
        <v>84</v>
      </c>
      <c r="N4000" t="s">
        <v>84</v>
      </c>
      <c r="O4000" t="s">
        <v>84</v>
      </c>
      <c r="P4000" t="s">
        <v>84</v>
      </c>
      <c r="Q4000" t="s">
        <v>84</v>
      </c>
      <c r="R4000" t="s">
        <v>84</v>
      </c>
      <c r="S4000" t="s">
        <v>84</v>
      </c>
      <c r="T4000" t="s">
        <v>84</v>
      </c>
      <c r="U4000" t="s">
        <v>84</v>
      </c>
      <c r="V4000" t="s">
        <v>84</v>
      </c>
      <c r="W4000" t="s">
        <v>84</v>
      </c>
      <c r="X4000" t="s">
        <v>84</v>
      </c>
    </row>
    <row r="4001" spans="1:24" hidden="1" x14ac:dyDescent="0.3">
      <c r="A4001">
        <v>0.52607779559184098</v>
      </c>
      <c r="B4001">
        <v>0</v>
      </c>
      <c r="C4001" t="s">
        <v>86</v>
      </c>
      <c r="D4001">
        <v>0.1</v>
      </c>
      <c r="E4001" t="s">
        <v>93</v>
      </c>
      <c r="F4001">
        <v>-66.498261759419151</v>
      </c>
      <c r="G4001" t="s">
        <v>57</v>
      </c>
      <c r="H4001" t="s">
        <v>84</v>
      </c>
      <c r="I4001" t="s">
        <v>84</v>
      </c>
      <c r="J4001" t="s">
        <v>84</v>
      </c>
      <c r="K4001" t="s">
        <v>84</v>
      </c>
      <c r="L4001" t="s">
        <v>84</v>
      </c>
      <c r="M4001" t="s">
        <v>84</v>
      </c>
      <c r="N4001" t="s">
        <v>84</v>
      </c>
      <c r="O4001" t="s">
        <v>84</v>
      </c>
      <c r="P4001" t="s">
        <v>84</v>
      </c>
      <c r="Q4001" t="s">
        <v>84</v>
      </c>
      <c r="R4001" t="s">
        <v>84</v>
      </c>
      <c r="S4001" t="s">
        <v>84</v>
      </c>
      <c r="T4001" t="s">
        <v>84</v>
      </c>
      <c r="U4001" t="s">
        <v>84</v>
      </c>
      <c r="V4001" t="s">
        <v>84</v>
      </c>
      <c r="W4001" t="s">
        <v>84</v>
      </c>
      <c r="X4001" t="s">
        <v>84</v>
      </c>
    </row>
    <row r="4002" spans="1:24" hidden="1" x14ac:dyDescent="0.3">
      <c r="A4002">
        <v>5.3987189383576016E-2</v>
      </c>
      <c r="B4002">
        <v>0</v>
      </c>
      <c r="C4002" t="s">
        <v>86</v>
      </c>
      <c r="D4002">
        <v>0.1</v>
      </c>
      <c r="E4002" t="s">
        <v>93</v>
      </c>
      <c r="F4002">
        <v>-96.561982462995871</v>
      </c>
      <c r="G4002" t="s">
        <v>57</v>
      </c>
      <c r="H4002" t="s">
        <v>84</v>
      </c>
      <c r="I4002" t="s">
        <v>84</v>
      </c>
      <c r="J4002" t="s">
        <v>84</v>
      </c>
      <c r="K4002" t="s">
        <v>84</v>
      </c>
      <c r="L4002" t="s">
        <v>84</v>
      </c>
      <c r="M4002" t="s">
        <v>84</v>
      </c>
      <c r="N4002" t="s">
        <v>84</v>
      </c>
      <c r="O4002" t="s">
        <v>84</v>
      </c>
      <c r="P4002" t="s">
        <v>84</v>
      </c>
      <c r="Q4002" t="s">
        <v>84</v>
      </c>
      <c r="R4002" t="s">
        <v>84</v>
      </c>
      <c r="S4002" t="s">
        <v>84</v>
      </c>
      <c r="T4002" t="s">
        <v>84</v>
      </c>
      <c r="U4002" t="s">
        <v>84</v>
      </c>
      <c r="V4002" t="s">
        <v>84</v>
      </c>
      <c r="W4002" t="s">
        <v>84</v>
      </c>
      <c r="X4002" t="s">
        <v>84</v>
      </c>
    </row>
    <row r="4003" spans="1:24" hidden="1" x14ac:dyDescent="0.3">
      <c r="A4003">
        <v>0.56270910719004941</v>
      </c>
      <c r="B4003">
        <v>0</v>
      </c>
      <c r="C4003" t="s">
        <v>86</v>
      </c>
      <c r="D4003">
        <v>0.1</v>
      </c>
      <c r="E4003" t="s">
        <v>93</v>
      </c>
      <c r="F4003">
        <v>-64.165502949114867</v>
      </c>
      <c r="G4003" t="s">
        <v>57</v>
      </c>
      <c r="H4003" t="s">
        <v>84</v>
      </c>
      <c r="I4003" t="s">
        <v>84</v>
      </c>
      <c r="J4003" t="s">
        <v>84</v>
      </c>
      <c r="K4003" t="s">
        <v>84</v>
      </c>
      <c r="L4003" t="s">
        <v>84</v>
      </c>
      <c r="M4003" t="s">
        <v>84</v>
      </c>
      <c r="N4003" t="s">
        <v>84</v>
      </c>
      <c r="O4003" t="s">
        <v>84</v>
      </c>
      <c r="P4003" t="s">
        <v>84</v>
      </c>
      <c r="Q4003" t="s">
        <v>84</v>
      </c>
      <c r="R4003" t="s">
        <v>84</v>
      </c>
      <c r="S4003" t="s">
        <v>84</v>
      </c>
      <c r="T4003" t="s">
        <v>84</v>
      </c>
      <c r="U4003" t="s">
        <v>84</v>
      </c>
      <c r="V4003" t="s">
        <v>84</v>
      </c>
      <c r="W4003" t="s">
        <v>84</v>
      </c>
      <c r="X4003" t="s">
        <v>84</v>
      </c>
    </row>
    <row r="4004" spans="1:24" hidden="1" x14ac:dyDescent="0.3">
      <c r="A4004">
        <v>0.81975700110511873</v>
      </c>
      <c r="B4004">
        <v>0</v>
      </c>
      <c r="C4004" t="s">
        <v>82</v>
      </c>
      <c r="D4004">
        <v>0.2</v>
      </c>
      <c r="E4004" t="s">
        <v>93</v>
      </c>
      <c r="F4004">
        <v>-47.796153530846418</v>
      </c>
      <c r="G4004" t="s">
        <v>57</v>
      </c>
      <c r="H4004" t="s">
        <v>84</v>
      </c>
      <c r="I4004" t="s">
        <v>84</v>
      </c>
      <c r="J4004" t="s">
        <v>84</v>
      </c>
      <c r="K4004" t="s">
        <v>84</v>
      </c>
      <c r="L4004" t="s">
        <v>84</v>
      </c>
      <c r="M4004" t="s">
        <v>84</v>
      </c>
      <c r="N4004" t="s">
        <v>84</v>
      </c>
      <c r="O4004" t="s">
        <v>84</v>
      </c>
      <c r="P4004" t="s">
        <v>84</v>
      </c>
      <c r="Q4004" t="s">
        <v>84</v>
      </c>
      <c r="R4004" t="s">
        <v>84</v>
      </c>
      <c r="S4004" t="s">
        <v>84</v>
      </c>
      <c r="T4004" t="s">
        <v>84</v>
      </c>
      <c r="U4004" t="s">
        <v>84</v>
      </c>
      <c r="V4004" t="s">
        <v>84</v>
      </c>
      <c r="W4004" t="s">
        <v>84</v>
      </c>
      <c r="X4004" t="s">
        <v>84</v>
      </c>
    </row>
    <row r="4005" spans="1:24" hidden="1" x14ac:dyDescent="0.3">
      <c r="A4005">
        <v>1.09398694421822</v>
      </c>
      <c r="B4005">
        <v>0</v>
      </c>
      <c r="C4005" t="s">
        <v>82</v>
      </c>
      <c r="D4005">
        <v>0.2</v>
      </c>
      <c r="E4005" t="s">
        <v>93</v>
      </c>
      <c r="F4005">
        <v>-30.332615155179273</v>
      </c>
      <c r="G4005" t="s">
        <v>57</v>
      </c>
      <c r="H4005" t="s">
        <v>84</v>
      </c>
      <c r="I4005" t="s">
        <v>84</v>
      </c>
      <c r="J4005" t="s">
        <v>84</v>
      </c>
      <c r="K4005" t="s">
        <v>84</v>
      </c>
      <c r="L4005" t="s">
        <v>84</v>
      </c>
      <c r="M4005" t="s">
        <v>84</v>
      </c>
      <c r="N4005" t="s">
        <v>84</v>
      </c>
      <c r="O4005" t="s">
        <v>84</v>
      </c>
      <c r="P4005" t="s">
        <v>84</v>
      </c>
      <c r="Q4005" t="s">
        <v>84</v>
      </c>
      <c r="R4005" t="s">
        <v>84</v>
      </c>
      <c r="S4005" t="s">
        <v>84</v>
      </c>
      <c r="T4005" t="s">
        <v>84</v>
      </c>
      <c r="U4005" t="s">
        <v>84</v>
      </c>
      <c r="V4005" t="s">
        <v>84</v>
      </c>
      <c r="W4005" t="s">
        <v>84</v>
      </c>
      <c r="X4005" t="s">
        <v>84</v>
      </c>
    </row>
    <row r="4006" spans="1:24" hidden="1" x14ac:dyDescent="0.3">
      <c r="A4006">
        <v>0.86236320804150413</v>
      </c>
      <c r="B4006">
        <v>0</v>
      </c>
      <c r="C4006" t="s">
        <v>82</v>
      </c>
      <c r="D4006">
        <v>0.2</v>
      </c>
      <c r="E4006" t="s">
        <v>93</v>
      </c>
      <c r="F4006">
        <v>-45.082900844328847</v>
      </c>
      <c r="G4006" t="s">
        <v>57</v>
      </c>
      <c r="H4006" t="s">
        <v>84</v>
      </c>
      <c r="I4006" t="s">
        <v>84</v>
      </c>
      <c r="J4006" t="s">
        <v>84</v>
      </c>
      <c r="K4006" t="s">
        <v>84</v>
      </c>
      <c r="L4006" t="s">
        <v>84</v>
      </c>
      <c r="M4006" t="s">
        <v>84</v>
      </c>
      <c r="N4006" t="s">
        <v>84</v>
      </c>
      <c r="O4006" t="s">
        <v>84</v>
      </c>
      <c r="P4006" t="s">
        <v>84</v>
      </c>
      <c r="Q4006" t="s">
        <v>84</v>
      </c>
      <c r="R4006" t="s">
        <v>84</v>
      </c>
      <c r="S4006" t="s">
        <v>84</v>
      </c>
      <c r="T4006" t="s">
        <v>84</v>
      </c>
      <c r="U4006" t="s">
        <v>84</v>
      </c>
      <c r="V4006" t="s">
        <v>84</v>
      </c>
      <c r="W4006" t="s">
        <v>84</v>
      </c>
      <c r="X4006" t="s">
        <v>84</v>
      </c>
    </row>
    <row r="4007" spans="1:24" hidden="1" x14ac:dyDescent="0.3">
      <c r="A4007">
        <v>1.8928755432536406</v>
      </c>
      <c r="B4007">
        <v>0</v>
      </c>
      <c r="C4007" t="s">
        <v>82</v>
      </c>
      <c r="D4007">
        <v>0.2</v>
      </c>
      <c r="E4007" t="s">
        <v>93</v>
      </c>
      <c r="F4007">
        <v>20.542287668193374</v>
      </c>
      <c r="G4007" t="s">
        <v>57</v>
      </c>
      <c r="H4007" t="s">
        <v>84</v>
      </c>
      <c r="I4007" t="s">
        <v>84</v>
      </c>
      <c r="J4007" t="s">
        <v>84</v>
      </c>
      <c r="K4007" t="s">
        <v>84</v>
      </c>
      <c r="L4007" t="s">
        <v>84</v>
      </c>
      <c r="M4007" t="s">
        <v>84</v>
      </c>
      <c r="N4007" t="s">
        <v>84</v>
      </c>
      <c r="O4007" t="s">
        <v>84</v>
      </c>
      <c r="P4007" t="s">
        <v>84</v>
      </c>
      <c r="Q4007" t="s">
        <v>84</v>
      </c>
      <c r="R4007" t="s">
        <v>84</v>
      </c>
      <c r="S4007" t="s">
        <v>84</v>
      </c>
      <c r="T4007" t="s">
        <v>84</v>
      </c>
      <c r="U4007" t="s">
        <v>84</v>
      </c>
      <c r="V4007" t="s">
        <v>84</v>
      </c>
      <c r="W4007" t="s">
        <v>84</v>
      </c>
      <c r="X4007" t="s">
        <v>84</v>
      </c>
    </row>
    <row r="4008" spans="1:24" hidden="1" x14ac:dyDescent="0.3">
      <c r="A4008">
        <v>1.1552555671226157</v>
      </c>
      <c r="B4008">
        <v>0</v>
      </c>
      <c r="C4008" t="s">
        <v>82</v>
      </c>
      <c r="D4008">
        <v>0.2</v>
      </c>
      <c r="E4008" t="s">
        <v>93</v>
      </c>
      <c r="F4008">
        <v>-26.430900648117195</v>
      </c>
      <c r="G4008" t="s">
        <v>57</v>
      </c>
      <c r="H4008" t="s">
        <v>84</v>
      </c>
      <c r="I4008" t="s">
        <v>84</v>
      </c>
      <c r="J4008" t="s">
        <v>84</v>
      </c>
      <c r="K4008" t="s">
        <v>84</v>
      </c>
      <c r="L4008" t="s">
        <v>84</v>
      </c>
      <c r="M4008" t="s">
        <v>84</v>
      </c>
      <c r="N4008" t="s">
        <v>84</v>
      </c>
      <c r="O4008" t="s">
        <v>84</v>
      </c>
      <c r="P4008" t="s">
        <v>84</v>
      </c>
      <c r="Q4008" t="s">
        <v>84</v>
      </c>
      <c r="R4008" t="s">
        <v>84</v>
      </c>
      <c r="S4008" t="s">
        <v>84</v>
      </c>
      <c r="T4008" t="s">
        <v>84</v>
      </c>
      <c r="U4008" t="s">
        <v>84</v>
      </c>
      <c r="V4008" t="s">
        <v>84</v>
      </c>
      <c r="W4008" t="s">
        <v>84</v>
      </c>
      <c r="X4008" t="s">
        <v>84</v>
      </c>
    </row>
    <row r="4009" spans="1:24" hidden="1" x14ac:dyDescent="0.3">
      <c r="A4009">
        <v>0.71934259493972308</v>
      </c>
      <c r="B4009">
        <v>0</v>
      </c>
      <c r="C4009" t="s">
        <v>82</v>
      </c>
      <c r="D4009">
        <v>0.2</v>
      </c>
      <c r="E4009" t="s">
        <v>93</v>
      </c>
      <c r="F4009">
        <v>-54.190753681479777</v>
      </c>
      <c r="G4009" t="s">
        <v>57</v>
      </c>
      <c r="H4009" t="s">
        <v>84</v>
      </c>
      <c r="I4009" t="s">
        <v>84</v>
      </c>
      <c r="J4009" t="s">
        <v>84</v>
      </c>
      <c r="K4009" t="s">
        <v>84</v>
      </c>
      <c r="L4009" t="s">
        <v>84</v>
      </c>
      <c r="M4009" t="s">
        <v>84</v>
      </c>
      <c r="N4009" t="s">
        <v>84</v>
      </c>
      <c r="O4009" t="s">
        <v>84</v>
      </c>
      <c r="P4009" t="s">
        <v>84</v>
      </c>
      <c r="Q4009" t="s">
        <v>84</v>
      </c>
      <c r="R4009" t="s">
        <v>84</v>
      </c>
      <c r="S4009" t="s">
        <v>84</v>
      </c>
      <c r="T4009" t="s">
        <v>84</v>
      </c>
      <c r="U4009" t="s">
        <v>84</v>
      </c>
      <c r="V4009" t="s">
        <v>84</v>
      </c>
      <c r="W4009" t="s">
        <v>84</v>
      </c>
      <c r="X4009" t="s">
        <v>84</v>
      </c>
    </row>
    <row r="4010" spans="1:24" hidden="1" x14ac:dyDescent="0.3">
      <c r="A4010">
        <v>1.4862314333882605</v>
      </c>
      <c r="B4010">
        <v>0</v>
      </c>
      <c r="C4010" t="s">
        <v>82</v>
      </c>
      <c r="D4010">
        <v>0.2</v>
      </c>
      <c r="E4010" t="s">
        <v>93</v>
      </c>
      <c r="F4010">
        <v>-5.3536627785607562</v>
      </c>
      <c r="G4010" t="s">
        <v>57</v>
      </c>
      <c r="H4010" t="s">
        <v>84</v>
      </c>
      <c r="I4010" t="s">
        <v>84</v>
      </c>
      <c r="J4010" t="s">
        <v>84</v>
      </c>
      <c r="K4010" t="s">
        <v>84</v>
      </c>
      <c r="L4010" t="s">
        <v>84</v>
      </c>
      <c r="M4010" t="s">
        <v>84</v>
      </c>
      <c r="N4010" t="s">
        <v>84</v>
      </c>
      <c r="O4010" t="s">
        <v>84</v>
      </c>
      <c r="P4010" t="s">
        <v>84</v>
      </c>
      <c r="Q4010" t="s">
        <v>84</v>
      </c>
      <c r="R4010" t="s">
        <v>84</v>
      </c>
      <c r="S4010" t="s">
        <v>84</v>
      </c>
      <c r="T4010" t="s">
        <v>84</v>
      </c>
      <c r="U4010" t="s">
        <v>84</v>
      </c>
      <c r="V4010" t="s">
        <v>84</v>
      </c>
      <c r="W4010" t="s">
        <v>84</v>
      </c>
      <c r="X4010" t="s">
        <v>84</v>
      </c>
    </row>
    <row r="4011" spans="1:24" hidden="1" x14ac:dyDescent="0.3">
      <c r="A4011">
        <v>0.76009484934011062</v>
      </c>
      <c r="B4011">
        <v>0</v>
      </c>
      <c r="C4011" t="s">
        <v>82</v>
      </c>
      <c r="D4011">
        <v>0.2</v>
      </c>
      <c r="E4011" t="s">
        <v>93</v>
      </c>
      <c r="F4011">
        <v>-51.595564583830445</v>
      </c>
      <c r="G4011" t="s">
        <v>57</v>
      </c>
      <c r="H4011" t="s">
        <v>84</v>
      </c>
      <c r="I4011" t="s">
        <v>84</v>
      </c>
      <c r="J4011" t="s">
        <v>84</v>
      </c>
      <c r="K4011" t="s">
        <v>84</v>
      </c>
      <c r="L4011" t="s">
        <v>84</v>
      </c>
      <c r="M4011" t="s">
        <v>84</v>
      </c>
      <c r="N4011" t="s">
        <v>84</v>
      </c>
      <c r="O4011" t="s">
        <v>84</v>
      </c>
      <c r="P4011" t="s">
        <v>84</v>
      </c>
      <c r="Q4011" t="s">
        <v>84</v>
      </c>
      <c r="R4011" t="s">
        <v>84</v>
      </c>
      <c r="S4011" t="s">
        <v>84</v>
      </c>
      <c r="T4011" t="s">
        <v>84</v>
      </c>
      <c r="U4011" t="s">
        <v>84</v>
      </c>
      <c r="V4011" t="s">
        <v>84</v>
      </c>
      <c r="W4011" t="s">
        <v>84</v>
      </c>
      <c r="X4011" t="s">
        <v>84</v>
      </c>
    </row>
    <row r="4012" spans="1:24" hidden="1" x14ac:dyDescent="0.3">
      <c r="A4012">
        <v>0.44802235399491946</v>
      </c>
      <c r="B4012">
        <v>0</v>
      </c>
      <c r="C4012" t="s">
        <v>82</v>
      </c>
      <c r="D4012">
        <v>0.2</v>
      </c>
      <c r="E4012" t="s">
        <v>93</v>
      </c>
      <c r="F4012">
        <v>-71.468996115715498</v>
      </c>
      <c r="G4012" t="s">
        <v>57</v>
      </c>
      <c r="H4012" t="s">
        <v>84</v>
      </c>
      <c r="I4012" t="s">
        <v>84</v>
      </c>
      <c r="J4012" t="s">
        <v>84</v>
      </c>
      <c r="K4012" t="s">
        <v>84</v>
      </c>
      <c r="L4012" t="s">
        <v>84</v>
      </c>
      <c r="M4012" t="s">
        <v>84</v>
      </c>
      <c r="N4012" t="s">
        <v>84</v>
      </c>
      <c r="O4012" t="s">
        <v>84</v>
      </c>
      <c r="P4012" t="s">
        <v>84</v>
      </c>
      <c r="Q4012" t="s">
        <v>84</v>
      </c>
      <c r="R4012" t="s">
        <v>84</v>
      </c>
      <c r="S4012" t="s">
        <v>84</v>
      </c>
      <c r="T4012" t="s">
        <v>84</v>
      </c>
      <c r="U4012" t="s">
        <v>84</v>
      </c>
      <c r="V4012" t="s">
        <v>84</v>
      </c>
      <c r="W4012" t="s">
        <v>84</v>
      </c>
      <c r="X4012" t="s">
        <v>84</v>
      </c>
    </row>
    <row r="4013" spans="1:24" hidden="1" x14ac:dyDescent="0.3">
      <c r="A4013">
        <v>1.0246055952564879</v>
      </c>
      <c r="B4013">
        <v>0</v>
      </c>
      <c r="C4013" t="s">
        <v>82</v>
      </c>
      <c r="D4013">
        <v>0.2</v>
      </c>
      <c r="E4013" t="s">
        <v>93</v>
      </c>
      <c r="F4013">
        <v>-34.750965085876082</v>
      </c>
      <c r="G4013" t="s">
        <v>57</v>
      </c>
      <c r="H4013" t="s">
        <v>84</v>
      </c>
      <c r="I4013" t="s">
        <v>84</v>
      </c>
      <c r="J4013" t="s">
        <v>84</v>
      </c>
      <c r="K4013" t="s">
        <v>84</v>
      </c>
      <c r="L4013" t="s">
        <v>84</v>
      </c>
      <c r="M4013" t="s">
        <v>84</v>
      </c>
      <c r="N4013" t="s">
        <v>84</v>
      </c>
      <c r="O4013" t="s">
        <v>84</v>
      </c>
      <c r="P4013" t="s">
        <v>84</v>
      </c>
      <c r="Q4013" t="s">
        <v>84</v>
      </c>
      <c r="R4013" t="s">
        <v>84</v>
      </c>
      <c r="S4013" t="s">
        <v>84</v>
      </c>
      <c r="T4013" t="s">
        <v>84</v>
      </c>
      <c r="U4013" t="s">
        <v>84</v>
      </c>
      <c r="V4013" t="s">
        <v>84</v>
      </c>
      <c r="W4013" t="s">
        <v>84</v>
      </c>
      <c r="X4013" t="s">
        <v>84</v>
      </c>
    </row>
    <row r="4014" spans="1:24" hidden="1" x14ac:dyDescent="0.3">
      <c r="A4014">
        <v>0.6083645105345562</v>
      </c>
      <c r="B4014">
        <v>0</v>
      </c>
      <c r="C4014" t="s">
        <v>82</v>
      </c>
      <c r="D4014">
        <v>0.2</v>
      </c>
      <c r="E4014" t="s">
        <v>93</v>
      </c>
      <c r="F4014">
        <v>-61.258071035180784</v>
      </c>
      <c r="G4014" t="s">
        <v>57</v>
      </c>
      <c r="H4014" t="s">
        <v>84</v>
      </c>
      <c r="I4014" t="s">
        <v>84</v>
      </c>
      <c r="J4014" t="s">
        <v>84</v>
      </c>
      <c r="K4014" t="s">
        <v>84</v>
      </c>
      <c r="L4014" t="s">
        <v>84</v>
      </c>
      <c r="M4014" t="s">
        <v>84</v>
      </c>
      <c r="N4014" t="s">
        <v>84</v>
      </c>
      <c r="O4014" t="s">
        <v>84</v>
      </c>
      <c r="P4014" t="s">
        <v>84</v>
      </c>
      <c r="Q4014" t="s">
        <v>84</v>
      </c>
      <c r="R4014" t="s">
        <v>84</v>
      </c>
      <c r="S4014" t="s">
        <v>84</v>
      </c>
      <c r="T4014" t="s">
        <v>84</v>
      </c>
      <c r="U4014" t="s">
        <v>84</v>
      </c>
      <c r="V4014" t="s">
        <v>84</v>
      </c>
      <c r="W4014" t="s">
        <v>84</v>
      </c>
      <c r="X4014" t="s">
        <v>84</v>
      </c>
    </row>
    <row r="4015" spans="1:24" hidden="1" x14ac:dyDescent="0.3">
      <c r="A4015">
        <v>1.41853919968429</v>
      </c>
      <c r="B4015">
        <v>0</v>
      </c>
      <c r="C4015" t="s">
        <v>82</v>
      </c>
      <c r="D4015">
        <v>0.2</v>
      </c>
      <c r="E4015" t="s">
        <v>93</v>
      </c>
      <c r="F4015">
        <v>-9.6644463042546036</v>
      </c>
      <c r="G4015" t="s">
        <v>57</v>
      </c>
      <c r="H4015" t="s">
        <v>84</v>
      </c>
      <c r="I4015" t="s">
        <v>84</v>
      </c>
      <c r="J4015" t="s">
        <v>84</v>
      </c>
      <c r="K4015" t="s">
        <v>84</v>
      </c>
      <c r="L4015" t="s">
        <v>84</v>
      </c>
      <c r="M4015" t="s">
        <v>84</v>
      </c>
      <c r="N4015" t="s">
        <v>84</v>
      </c>
      <c r="O4015" t="s">
        <v>84</v>
      </c>
      <c r="P4015" t="s">
        <v>84</v>
      </c>
      <c r="Q4015" t="s">
        <v>84</v>
      </c>
      <c r="R4015" t="s">
        <v>84</v>
      </c>
      <c r="S4015" t="s">
        <v>84</v>
      </c>
      <c r="T4015" t="s">
        <v>84</v>
      </c>
      <c r="U4015" t="s">
        <v>84</v>
      </c>
      <c r="V4015" t="s">
        <v>84</v>
      </c>
      <c r="W4015" t="s">
        <v>84</v>
      </c>
      <c r="X4015" t="s">
        <v>84</v>
      </c>
    </row>
    <row r="4016" spans="1:24" hidden="1" x14ac:dyDescent="0.3">
      <c r="A4016">
        <v>0.45924596220951203</v>
      </c>
      <c r="B4016">
        <v>0</v>
      </c>
      <c r="C4016" t="s">
        <v>82</v>
      </c>
      <c r="D4016">
        <v>0.2</v>
      </c>
      <c r="E4016" t="s">
        <v>93</v>
      </c>
      <c r="F4016">
        <v>-70.754253186683314</v>
      </c>
      <c r="G4016" t="s">
        <v>57</v>
      </c>
      <c r="H4016" t="s">
        <v>84</v>
      </c>
      <c r="I4016" t="s">
        <v>84</v>
      </c>
      <c r="J4016" t="s">
        <v>84</v>
      </c>
      <c r="K4016" t="s">
        <v>84</v>
      </c>
      <c r="L4016" t="s">
        <v>84</v>
      </c>
      <c r="M4016" t="s">
        <v>84</v>
      </c>
      <c r="N4016" t="s">
        <v>84</v>
      </c>
      <c r="O4016" t="s">
        <v>84</v>
      </c>
      <c r="P4016" t="s">
        <v>84</v>
      </c>
      <c r="Q4016" t="s">
        <v>84</v>
      </c>
      <c r="R4016" t="s">
        <v>84</v>
      </c>
      <c r="S4016" t="s">
        <v>84</v>
      </c>
      <c r="T4016" t="s">
        <v>84</v>
      </c>
      <c r="U4016" t="s">
        <v>84</v>
      </c>
      <c r="V4016" t="s">
        <v>84</v>
      </c>
      <c r="W4016" t="s">
        <v>84</v>
      </c>
      <c r="X4016" t="s">
        <v>84</v>
      </c>
    </row>
    <row r="4017" spans="1:24" hidden="1" x14ac:dyDescent="0.3">
      <c r="A4017">
        <v>1.4713651591769297</v>
      </c>
      <c r="B4017">
        <v>0</v>
      </c>
      <c r="C4017" t="s">
        <v>82</v>
      </c>
      <c r="D4017">
        <v>0.2</v>
      </c>
      <c r="E4017" t="s">
        <v>93</v>
      </c>
      <c r="F4017">
        <v>-6.3003783240826827</v>
      </c>
      <c r="G4017" t="s">
        <v>57</v>
      </c>
      <c r="H4017" t="s">
        <v>84</v>
      </c>
      <c r="I4017" t="s">
        <v>84</v>
      </c>
      <c r="J4017" t="s">
        <v>84</v>
      </c>
      <c r="K4017" t="s">
        <v>84</v>
      </c>
      <c r="L4017" t="s">
        <v>84</v>
      </c>
      <c r="M4017" t="s">
        <v>84</v>
      </c>
      <c r="N4017" t="s">
        <v>84</v>
      </c>
      <c r="O4017" t="s">
        <v>84</v>
      </c>
      <c r="P4017" t="s">
        <v>84</v>
      </c>
      <c r="Q4017" t="s">
        <v>84</v>
      </c>
      <c r="R4017" t="s">
        <v>84</v>
      </c>
      <c r="S4017" t="s">
        <v>84</v>
      </c>
      <c r="T4017" t="s">
        <v>84</v>
      </c>
      <c r="U4017" t="s">
        <v>84</v>
      </c>
      <c r="V4017" t="s">
        <v>84</v>
      </c>
      <c r="W4017" t="s">
        <v>84</v>
      </c>
      <c r="X4017" t="s">
        <v>84</v>
      </c>
    </row>
    <row r="4018" spans="1:24" hidden="1" x14ac:dyDescent="0.3">
      <c r="A4018">
        <v>1.3217533628485552</v>
      </c>
      <c r="B4018">
        <v>0</v>
      </c>
      <c r="C4018" t="s">
        <v>82</v>
      </c>
      <c r="D4018">
        <v>0.2</v>
      </c>
      <c r="E4018" t="s">
        <v>93</v>
      </c>
      <c r="F4018">
        <v>-15.827971543746091</v>
      </c>
      <c r="G4018" t="s">
        <v>57</v>
      </c>
      <c r="H4018" t="s">
        <v>84</v>
      </c>
      <c r="I4018" t="s">
        <v>84</v>
      </c>
      <c r="J4018" t="s">
        <v>84</v>
      </c>
      <c r="K4018" t="s">
        <v>84</v>
      </c>
      <c r="L4018" t="s">
        <v>84</v>
      </c>
      <c r="M4018" t="s">
        <v>84</v>
      </c>
      <c r="N4018" t="s">
        <v>84</v>
      </c>
      <c r="O4018" t="s">
        <v>84</v>
      </c>
      <c r="P4018" t="s">
        <v>84</v>
      </c>
      <c r="Q4018" t="s">
        <v>84</v>
      </c>
      <c r="R4018" t="s">
        <v>84</v>
      </c>
      <c r="S4018" t="s">
        <v>84</v>
      </c>
      <c r="T4018" t="s">
        <v>84</v>
      </c>
      <c r="U4018" t="s">
        <v>84</v>
      </c>
      <c r="V4018" t="s">
        <v>84</v>
      </c>
      <c r="W4018" t="s">
        <v>84</v>
      </c>
      <c r="X4018" t="s">
        <v>84</v>
      </c>
    </row>
    <row r="4019" spans="1:24" hidden="1" x14ac:dyDescent="0.3">
      <c r="A4019">
        <v>1.0911157178048818</v>
      </c>
      <c r="B4019">
        <v>0</v>
      </c>
      <c r="C4019" t="s">
        <v>82</v>
      </c>
      <c r="D4019">
        <v>0.2</v>
      </c>
      <c r="E4019" t="s">
        <v>93</v>
      </c>
      <c r="F4019">
        <v>-30.515460879775723</v>
      </c>
      <c r="G4019" t="s">
        <v>57</v>
      </c>
      <c r="H4019" t="s">
        <v>84</v>
      </c>
      <c r="I4019" t="s">
        <v>84</v>
      </c>
      <c r="J4019" t="s">
        <v>84</v>
      </c>
      <c r="K4019" t="s">
        <v>84</v>
      </c>
      <c r="L4019" t="s">
        <v>84</v>
      </c>
      <c r="M4019" t="s">
        <v>84</v>
      </c>
      <c r="N4019" t="s">
        <v>84</v>
      </c>
      <c r="O4019" t="s">
        <v>84</v>
      </c>
      <c r="P4019" t="s">
        <v>84</v>
      </c>
      <c r="Q4019" t="s">
        <v>84</v>
      </c>
      <c r="R4019" t="s">
        <v>84</v>
      </c>
      <c r="S4019" t="s">
        <v>84</v>
      </c>
      <c r="T4019" t="s">
        <v>84</v>
      </c>
      <c r="U4019" t="s">
        <v>84</v>
      </c>
      <c r="V4019" t="s">
        <v>84</v>
      </c>
      <c r="W4019" t="s">
        <v>84</v>
      </c>
      <c r="X4019" t="s">
        <v>84</v>
      </c>
    </row>
    <row r="4020" spans="1:24" hidden="1" x14ac:dyDescent="0.3">
      <c r="A4020">
        <v>0.48929425788925113</v>
      </c>
      <c r="B4020">
        <v>0</v>
      </c>
      <c r="C4020" t="s">
        <v>82</v>
      </c>
      <c r="D4020">
        <v>0.2</v>
      </c>
      <c r="E4020" t="s">
        <v>93</v>
      </c>
      <c r="F4020">
        <v>-68.840714647567268</v>
      </c>
      <c r="G4020" t="s">
        <v>57</v>
      </c>
      <c r="H4020" t="s">
        <v>84</v>
      </c>
      <c r="I4020" t="s">
        <v>84</v>
      </c>
      <c r="J4020" t="s">
        <v>84</v>
      </c>
      <c r="K4020" t="s">
        <v>84</v>
      </c>
      <c r="L4020" t="s">
        <v>84</v>
      </c>
      <c r="M4020" t="s">
        <v>84</v>
      </c>
      <c r="N4020" t="s">
        <v>84</v>
      </c>
      <c r="O4020" t="s">
        <v>84</v>
      </c>
      <c r="P4020" t="s">
        <v>84</v>
      </c>
      <c r="Q4020" t="s">
        <v>84</v>
      </c>
      <c r="R4020" t="s">
        <v>84</v>
      </c>
      <c r="S4020" t="s">
        <v>84</v>
      </c>
      <c r="T4020" t="s">
        <v>84</v>
      </c>
      <c r="U4020" t="s">
        <v>84</v>
      </c>
      <c r="V4020" t="s">
        <v>84</v>
      </c>
      <c r="W4020" t="s">
        <v>84</v>
      </c>
      <c r="X4020" t="s">
        <v>84</v>
      </c>
    </row>
    <row r="4021" spans="1:24" hidden="1" x14ac:dyDescent="0.3">
      <c r="A4021">
        <v>0.8561463014590649</v>
      </c>
      <c r="B4021">
        <v>0</v>
      </c>
      <c r="C4021" t="s">
        <v>82</v>
      </c>
      <c r="D4021">
        <v>0.2</v>
      </c>
      <c r="E4021" t="s">
        <v>93</v>
      </c>
      <c r="F4021">
        <v>-45.478806504549141</v>
      </c>
      <c r="G4021" t="s">
        <v>57</v>
      </c>
      <c r="H4021" t="s">
        <v>84</v>
      </c>
      <c r="I4021" t="s">
        <v>84</v>
      </c>
      <c r="J4021" t="s">
        <v>84</v>
      </c>
      <c r="K4021" t="s">
        <v>84</v>
      </c>
      <c r="L4021" t="s">
        <v>84</v>
      </c>
      <c r="M4021" t="s">
        <v>84</v>
      </c>
      <c r="N4021" t="s">
        <v>84</v>
      </c>
      <c r="O4021" t="s">
        <v>84</v>
      </c>
      <c r="P4021" t="s">
        <v>84</v>
      </c>
      <c r="Q4021" t="s">
        <v>84</v>
      </c>
      <c r="R4021" t="s">
        <v>84</v>
      </c>
      <c r="S4021" t="s">
        <v>84</v>
      </c>
      <c r="T4021" t="s">
        <v>84</v>
      </c>
      <c r="U4021" t="s">
        <v>84</v>
      </c>
      <c r="V4021" t="s">
        <v>84</v>
      </c>
      <c r="W4021" t="s">
        <v>84</v>
      </c>
      <c r="X4021" t="s">
        <v>84</v>
      </c>
    </row>
    <row r="4022" spans="1:24" hidden="1" x14ac:dyDescent="0.3">
      <c r="A4022">
        <v>0.81003336018955285</v>
      </c>
      <c r="B4022">
        <v>0</v>
      </c>
      <c r="C4022" t="s">
        <v>82</v>
      </c>
      <c r="D4022">
        <v>0.2</v>
      </c>
      <c r="E4022" t="s">
        <v>93</v>
      </c>
      <c r="F4022">
        <v>-48.415375393902259</v>
      </c>
      <c r="G4022" t="s">
        <v>57</v>
      </c>
      <c r="H4022" t="s">
        <v>84</v>
      </c>
      <c r="I4022" t="s">
        <v>84</v>
      </c>
      <c r="J4022" t="s">
        <v>84</v>
      </c>
      <c r="K4022" t="s">
        <v>84</v>
      </c>
      <c r="L4022" t="s">
        <v>84</v>
      </c>
      <c r="M4022" t="s">
        <v>84</v>
      </c>
      <c r="N4022" t="s">
        <v>84</v>
      </c>
      <c r="O4022" t="s">
        <v>84</v>
      </c>
      <c r="P4022" t="s">
        <v>84</v>
      </c>
      <c r="Q4022" t="s">
        <v>84</v>
      </c>
      <c r="R4022" t="s">
        <v>84</v>
      </c>
      <c r="S4022" t="s">
        <v>84</v>
      </c>
      <c r="T4022" t="s">
        <v>84</v>
      </c>
      <c r="U4022" t="s">
        <v>84</v>
      </c>
      <c r="V4022" t="s">
        <v>84</v>
      </c>
      <c r="W4022" t="s">
        <v>84</v>
      </c>
      <c r="X4022" t="s">
        <v>84</v>
      </c>
    </row>
    <row r="4023" spans="1:24" hidden="1" x14ac:dyDescent="0.3">
      <c r="A4023">
        <v>1.8099687089677698</v>
      </c>
      <c r="B4023">
        <v>0</v>
      </c>
      <c r="C4023" t="s">
        <v>82</v>
      </c>
      <c r="D4023">
        <v>0.2</v>
      </c>
      <c r="E4023" t="s">
        <v>93</v>
      </c>
      <c r="F4023">
        <v>15.26260644257593</v>
      </c>
      <c r="G4023" t="s">
        <v>57</v>
      </c>
      <c r="H4023" t="s">
        <v>84</v>
      </c>
      <c r="I4023" t="s">
        <v>84</v>
      </c>
      <c r="J4023" t="s">
        <v>84</v>
      </c>
      <c r="K4023" t="s">
        <v>84</v>
      </c>
      <c r="L4023" t="s">
        <v>84</v>
      </c>
      <c r="M4023" t="s">
        <v>84</v>
      </c>
      <c r="N4023" t="s">
        <v>84</v>
      </c>
      <c r="O4023" t="s">
        <v>84</v>
      </c>
      <c r="P4023" t="s">
        <v>84</v>
      </c>
      <c r="Q4023" t="s">
        <v>84</v>
      </c>
      <c r="R4023" t="s">
        <v>84</v>
      </c>
      <c r="S4023" t="s">
        <v>84</v>
      </c>
      <c r="T4023" t="s">
        <v>84</v>
      </c>
      <c r="U4023" t="s">
        <v>84</v>
      </c>
      <c r="V4023" t="s">
        <v>84</v>
      </c>
      <c r="W4023" t="s">
        <v>84</v>
      </c>
      <c r="X4023" t="s">
        <v>84</v>
      </c>
    </row>
    <row r="4024" spans="1:24" hidden="1" x14ac:dyDescent="0.3">
      <c r="A4024">
        <v>1.2297530853809515</v>
      </c>
      <c r="B4024">
        <v>0</v>
      </c>
      <c r="C4024" t="s">
        <v>82</v>
      </c>
      <c r="D4024">
        <v>0.2</v>
      </c>
      <c r="E4024" t="s">
        <v>93</v>
      </c>
      <c r="F4024">
        <v>-21.686742317967809</v>
      </c>
      <c r="G4024" t="s">
        <v>57</v>
      </c>
      <c r="H4024" t="s">
        <v>84</v>
      </c>
      <c r="I4024" t="s">
        <v>84</v>
      </c>
      <c r="J4024" t="s">
        <v>84</v>
      </c>
      <c r="K4024" t="s">
        <v>84</v>
      </c>
      <c r="L4024" t="s">
        <v>84</v>
      </c>
      <c r="M4024" t="s">
        <v>84</v>
      </c>
      <c r="N4024" t="s">
        <v>84</v>
      </c>
      <c r="O4024" t="s">
        <v>84</v>
      </c>
      <c r="P4024" t="s">
        <v>84</v>
      </c>
      <c r="Q4024" t="s">
        <v>84</v>
      </c>
      <c r="R4024" t="s">
        <v>84</v>
      </c>
      <c r="S4024" t="s">
        <v>84</v>
      </c>
      <c r="T4024" t="s">
        <v>84</v>
      </c>
      <c r="U4024" t="s">
        <v>84</v>
      </c>
      <c r="V4024" t="s">
        <v>84</v>
      </c>
      <c r="W4024" t="s">
        <v>84</v>
      </c>
      <c r="X4024" t="s">
        <v>84</v>
      </c>
    </row>
    <row r="4025" spans="1:24" hidden="1" x14ac:dyDescent="0.3">
      <c r="A4025">
        <v>0.87618829544510324</v>
      </c>
      <c r="B4025">
        <v>0</v>
      </c>
      <c r="C4025" t="s">
        <v>82</v>
      </c>
      <c r="D4025">
        <v>0.2</v>
      </c>
      <c r="E4025" t="s">
        <v>93</v>
      </c>
      <c r="F4025">
        <v>-44.202490260134802</v>
      </c>
      <c r="G4025" t="s">
        <v>57</v>
      </c>
      <c r="H4025" t="s">
        <v>84</v>
      </c>
      <c r="I4025" t="s">
        <v>84</v>
      </c>
      <c r="J4025" t="s">
        <v>84</v>
      </c>
      <c r="K4025" t="s">
        <v>84</v>
      </c>
      <c r="L4025" t="s">
        <v>84</v>
      </c>
      <c r="M4025" t="s">
        <v>84</v>
      </c>
      <c r="N4025" t="s">
        <v>84</v>
      </c>
      <c r="O4025" t="s">
        <v>84</v>
      </c>
      <c r="P4025" t="s">
        <v>84</v>
      </c>
      <c r="Q4025" t="s">
        <v>84</v>
      </c>
      <c r="R4025" t="s">
        <v>84</v>
      </c>
      <c r="S4025" t="s">
        <v>84</v>
      </c>
      <c r="T4025" t="s">
        <v>84</v>
      </c>
      <c r="U4025" t="s">
        <v>84</v>
      </c>
      <c r="V4025" t="s">
        <v>84</v>
      </c>
      <c r="W4025" t="s">
        <v>84</v>
      </c>
      <c r="X4025" t="s">
        <v>84</v>
      </c>
    </row>
    <row r="4026" spans="1:24" hidden="1" x14ac:dyDescent="0.3">
      <c r="A4026">
        <v>1.0412132664266276</v>
      </c>
      <c r="B4026">
        <v>0</v>
      </c>
      <c r="C4026" t="s">
        <v>82</v>
      </c>
      <c r="D4026">
        <v>0.2</v>
      </c>
      <c r="E4026" t="s">
        <v>93</v>
      </c>
      <c r="F4026">
        <v>-33.693353726891196</v>
      </c>
      <c r="G4026" t="s">
        <v>57</v>
      </c>
      <c r="H4026" t="s">
        <v>84</v>
      </c>
      <c r="I4026" t="s">
        <v>84</v>
      </c>
      <c r="J4026" t="s">
        <v>84</v>
      </c>
      <c r="K4026" t="s">
        <v>84</v>
      </c>
      <c r="L4026" t="s">
        <v>84</v>
      </c>
      <c r="M4026" t="s">
        <v>84</v>
      </c>
      <c r="N4026" t="s">
        <v>84</v>
      </c>
      <c r="O4026" t="s">
        <v>84</v>
      </c>
      <c r="P4026" t="s">
        <v>84</v>
      </c>
      <c r="Q4026" t="s">
        <v>84</v>
      </c>
      <c r="R4026" t="s">
        <v>84</v>
      </c>
      <c r="S4026" t="s">
        <v>84</v>
      </c>
      <c r="T4026" t="s">
        <v>84</v>
      </c>
      <c r="U4026" t="s">
        <v>84</v>
      </c>
      <c r="V4026" t="s">
        <v>84</v>
      </c>
      <c r="W4026" t="s">
        <v>84</v>
      </c>
      <c r="X4026" t="s">
        <v>84</v>
      </c>
    </row>
    <row r="4027" spans="1:24" hidden="1" x14ac:dyDescent="0.3">
      <c r="A4027">
        <v>1.0076714377723768</v>
      </c>
      <c r="B4027">
        <v>0</v>
      </c>
      <c r="C4027" t="s">
        <v>82</v>
      </c>
      <c r="D4027">
        <v>0.2</v>
      </c>
      <c r="E4027" t="s">
        <v>93</v>
      </c>
      <c r="F4027">
        <v>-35.829367778617033</v>
      </c>
      <c r="G4027" t="s">
        <v>57</v>
      </c>
      <c r="H4027" t="s">
        <v>84</v>
      </c>
      <c r="I4027" t="s">
        <v>84</v>
      </c>
      <c r="J4027" t="s">
        <v>84</v>
      </c>
      <c r="K4027" t="s">
        <v>84</v>
      </c>
      <c r="L4027" t="s">
        <v>84</v>
      </c>
      <c r="M4027" t="s">
        <v>84</v>
      </c>
      <c r="N4027" t="s">
        <v>84</v>
      </c>
      <c r="O4027" t="s">
        <v>84</v>
      </c>
      <c r="P4027" t="s">
        <v>84</v>
      </c>
      <c r="Q4027" t="s">
        <v>84</v>
      </c>
      <c r="R4027" t="s">
        <v>84</v>
      </c>
      <c r="S4027" t="s">
        <v>84</v>
      </c>
      <c r="T4027" t="s">
        <v>84</v>
      </c>
      <c r="U4027" t="s">
        <v>84</v>
      </c>
      <c r="V4027" t="s">
        <v>84</v>
      </c>
      <c r="W4027" t="s">
        <v>84</v>
      </c>
      <c r="X4027" t="s">
        <v>84</v>
      </c>
    </row>
    <row r="4028" spans="1:24" hidden="1" x14ac:dyDescent="0.3">
      <c r="A4028">
        <v>1.1534051133186709</v>
      </c>
      <c r="B4028">
        <v>0</v>
      </c>
      <c r="C4028" t="s">
        <v>82</v>
      </c>
      <c r="D4028">
        <v>0.2</v>
      </c>
      <c r="E4028" t="s">
        <v>93</v>
      </c>
      <c r="F4028">
        <v>-26.548741430384581</v>
      </c>
      <c r="G4028" t="s">
        <v>57</v>
      </c>
      <c r="H4028" t="s">
        <v>84</v>
      </c>
      <c r="I4028" t="s">
        <v>84</v>
      </c>
      <c r="J4028" t="s">
        <v>84</v>
      </c>
      <c r="K4028" t="s">
        <v>84</v>
      </c>
      <c r="L4028" t="s">
        <v>84</v>
      </c>
      <c r="M4028" t="s">
        <v>84</v>
      </c>
      <c r="N4028" t="s">
        <v>84</v>
      </c>
      <c r="O4028" t="s">
        <v>84</v>
      </c>
      <c r="P4028" t="s">
        <v>84</v>
      </c>
      <c r="Q4028" t="s">
        <v>84</v>
      </c>
      <c r="R4028" t="s">
        <v>84</v>
      </c>
      <c r="S4028" t="s">
        <v>84</v>
      </c>
      <c r="T4028" t="s">
        <v>84</v>
      </c>
      <c r="U4028" t="s">
        <v>84</v>
      </c>
      <c r="V4028" t="s">
        <v>84</v>
      </c>
      <c r="W4028" t="s">
        <v>84</v>
      </c>
      <c r="X4028" t="s">
        <v>84</v>
      </c>
    </row>
    <row r="4029" spans="1:24" hidden="1" x14ac:dyDescent="0.3">
      <c r="A4029">
        <v>0.6580267296040887</v>
      </c>
      <c r="B4029">
        <v>0</v>
      </c>
      <c r="C4029" t="s">
        <v>82</v>
      </c>
      <c r="D4029">
        <v>0.2</v>
      </c>
      <c r="E4029" t="s">
        <v>93</v>
      </c>
      <c r="F4029">
        <v>-58.095476685723192</v>
      </c>
      <c r="G4029" t="s">
        <v>57</v>
      </c>
      <c r="H4029" t="s">
        <v>84</v>
      </c>
      <c r="I4029" t="s">
        <v>84</v>
      </c>
      <c r="J4029" t="s">
        <v>84</v>
      </c>
      <c r="K4029" t="s">
        <v>84</v>
      </c>
      <c r="L4029" t="s">
        <v>84</v>
      </c>
      <c r="M4029" t="s">
        <v>84</v>
      </c>
      <c r="N4029" t="s">
        <v>84</v>
      </c>
      <c r="O4029" t="s">
        <v>84</v>
      </c>
      <c r="P4029" t="s">
        <v>84</v>
      </c>
      <c r="Q4029" t="s">
        <v>84</v>
      </c>
      <c r="R4029" t="s">
        <v>84</v>
      </c>
      <c r="S4029" t="s">
        <v>84</v>
      </c>
      <c r="T4029" t="s">
        <v>84</v>
      </c>
      <c r="U4029" t="s">
        <v>84</v>
      </c>
      <c r="V4029" t="s">
        <v>84</v>
      </c>
      <c r="W4029" t="s">
        <v>84</v>
      </c>
      <c r="X4029" t="s">
        <v>84</v>
      </c>
    </row>
    <row r="4030" spans="1:24" hidden="1" x14ac:dyDescent="0.3">
      <c r="A4030">
        <v>1.1420102683361895</v>
      </c>
      <c r="B4030">
        <v>0</v>
      </c>
      <c r="C4030" t="s">
        <v>82</v>
      </c>
      <c r="D4030">
        <v>0.2</v>
      </c>
      <c r="E4030" t="s">
        <v>93</v>
      </c>
      <c r="F4030">
        <v>-27.27438907621541</v>
      </c>
      <c r="G4030" t="s">
        <v>57</v>
      </c>
      <c r="H4030" t="s">
        <v>84</v>
      </c>
      <c r="I4030" t="s">
        <v>84</v>
      </c>
      <c r="J4030" t="s">
        <v>84</v>
      </c>
      <c r="K4030" t="s">
        <v>84</v>
      </c>
      <c r="L4030" t="s">
        <v>84</v>
      </c>
      <c r="M4030" t="s">
        <v>84</v>
      </c>
      <c r="N4030" t="s">
        <v>84</v>
      </c>
      <c r="O4030" t="s">
        <v>84</v>
      </c>
      <c r="P4030" t="s">
        <v>84</v>
      </c>
      <c r="Q4030" t="s">
        <v>84</v>
      </c>
      <c r="R4030" t="s">
        <v>84</v>
      </c>
      <c r="S4030" t="s">
        <v>84</v>
      </c>
      <c r="T4030" t="s">
        <v>84</v>
      </c>
      <c r="U4030" t="s">
        <v>84</v>
      </c>
      <c r="V4030" t="s">
        <v>84</v>
      </c>
      <c r="W4030" t="s">
        <v>84</v>
      </c>
      <c r="X4030" t="s">
        <v>84</v>
      </c>
    </row>
    <row r="4031" spans="1:24" hidden="1" x14ac:dyDescent="0.3">
      <c r="A4031">
        <v>0.69632906934452166</v>
      </c>
      <c r="B4031">
        <v>0</v>
      </c>
      <c r="C4031" t="s">
        <v>82</v>
      </c>
      <c r="D4031">
        <v>0.2</v>
      </c>
      <c r="E4031" t="s">
        <v>93</v>
      </c>
      <c r="F4031">
        <v>-55.656303295897494</v>
      </c>
      <c r="G4031" t="s">
        <v>57</v>
      </c>
      <c r="H4031" t="s">
        <v>84</v>
      </c>
      <c r="I4031" t="s">
        <v>84</v>
      </c>
      <c r="J4031" t="s">
        <v>84</v>
      </c>
      <c r="K4031" t="s">
        <v>84</v>
      </c>
      <c r="L4031" t="s">
        <v>84</v>
      </c>
      <c r="M4031" t="s">
        <v>84</v>
      </c>
      <c r="N4031" t="s">
        <v>84</v>
      </c>
      <c r="O4031" t="s">
        <v>84</v>
      </c>
      <c r="P4031" t="s">
        <v>84</v>
      </c>
      <c r="Q4031" t="s">
        <v>84</v>
      </c>
      <c r="R4031" t="s">
        <v>84</v>
      </c>
      <c r="S4031" t="s">
        <v>84</v>
      </c>
      <c r="T4031" t="s">
        <v>84</v>
      </c>
      <c r="U4031" t="s">
        <v>84</v>
      </c>
      <c r="V4031" t="s">
        <v>84</v>
      </c>
      <c r="W4031" t="s">
        <v>84</v>
      </c>
      <c r="X4031" t="s">
        <v>84</v>
      </c>
    </row>
    <row r="4032" spans="1:24" hidden="1" x14ac:dyDescent="0.3">
      <c r="A4032">
        <v>1.4154325257920382</v>
      </c>
      <c r="B4032">
        <v>0</v>
      </c>
      <c r="C4032" t="s">
        <v>82</v>
      </c>
      <c r="D4032">
        <v>0.2</v>
      </c>
      <c r="E4032" t="s">
        <v>93</v>
      </c>
      <c r="F4032">
        <v>-9.8622858185035902</v>
      </c>
      <c r="G4032" t="s">
        <v>57</v>
      </c>
      <c r="H4032" t="s">
        <v>84</v>
      </c>
      <c r="I4032" t="s">
        <v>84</v>
      </c>
      <c r="J4032" t="s">
        <v>84</v>
      </c>
      <c r="K4032" t="s">
        <v>84</v>
      </c>
      <c r="L4032" t="s">
        <v>84</v>
      </c>
      <c r="M4032" t="s">
        <v>84</v>
      </c>
      <c r="N4032" t="s">
        <v>84</v>
      </c>
      <c r="O4032" t="s">
        <v>84</v>
      </c>
      <c r="P4032" t="s">
        <v>84</v>
      </c>
      <c r="Q4032" t="s">
        <v>84</v>
      </c>
      <c r="R4032" t="s">
        <v>84</v>
      </c>
      <c r="S4032" t="s">
        <v>84</v>
      </c>
      <c r="T4032" t="s">
        <v>84</v>
      </c>
      <c r="U4032" t="s">
        <v>84</v>
      </c>
      <c r="V4032" t="s">
        <v>84</v>
      </c>
      <c r="W4032" t="s">
        <v>84</v>
      </c>
      <c r="X4032" t="s">
        <v>84</v>
      </c>
    </row>
    <row r="4033" spans="1:24" hidden="1" x14ac:dyDescent="0.3">
      <c r="A4033">
        <v>1.0387906659302844</v>
      </c>
      <c r="B4033">
        <v>0</v>
      </c>
      <c r="C4033" t="s">
        <v>85</v>
      </c>
      <c r="D4033">
        <v>0.2</v>
      </c>
      <c r="E4033" t="s">
        <v>93</v>
      </c>
      <c r="F4033">
        <v>-33.847630011444672</v>
      </c>
      <c r="G4033" t="s">
        <v>57</v>
      </c>
      <c r="H4033" t="s">
        <v>84</v>
      </c>
      <c r="I4033" t="s">
        <v>84</v>
      </c>
      <c r="J4033" t="s">
        <v>84</v>
      </c>
      <c r="K4033" t="s">
        <v>84</v>
      </c>
      <c r="L4033" t="s">
        <v>84</v>
      </c>
      <c r="M4033" t="s">
        <v>84</v>
      </c>
      <c r="N4033" t="s">
        <v>84</v>
      </c>
      <c r="O4033" t="s">
        <v>84</v>
      </c>
      <c r="P4033" t="s">
        <v>84</v>
      </c>
      <c r="Q4033" t="s">
        <v>84</v>
      </c>
      <c r="R4033" t="s">
        <v>84</v>
      </c>
      <c r="S4033" t="s">
        <v>84</v>
      </c>
      <c r="T4033" t="s">
        <v>84</v>
      </c>
      <c r="U4033" t="s">
        <v>84</v>
      </c>
      <c r="V4033" t="s">
        <v>84</v>
      </c>
      <c r="W4033" t="s">
        <v>84</v>
      </c>
      <c r="X4033" t="s">
        <v>84</v>
      </c>
    </row>
    <row r="4034" spans="1:24" hidden="1" x14ac:dyDescent="0.3">
      <c r="A4034">
        <v>0.83680607429571119</v>
      </c>
      <c r="B4034">
        <v>0</v>
      </c>
      <c r="C4034" t="s">
        <v>85</v>
      </c>
      <c r="D4034">
        <v>0.2</v>
      </c>
      <c r="E4034" t="s">
        <v>93</v>
      </c>
      <c r="F4034">
        <v>-46.71043276471304</v>
      </c>
      <c r="G4034" t="s">
        <v>57</v>
      </c>
      <c r="H4034" t="s">
        <v>84</v>
      </c>
      <c r="I4034" t="s">
        <v>84</v>
      </c>
      <c r="J4034" t="s">
        <v>84</v>
      </c>
      <c r="K4034" t="s">
        <v>84</v>
      </c>
      <c r="L4034" t="s">
        <v>84</v>
      </c>
      <c r="M4034" t="s">
        <v>84</v>
      </c>
      <c r="N4034" t="s">
        <v>84</v>
      </c>
      <c r="O4034" t="s">
        <v>84</v>
      </c>
      <c r="P4034" t="s">
        <v>84</v>
      </c>
      <c r="Q4034" t="s">
        <v>84</v>
      </c>
      <c r="R4034" t="s">
        <v>84</v>
      </c>
      <c r="S4034" t="s">
        <v>84</v>
      </c>
      <c r="T4034" t="s">
        <v>84</v>
      </c>
      <c r="U4034" t="s">
        <v>84</v>
      </c>
      <c r="V4034" t="s">
        <v>84</v>
      </c>
      <c r="W4034" t="s">
        <v>84</v>
      </c>
      <c r="X4034" t="s">
        <v>84</v>
      </c>
    </row>
    <row r="4035" spans="1:24" hidden="1" x14ac:dyDescent="0.3">
      <c r="A4035">
        <v>0.34797791011491536</v>
      </c>
      <c r="B4035">
        <v>0</v>
      </c>
      <c r="C4035" t="s">
        <v>85</v>
      </c>
      <c r="D4035">
        <v>0.2</v>
      </c>
      <c r="E4035" t="s">
        <v>93</v>
      </c>
      <c r="F4035">
        <v>-77.840036291478356</v>
      </c>
      <c r="G4035" t="s">
        <v>57</v>
      </c>
      <c r="H4035" t="s">
        <v>84</v>
      </c>
      <c r="I4035" t="s">
        <v>84</v>
      </c>
      <c r="J4035" t="s">
        <v>84</v>
      </c>
      <c r="K4035" t="s">
        <v>84</v>
      </c>
      <c r="L4035" t="s">
        <v>84</v>
      </c>
      <c r="M4035" t="s">
        <v>84</v>
      </c>
      <c r="N4035" t="s">
        <v>84</v>
      </c>
      <c r="O4035" t="s">
        <v>84</v>
      </c>
      <c r="P4035" t="s">
        <v>84</v>
      </c>
      <c r="Q4035" t="s">
        <v>84</v>
      </c>
      <c r="R4035" t="s">
        <v>84</v>
      </c>
      <c r="S4035" t="s">
        <v>84</v>
      </c>
      <c r="T4035" t="s">
        <v>84</v>
      </c>
      <c r="U4035" t="s">
        <v>84</v>
      </c>
      <c r="V4035" t="s">
        <v>84</v>
      </c>
      <c r="W4035" t="s">
        <v>84</v>
      </c>
      <c r="X4035" t="s">
        <v>84</v>
      </c>
    </row>
    <row r="4036" spans="1:24" hidden="1" x14ac:dyDescent="0.3">
      <c r="A4036">
        <v>0.47874709279471855</v>
      </c>
      <c r="B4036">
        <v>0</v>
      </c>
      <c r="C4036" t="s">
        <v>85</v>
      </c>
      <c r="D4036">
        <v>0.2</v>
      </c>
      <c r="E4036" t="s">
        <v>93</v>
      </c>
      <c r="F4036">
        <v>-69.512380258885656</v>
      </c>
      <c r="G4036" t="s">
        <v>57</v>
      </c>
      <c r="H4036" t="s">
        <v>84</v>
      </c>
      <c r="I4036" t="s">
        <v>84</v>
      </c>
      <c r="J4036" t="s">
        <v>84</v>
      </c>
      <c r="K4036" t="s">
        <v>84</v>
      </c>
      <c r="L4036" t="s">
        <v>84</v>
      </c>
      <c r="M4036" t="s">
        <v>84</v>
      </c>
      <c r="N4036" t="s">
        <v>84</v>
      </c>
      <c r="O4036" t="s">
        <v>84</v>
      </c>
      <c r="P4036" t="s">
        <v>84</v>
      </c>
      <c r="Q4036" t="s">
        <v>84</v>
      </c>
      <c r="R4036" t="s">
        <v>84</v>
      </c>
      <c r="S4036" t="s">
        <v>84</v>
      </c>
      <c r="T4036" t="s">
        <v>84</v>
      </c>
      <c r="U4036" t="s">
        <v>84</v>
      </c>
      <c r="V4036" t="s">
        <v>84</v>
      </c>
      <c r="W4036" t="s">
        <v>84</v>
      </c>
      <c r="X4036" t="s">
        <v>84</v>
      </c>
    </row>
    <row r="4037" spans="1:24" hidden="1" x14ac:dyDescent="0.3">
      <c r="A4037">
        <v>1.0386222843438198</v>
      </c>
      <c r="B4037">
        <v>0</v>
      </c>
      <c r="C4037" t="s">
        <v>85</v>
      </c>
      <c r="D4037">
        <v>0.2</v>
      </c>
      <c r="E4037" t="s">
        <v>93</v>
      </c>
      <c r="F4037">
        <v>-33.858352904297284</v>
      </c>
      <c r="G4037" t="s">
        <v>57</v>
      </c>
      <c r="H4037" t="s">
        <v>84</v>
      </c>
      <c r="I4037" t="s">
        <v>84</v>
      </c>
      <c r="J4037" t="s">
        <v>84</v>
      </c>
      <c r="K4037" t="s">
        <v>84</v>
      </c>
      <c r="L4037" t="s">
        <v>84</v>
      </c>
      <c r="M4037" t="s">
        <v>84</v>
      </c>
      <c r="N4037" t="s">
        <v>84</v>
      </c>
      <c r="O4037" t="s">
        <v>84</v>
      </c>
      <c r="P4037" t="s">
        <v>84</v>
      </c>
      <c r="Q4037" t="s">
        <v>84</v>
      </c>
      <c r="R4037" t="s">
        <v>84</v>
      </c>
      <c r="S4037" t="s">
        <v>84</v>
      </c>
      <c r="T4037" t="s">
        <v>84</v>
      </c>
      <c r="U4037" t="s">
        <v>84</v>
      </c>
      <c r="V4037" t="s">
        <v>84</v>
      </c>
      <c r="W4037" t="s">
        <v>84</v>
      </c>
      <c r="X4037" t="s">
        <v>84</v>
      </c>
    </row>
    <row r="4038" spans="1:24" hidden="1" x14ac:dyDescent="0.3">
      <c r="A4038">
        <v>1.6339180256311636</v>
      </c>
      <c r="B4038">
        <v>0</v>
      </c>
      <c r="C4038" t="s">
        <v>85</v>
      </c>
      <c r="D4038">
        <v>0.2</v>
      </c>
      <c r="E4038" t="s">
        <v>93</v>
      </c>
      <c r="F4038">
        <v>4.0513294040096532</v>
      </c>
      <c r="G4038" t="s">
        <v>57</v>
      </c>
      <c r="H4038" t="s">
        <v>84</v>
      </c>
      <c r="I4038" t="s">
        <v>84</v>
      </c>
      <c r="J4038" t="s">
        <v>84</v>
      </c>
      <c r="K4038" t="s">
        <v>84</v>
      </c>
      <c r="L4038" t="s">
        <v>84</v>
      </c>
      <c r="M4038" t="s">
        <v>84</v>
      </c>
      <c r="N4038" t="s">
        <v>84</v>
      </c>
      <c r="O4038" t="s">
        <v>84</v>
      </c>
      <c r="P4038" t="s">
        <v>84</v>
      </c>
      <c r="Q4038" t="s">
        <v>84</v>
      </c>
      <c r="R4038" t="s">
        <v>84</v>
      </c>
      <c r="S4038" t="s">
        <v>84</v>
      </c>
      <c r="T4038" t="s">
        <v>84</v>
      </c>
      <c r="U4038" t="s">
        <v>84</v>
      </c>
      <c r="V4038" t="s">
        <v>84</v>
      </c>
      <c r="W4038" t="s">
        <v>84</v>
      </c>
      <c r="X4038" t="s">
        <v>84</v>
      </c>
    </row>
    <row r="4039" spans="1:24" hidden="1" x14ac:dyDescent="0.3">
      <c r="A4039">
        <v>1.5738016830555246</v>
      </c>
      <c r="B4039">
        <v>0</v>
      </c>
      <c r="C4039" t="s">
        <v>85</v>
      </c>
      <c r="D4039">
        <v>0.2</v>
      </c>
      <c r="E4039" t="s">
        <v>93</v>
      </c>
      <c r="F4039">
        <v>0.22299452687540994</v>
      </c>
      <c r="G4039" t="s">
        <v>57</v>
      </c>
      <c r="H4039" t="s">
        <v>84</v>
      </c>
      <c r="I4039" t="s">
        <v>84</v>
      </c>
      <c r="J4039" t="s">
        <v>84</v>
      </c>
      <c r="K4039" t="s">
        <v>84</v>
      </c>
      <c r="L4039" t="s">
        <v>84</v>
      </c>
      <c r="M4039" t="s">
        <v>84</v>
      </c>
      <c r="N4039" t="s">
        <v>84</v>
      </c>
      <c r="O4039" t="s">
        <v>84</v>
      </c>
      <c r="P4039" t="s">
        <v>84</v>
      </c>
      <c r="Q4039" t="s">
        <v>84</v>
      </c>
      <c r="R4039" t="s">
        <v>84</v>
      </c>
      <c r="S4039" t="s">
        <v>84</v>
      </c>
      <c r="T4039" t="s">
        <v>84</v>
      </c>
      <c r="U4039" t="s">
        <v>84</v>
      </c>
      <c r="V4039" t="s">
        <v>84</v>
      </c>
      <c r="W4039" t="s">
        <v>84</v>
      </c>
      <c r="X4039" t="s">
        <v>84</v>
      </c>
    </row>
    <row r="4040" spans="1:24" hidden="1" x14ac:dyDescent="0.3">
      <c r="A4040">
        <v>1.9599174113169997</v>
      </c>
      <c r="B4040">
        <v>0</v>
      </c>
      <c r="C4040" t="s">
        <v>85</v>
      </c>
      <c r="D4040">
        <v>0.2</v>
      </c>
      <c r="E4040" t="s">
        <v>93</v>
      </c>
      <c r="F4040">
        <v>24.811654544800334</v>
      </c>
      <c r="G4040" t="s">
        <v>57</v>
      </c>
      <c r="H4040" t="s">
        <v>84</v>
      </c>
      <c r="I4040" t="s">
        <v>84</v>
      </c>
      <c r="J4040" t="s">
        <v>84</v>
      </c>
      <c r="K4040" t="s">
        <v>84</v>
      </c>
      <c r="L4040" t="s">
        <v>84</v>
      </c>
      <c r="M4040" t="s">
        <v>84</v>
      </c>
      <c r="N4040" t="s">
        <v>84</v>
      </c>
      <c r="O4040" t="s">
        <v>84</v>
      </c>
      <c r="P4040" t="s">
        <v>84</v>
      </c>
      <c r="Q4040" t="s">
        <v>84</v>
      </c>
      <c r="R4040" t="s">
        <v>84</v>
      </c>
      <c r="S4040" t="s">
        <v>84</v>
      </c>
      <c r="T4040" t="s">
        <v>84</v>
      </c>
      <c r="U4040" t="s">
        <v>84</v>
      </c>
      <c r="V4040" t="s">
        <v>84</v>
      </c>
      <c r="W4040" t="s">
        <v>84</v>
      </c>
      <c r="X4040" t="s">
        <v>84</v>
      </c>
    </row>
    <row r="4041" spans="1:24" hidden="1" x14ac:dyDescent="0.3">
      <c r="A4041">
        <v>1.0958405163712144</v>
      </c>
      <c r="B4041">
        <v>0</v>
      </c>
      <c r="C4041" t="s">
        <v>85</v>
      </c>
      <c r="D4041">
        <v>0.2</v>
      </c>
      <c r="E4041" t="s">
        <v>93</v>
      </c>
      <c r="F4041">
        <v>-30.214575789899108</v>
      </c>
      <c r="G4041" t="s">
        <v>57</v>
      </c>
      <c r="H4041" t="s">
        <v>84</v>
      </c>
      <c r="I4041" t="s">
        <v>84</v>
      </c>
      <c r="J4041" t="s">
        <v>84</v>
      </c>
      <c r="K4041" t="s">
        <v>84</v>
      </c>
      <c r="L4041" t="s">
        <v>84</v>
      </c>
      <c r="M4041" t="s">
        <v>84</v>
      </c>
      <c r="N4041" t="s">
        <v>84</v>
      </c>
      <c r="O4041" t="s">
        <v>84</v>
      </c>
      <c r="P4041" t="s">
        <v>84</v>
      </c>
      <c r="Q4041" t="s">
        <v>84</v>
      </c>
      <c r="R4041" t="s">
        <v>84</v>
      </c>
      <c r="S4041" t="s">
        <v>84</v>
      </c>
      <c r="T4041" t="s">
        <v>84</v>
      </c>
      <c r="U4041" t="s">
        <v>84</v>
      </c>
      <c r="V4041" t="s">
        <v>84</v>
      </c>
      <c r="W4041" t="s">
        <v>84</v>
      </c>
      <c r="X4041" t="s">
        <v>84</v>
      </c>
    </row>
    <row r="4042" spans="1:24" hidden="1" x14ac:dyDescent="0.3">
      <c r="A4042">
        <v>1.2372260365289496</v>
      </c>
      <c r="B4042">
        <v>0</v>
      </c>
      <c r="C4042" t="s">
        <v>85</v>
      </c>
      <c r="D4042">
        <v>0.2</v>
      </c>
      <c r="E4042" t="s">
        <v>93</v>
      </c>
      <c r="F4042">
        <v>-21.210849103422941</v>
      </c>
      <c r="G4042" t="s">
        <v>57</v>
      </c>
      <c r="H4042" t="s">
        <v>84</v>
      </c>
      <c r="I4042" t="s">
        <v>84</v>
      </c>
      <c r="J4042" t="s">
        <v>84</v>
      </c>
      <c r="K4042" t="s">
        <v>84</v>
      </c>
      <c r="L4042" t="s">
        <v>84</v>
      </c>
      <c r="M4042" t="s">
        <v>84</v>
      </c>
      <c r="N4042" t="s">
        <v>84</v>
      </c>
      <c r="O4042" t="s">
        <v>84</v>
      </c>
      <c r="P4042" t="s">
        <v>84</v>
      </c>
      <c r="Q4042" t="s">
        <v>84</v>
      </c>
      <c r="R4042" t="s">
        <v>84</v>
      </c>
      <c r="S4042" t="s">
        <v>84</v>
      </c>
      <c r="T4042" t="s">
        <v>84</v>
      </c>
      <c r="U4042" t="s">
        <v>84</v>
      </c>
      <c r="V4042" t="s">
        <v>84</v>
      </c>
      <c r="W4042" t="s">
        <v>84</v>
      </c>
      <c r="X4042" t="s">
        <v>84</v>
      </c>
    </row>
    <row r="4043" spans="1:24" hidden="1" x14ac:dyDescent="0.3">
      <c r="A4043">
        <v>0.72528508041928019</v>
      </c>
      <c r="B4043">
        <v>0</v>
      </c>
      <c r="C4043" t="s">
        <v>85</v>
      </c>
      <c r="D4043">
        <v>0.2</v>
      </c>
      <c r="E4043" t="s">
        <v>93</v>
      </c>
      <c r="F4043">
        <v>-53.81232373309048</v>
      </c>
      <c r="G4043" t="s">
        <v>57</v>
      </c>
      <c r="H4043" t="s">
        <v>84</v>
      </c>
      <c r="I4043" t="s">
        <v>84</v>
      </c>
      <c r="J4043" t="s">
        <v>84</v>
      </c>
      <c r="K4043" t="s">
        <v>84</v>
      </c>
      <c r="L4043" t="s">
        <v>84</v>
      </c>
      <c r="M4043" t="s">
        <v>84</v>
      </c>
      <c r="N4043" t="s">
        <v>84</v>
      </c>
      <c r="O4043" t="s">
        <v>84</v>
      </c>
      <c r="P4043" t="s">
        <v>84</v>
      </c>
      <c r="Q4043" t="s">
        <v>84</v>
      </c>
      <c r="R4043" t="s">
        <v>84</v>
      </c>
      <c r="S4043" t="s">
        <v>84</v>
      </c>
      <c r="T4043" t="s">
        <v>84</v>
      </c>
      <c r="U4043" t="s">
        <v>84</v>
      </c>
      <c r="V4043" t="s">
        <v>84</v>
      </c>
      <c r="W4043" t="s">
        <v>84</v>
      </c>
      <c r="X4043" t="s">
        <v>84</v>
      </c>
    </row>
    <row r="4044" spans="1:24" hidden="1" x14ac:dyDescent="0.3">
      <c r="A4044">
        <v>0.85519059027773614</v>
      </c>
      <c r="B4044">
        <v>0</v>
      </c>
      <c r="C4044" t="s">
        <v>85</v>
      </c>
      <c r="D4044">
        <v>0.2</v>
      </c>
      <c r="E4044" t="s">
        <v>93</v>
      </c>
      <c r="F4044">
        <v>-45.539668198577587</v>
      </c>
      <c r="G4044" t="s">
        <v>57</v>
      </c>
      <c r="H4044" t="s">
        <v>84</v>
      </c>
      <c r="I4044" t="s">
        <v>84</v>
      </c>
      <c r="J4044" t="s">
        <v>84</v>
      </c>
      <c r="K4044" t="s">
        <v>84</v>
      </c>
      <c r="L4044" t="s">
        <v>84</v>
      </c>
      <c r="M4044" t="s">
        <v>84</v>
      </c>
      <c r="N4044" t="s">
        <v>84</v>
      </c>
      <c r="O4044" t="s">
        <v>84</v>
      </c>
      <c r="P4044" t="s">
        <v>84</v>
      </c>
      <c r="Q4044" t="s">
        <v>84</v>
      </c>
      <c r="R4044" t="s">
        <v>84</v>
      </c>
      <c r="S4044" t="s">
        <v>84</v>
      </c>
      <c r="T4044" t="s">
        <v>84</v>
      </c>
      <c r="U4044" t="s">
        <v>84</v>
      </c>
      <c r="V4044" t="s">
        <v>84</v>
      </c>
      <c r="W4044" t="s">
        <v>84</v>
      </c>
      <c r="X4044" t="s">
        <v>84</v>
      </c>
    </row>
    <row r="4045" spans="1:24" hidden="1" x14ac:dyDescent="0.3">
      <c r="A4045">
        <v>1.4568971721149868</v>
      </c>
      <c r="B4045">
        <v>0</v>
      </c>
      <c r="C4045" t="s">
        <v>85</v>
      </c>
      <c r="D4045">
        <v>0.2</v>
      </c>
      <c r="E4045" t="s">
        <v>93</v>
      </c>
      <c r="F4045">
        <v>-7.2217301079419993</v>
      </c>
      <c r="G4045" t="s">
        <v>57</v>
      </c>
      <c r="H4045" t="s">
        <v>84</v>
      </c>
      <c r="I4045" t="s">
        <v>84</v>
      </c>
      <c r="J4045" t="s">
        <v>84</v>
      </c>
      <c r="K4045" t="s">
        <v>84</v>
      </c>
      <c r="L4045" t="s">
        <v>84</v>
      </c>
      <c r="M4045" t="s">
        <v>84</v>
      </c>
      <c r="N4045" t="s">
        <v>84</v>
      </c>
      <c r="O4045" t="s">
        <v>84</v>
      </c>
      <c r="P4045" t="s">
        <v>84</v>
      </c>
      <c r="Q4045" t="s">
        <v>84</v>
      </c>
      <c r="R4045" t="s">
        <v>84</v>
      </c>
      <c r="S4045" t="s">
        <v>84</v>
      </c>
      <c r="T4045" t="s">
        <v>84</v>
      </c>
      <c r="U4045" t="s">
        <v>84</v>
      </c>
      <c r="V4045" t="s">
        <v>84</v>
      </c>
      <c r="W4045" t="s">
        <v>84</v>
      </c>
      <c r="X4045" t="s">
        <v>84</v>
      </c>
    </row>
    <row r="4046" spans="1:24" hidden="1" x14ac:dyDescent="0.3">
      <c r="A4046">
        <v>0.47101424555725252</v>
      </c>
      <c r="B4046">
        <v>0</v>
      </c>
      <c r="C4046" t="s">
        <v>85</v>
      </c>
      <c r="D4046">
        <v>0.2</v>
      </c>
      <c r="E4046" t="s">
        <v>93</v>
      </c>
      <c r="F4046">
        <v>-70.004824201919845</v>
      </c>
      <c r="G4046" t="s">
        <v>57</v>
      </c>
      <c r="H4046" t="s">
        <v>84</v>
      </c>
      <c r="I4046" t="s">
        <v>84</v>
      </c>
      <c r="J4046" t="s">
        <v>84</v>
      </c>
      <c r="K4046" t="s">
        <v>84</v>
      </c>
      <c r="L4046" t="s">
        <v>84</v>
      </c>
      <c r="M4046" t="s">
        <v>84</v>
      </c>
      <c r="N4046" t="s">
        <v>84</v>
      </c>
      <c r="O4046" t="s">
        <v>84</v>
      </c>
      <c r="P4046" t="s">
        <v>84</v>
      </c>
      <c r="Q4046" t="s">
        <v>84</v>
      </c>
      <c r="R4046" t="s">
        <v>84</v>
      </c>
      <c r="S4046" t="s">
        <v>84</v>
      </c>
      <c r="T4046" t="s">
        <v>84</v>
      </c>
      <c r="U4046" t="s">
        <v>84</v>
      </c>
      <c r="V4046" t="s">
        <v>84</v>
      </c>
      <c r="W4046" t="s">
        <v>84</v>
      </c>
      <c r="X4046" t="s">
        <v>84</v>
      </c>
    </row>
    <row r="4047" spans="1:24" hidden="1" x14ac:dyDescent="0.3">
      <c r="A4047">
        <v>1.1431582975581789</v>
      </c>
      <c r="B4047">
        <v>0</v>
      </c>
      <c r="C4047" t="s">
        <v>85</v>
      </c>
      <c r="D4047">
        <v>0.2</v>
      </c>
      <c r="E4047" t="s">
        <v>93</v>
      </c>
      <c r="F4047">
        <v>-27.201280165689429</v>
      </c>
      <c r="G4047" t="s">
        <v>57</v>
      </c>
      <c r="H4047" t="s">
        <v>84</v>
      </c>
      <c r="I4047" t="s">
        <v>84</v>
      </c>
      <c r="J4047" t="s">
        <v>84</v>
      </c>
      <c r="K4047" t="s">
        <v>84</v>
      </c>
      <c r="L4047" t="s">
        <v>84</v>
      </c>
      <c r="M4047" t="s">
        <v>84</v>
      </c>
      <c r="N4047" t="s">
        <v>84</v>
      </c>
      <c r="O4047" t="s">
        <v>84</v>
      </c>
      <c r="P4047" t="s">
        <v>84</v>
      </c>
      <c r="Q4047" t="s">
        <v>84</v>
      </c>
      <c r="R4047" t="s">
        <v>84</v>
      </c>
      <c r="S4047" t="s">
        <v>84</v>
      </c>
      <c r="T4047" t="s">
        <v>84</v>
      </c>
      <c r="U4047" t="s">
        <v>84</v>
      </c>
      <c r="V4047" t="s">
        <v>84</v>
      </c>
      <c r="W4047" t="s">
        <v>84</v>
      </c>
      <c r="X4047" t="s">
        <v>84</v>
      </c>
    </row>
    <row r="4048" spans="1:24" hidden="1" x14ac:dyDescent="0.3">
      <c r="A4048">
        <v>1.0235460340488811</v>
      </c>
      <c r="B4048">
        <v>0</v>
      </c>
      <c r="C4048" t="s">
        <v>85</v>
      </c>
      <c r="D4048">
        <v>0.2</v>
      </c>
      <c r="E4048" t="s">
        <v>93</v>
      </c>
      <c r="F4048">
        <v>-34.818440167555174</v>
      </c>
      <c r="G4048" t="s">
        <v>57</v>
      </c>
      <c r="H4048" t="s">
        <v>84</v>
      </c>
      <c r="I4048" t="s">
        <v>84</v>
      </c>
      <c r="J4048" t="s">
        <v>84</v>
      </c>
      <c r="K4048" t="s">
        <v>84</v>
      </c>
      <c r="L4048" t="s">
        <v>84</v>
      </c>
      <c r="M4048" t="s">
        <v>84</v>
      </c>
      <c r="N4048" t="s">
        <v>84</v>
      </c>
      <c r="O4048" t="s">
        <v>84</v>
      </c>
      <c r="P4048" t="s">
        <v>84</v>
      </c>
      <c r="Q4048" t="s">
        <v>84</v>
      </c>
      <c r="R4048" t="s">
        <v>84</v>
      </c>
      <c r="S4048" t="s">
        <v>84</v>
      </c>
      <c r="T4048" t="s">
        <v>84</v>
      </c>
      <c r="U4048" t="s">
        <v>84</v>
      </c>
      <c r="V4048" t="s">
        <v>84</v>
      </c>
      <c r="W4048" t="s">
        <v>84</v>
      </c>
      <c r="X4048" t="s">
        <v>84</v>
      </c>
    </row>
    <row r="4049" spans="1:24" hidden="1" x14ac:dyDescent="0.3">
      <c r="A4049">
        <v>1.0764957756156159</v>
      </c>
      <c r="B4049">
        <v>0</v>
      </c>
      <c r="C4049" t="s">
        <v>85</v>
      </c>
      <c r="D4049">
        <v>0.2</v>
      </c>
      <c r="E4049" t="s">
        <v>93</v>
      </c>
      <c r="F4049">
        <v>-31.446489485091007</v>
      </c>
      <c r="G4049" t="s">
        <v>57</v>
      </c>
      <c r="H4049" t="s">
        <v>84</v>
      </c>
      <c r="I4049" t="s">
        <v>84</v>
      </c>
      <c r="J4049" t="s">
        <v>84</v>
      </c>
      <c r="K4049" t="s">
        <v>84</v>
      </c>
      <c r="L4049" t="s">
        <v>84</v>
      </c>
      <c r="M4049" t="s">
        <v>84</v>
      </c>
      <c r="N4049" t="s">
        <v>84</v>
      </c>
      <c r="O4049" t="s">
        <v>84</v>
      </c>
      <c r="P4049" t="s">
        <v>84</v>
      </c>
      <c r="Q4049" t="s">
        <v>84</v>
      </c>
      <c r="R4049" t="s">
        <v>84</v>
      </c>
      <c r="S4049" t="s">
        <v>84</v>
      </c>
      <c r="T4049" t="s">
        <v>84</v>
      </c>
      <c r="U4049" t="s">
        <v>84</v>
      </c>
      <c r="V4049" t="s">
        <v>84</v>
      </c>
      <c r="W4049" t="s">
        <v>84</v>
      </c>
      <c r="X4049" t="s">
        <v>84</v>
      </c>
    </row>
    <row r="4050" spans="1:24" hidden="1" x14ac:dyDescent="0.3">
      <c r="A4050">
        <v>0.91040114870033295</v>
      </c>
      <c r="B4050">
        <v>0</v>
      </c>
      <c r="C4050" t="s">
        <v>85</v>
      </c>
      <c r="D4050">
        <v>0.2</v>
      </c>
      <c r="E4050" t="s">
        <v>93</v>
      </c>
      <c r="F4050">
        <v>-42.0237439533635</v>
      </c>
      <c r="G4050" t="s">
        <v>57</v>
      </c>
      <c r="H4050" t="s">
        <v>84</v>
      </c>
      <c r="I4050" t="s">
        <v>84</v>
      </c>
      <c r="J4050" t="s">
        <v>84</v>
      </c>
      <c r="K4050" t="s">
        <v>84</v>
      </c>
      <c r="L4050" t="s">
        <v>84</v>
      </c>
      <c r="M4050" t="s">
        <v>84</v>
      </c>
      <c r="N4050" t="s">
        <v>84</v>
      </c>
      <c r="O4050" t="s">
        <v>84</v>
      </c>
      <c r="P4050" t="s">
        <v>84</v>
      </c>
      <c r="Q4050" t="s">
        <v>84</v>
      </c>
      <c r="R4050" t="s">
        <v>84</v>
      </c>
      <c r="S4050" t="s">
        <v>84</v>
      </c>
      <c r="T4050" t="s">
        <v>84</v>
      </c>
      <c r="U4050" t="s">
        <v>84</v>
      </c>
      <c r="V4050" t="s">
        <v>84</v>
      </c>
      <c r="W4050" t="s">
        <v>84</v>
      </c>
      <c r="X4050" t="s">
        <v>84</v>
      </c>
    </row>
    <row r="4051" spans="1:24" hidden="1" x14ac:dyDescent="0.3">
      <c r="A4051">
        <v>0.41385828084351395</v>
      </c>
      <c r="B4051">
        <v>0</v>
      </c>
      <c r="C4051" t="s">
        <v>85</v>
      </c>
      <c r="D4051">
        <v>0.2</v>
      </c>
      <c r="E4051" t="s">
        <v>93</v>
      </c>
      <c r="F4051">
        <v>-73.644636003087683</v>
      </c>
      <c r="G4051" t="s">
        <v>57</v>
      </c>
      <c r="H4051" t="s">
        <v>84</v>
      </c>
      <c r="I4051" t="s">
        <v>84</v>
      </c>
      <c r="J4051" t="s">
        <v>84</v>
      </c>
      <c r="K4051" t="s">
        <v>84</v>
      </c>
      <c r="L4051" t="s">
        <v>84</v>
      </c>
      <c r="M4051" t="s">
        <v>84</v>
      </c>
      <c r="N4051" t="s">
        <v>84</v>
      </c>
      <c r="O4051" t="s">
        <v>84</v>
      </c>
      <c r="P4051" t="s">
        <v>84</v>
      </c>
      <c r="Q4051" t="s">
        <v>84</v>
      </c>
      <c r="R4051" t="s">
        <v>84</v>
      </c>
      <c r="S4051" t="s">
        <v>84</v>
      </c>
      <c r="T4051" t="s">
        <v>84</v>
      </c>
      <c r="U4051" t="s">
        <v>84</v>
      </c>
      <c r="V4051" t="s">
        <v>84</v>
      </c>
      <c r="W4051" t="s">
        <v>84</v>
      </c>
      <c r="X4051" t="s">
        <v>84</v>
      </c>
    </row>
    <row r="4052" spans="1:24" hidden="1" x14ac:dyDescent="0.3">
      <c r="A4052">
        <v>0.55826177141832423</v>
      </c>
      <c r="B4052">
        <v>0</v>
      </c>
      <c r="C4052" t="s">
        <v>85</v>
      </c>
      <c r="D4052">
        <v>0.2</v>
      </c>
      <c r="E4052" t="s">
        <v>93</v>
      </c>
      <c r="F4052">
        <v>-64.448718625847022</v>
      </c>
      <c r="G4052" t="s">
        <v>57</v>
      </c>
      <c r="H4052" t="s">
        <v>84</v>
      </c>
      <c r="I4052" t="s">
        <v>84</v>
      </c>
      <c r="J4052" t="s">
        <v>84</v>
      </c>
      <c r="K4052" t="s">
        <v>84</v>
      </c>
      <c r="L4052" t="s">
        <v>84</v>
      </c>
      <c r="M4052" t="s">
        <v>84</v>
      </c>
      <c r="N4052" t="s">
        <v>84</v>
      </c>
      <c r="O4052" t="s">
        <v>84</v>
      </c>
      <c r="P4052" t="s">
        <v>84</v>
      </c>
      <c r="Q4052" t="s">
        <v>84</v>
      </c>
      <c r="R4052" t="s">
        <v>84</v>
      </c>
      <c r="S4052" t="s">
        <v>84</v>
      </c>
      <c r="T4052" t="s">
        <v>84</v>
      </c>
      <c r="U4052" t="s">
        <v>84</v>
      </c>
      <c r="V4052" t="s">
        <v>84</v>
      </c>
      <c r="W4052" t="s">
        <v>84</v>
      </c>
      <c r="X4052" t="s">
        <v>84</v>
      </c>
    </row>
    <row r="4053" spans="1:24" hidden="1" x14ac:dyDescent="0.3">
      <c r="A4053">
        <v>0.76107112216903705</v>
      </c>
      <c r="B4053">
        <v>0</v>
      </c>
      <c r="C4053" t="s">
        <v>85</v>
      </c>
      <c r="D4053">
        <v>0.2</v>
      </c>
      <c r="E4053" t="s">
        <v>93</v>
      </c>
      <c r="F4053">
        <v>-51.53339348092485</v>
      </c>
      <c r="G4053" t="s">
        <v>57</v>
      </c>
      <c r="H4053" t="s">
        <v>84</v>
      </c>
      <c r="I4053" t="s">
        <v>84</v>
      </c>
      <c r="J4053" t="s">
        <v>84</v>
      </c>
      <c r="K4053" t="s">
        <v>84</v>
      </c>
      <c r="L4053" t="s">
        <v>84</v>
      </c>
      <c r="M4053" t="s">
        <v>84</v>
      </c>
      <c r="N4053" t="s">
        <v>84</v>
      </c>
      <c r="O4053" t="s">
        <v>84</v>
      </c>
      <c r="P4053" t="s">
        <v>84</v>
      </c>
      <c r="Q4053" t="s">
        <v>84</v>
      </c>
      <c r="R4053" t="s">
        <v>84</v>
      </c>
      <c r="S4053" t="s">
        <v>84</v>
      </c>
      <c r="T4053" t="s">
        <v>84</v>
      </c>
      <c r="U4053" t="s">
        <v>84</v>
      </c>
      <c r="V4053" t="s">
        <v>84</v>
      </c>
      <c r="W4053" t="s">
        <v>84</v>
      </c>
      <c r="X4053" t="s">
        <v>84</v>
      </c>
    </row>
    <row r="4054" spans="1:24" hidden="1" x14ac:dyDescent="0.3">
      <c r="A4054">
        <v>1.3980080989901038</v>
      </c>
      <c r="B4054">
        <v>0</v>
      </c>
      <c r="C4054" t="s">
        <v>85</v>
      </c>
      <c r="D4054">
        <v>0.2</v>
      </c>
      <c r="E4054" t="s">
        <v>93</v>
      </c>
      <c r="F4054">
        <v>-10.97190989046018</v>
      </c>
      <c r="G4054" t="s">
        <v>57</v>
      </c>
      <c r="H4054" t="s">
        <v>84</v>
      </c>
      <c r="I4054" t="s">
        <v>84</v>
      </c>
      <c r="J4054" t="s">
        <v>84</v>
      </c>
      <c r="K4054" t="s">
        <v>84</v>
      </c>
      <c r="L4054" t="s">
        <v>84</v>
      </c>
      <c r="M4054" t="s">
        <v>84</v>
      </c>
      <c r="N4054" t="s">
        <v>84</v>
      </c>
      <c r="O4054" t="s">
        <v>84</v>
      </c>
      <c r="P4054" t="s">
        <v>84</v>
      </c>
      <c r="Q4054" t="s">
        <v>84</v>
      </c>
      <c r="R4054" t="s">
        <v>84</v>
      </c>
      <c r="S4054" t="s">
        <v>84</v>
      </c>
      <c r="T4054" t="s">
        <v>84</v>
      </c>
      <c r="U4054" t="s">
        <v>84</v>
      </c>
      <c r="V4054" t="s">
        <v>84</v>
      </c>
      <c r="W4054" t="s">
        <v>84</v>
      </c>
      <c r="X4054" t="s">
        <v>84</v>
      </c>
    </row>
    <row r="4055" spans="1:24" hidden="1" x14ac:dyDescent="0.3">
      <c r="A4055">
        <v>0.53620616595814419</v>
      </c>
      <c r="B4055">
        <v>0</v>
      </c>
      <c r="C4055" t="s">
        <v>85</v>
      </c>
      <c r="D4055">
        <v>0.2</v>
      </c>
      <c r="E4055" t="s">
        <v>93</v>
      </c>
      <c r="F4055">
        <v>-65.853265875428633</v>
      </c>
      <c r="G4055" t="s">
        <v>57</v>
      </c>
      <c r="H4055" t="s">
        <v>84</v>
      </c>
      <c r="I4055" t="s">
        <v>84</v>
      </c>
      <c r="J4055" t="s">
        <v>84</v>
      </c>
      <c r="K4055" t="s">
        <v>84</v>
      </c>
      <c r="L4055" t="s">
        <v>84</v>
      </c>
      <c r="M4055" t="s">
        <v>84</v>
      </c>
      <c r="N4055" t="s">
        <v>84</v>
      </c>
      <c r="O4055" t="s">
        <v>84</v>
      </c>
      <c r="P4055" t="s">
        <v>84</v>
      </c>
      <c r="Q4055" t="s">
        <v>84</v>
      </c>
      <c r="R4055" t="s">
        <v>84</v>
      </c>
      <c r="S4055" t="s">
        <v>84</v>
      </c>
      <c r="T4055" t="s">
        <v>84</v>
      </c>
      <c r="U4055" t="s">
        <v>84</v>
      </c>
      <c r="V4055" t="s">
        <v>84</v>
      </c>
      <c r="W4055" t="s">
        <v>84</v>
      </c>
      <c r="X4055" t="s">
        <v>84</v>
      </c>
    </row>
    <row r="4056" spans="1:24" hidden="1" x14ac:dyDescent="0.3">
      <c r="A4056">
        <v>1.1229622009886682</v>
      </c>
      <c r="B4056">
        <v>0</v>
      </c>
      <c r="C4056" t="s">
        <v>85</v>
      </c>
      <c r="D4056">
        <v>0.2</v>
      </c>
      <c r="E4056" t="s">
        <v>93</v>
      </c>
      <c r="F4056">
        <v>-28.487409986074752</v>
      </c>
      <c r="G4056" t="s">
        <v>57</v>
      </c>
      <c r="H4056" t="s">
        <v>84</v>
      </c>
      <c r="I4056" t="s">
        <v>84</v>
      </c>
      <c r="J4056" t="s">
        <v>84</v>
      </c>
      <c r="K4056" t="s">
        <v>84</v>
      </c>
      <c r="L4056" t="s">
        <v>84</v>
      </c>
      <c r="M4056" t="s">
        <v>84</v>
      </c>
      <c r="N4056" t="s">
        <v>84</v>
      </c>
      <c r="O4056" t="s">
        <v>84</v>
      </c>
      <c r="P4056" t="s">
        <v>84</v>
      </c>
      <c r="Q4056" t="s">
        <v>84</v>
      </c>
      <c r="R4056" t="s">
        <v>84</v>
      </c>
      <c r="S4056" t="s">
        <v>84</v>
      </c>
      <c r="T4056" t="s">
        <v>84</v>
      </c>
      <c r="U4056" t="s">
        <v>84</v>
      </c>
      <c r="V4056" t="s">
        <v>84</v>
      </c>
      <c r="W4056" t="s">
        <v>84</v>
      </c>
      <c r="X4056" t="s">
        <v>84</v>
      </c>
    </row>
    <row r="4057" spans="1:24" hidden="1" x14ac:dyDescent="0.3">
      <c r="A4057">
        <v>1.0234894777136934</v>
      </c>
      <c r="B4057">
        <v>0</v>
      </c>
      <c r="C4057" t="s">
        <v>85</v>
      </c>
      <c r="D4057">
        <v>0.2</v>
      </c>
      <c r="E4057" t="s">
        <v>93</v>
      </c>
      <c r="F4057">
        <v>-34.822041793689529</v>
      </c>
      <c r="G4057" t="s">
        <v>57</v>
      </c>
      <c r="H4057" t="s">
        <v>84</v>
      </c>
      <c r="I4057" t="s">
        <v>84</v>
      </c>
      <c r="J4057" t="s">
        <v>84</v>
      </c>
      <c r="K4057" t="s">
        <v>84</v>
      </c>
      <c r="L4057" t="s">
        <v>84</v>
      </c>
      <c r="M4057" t="s">
        <v>84</v>
      </c>
      <c r="N4057" t="s">
        <v>84</v>
      </c>
      <c r="O4057" t="s">
        <v>84</v>
      </c>
      <c r="P4057" t="s">
        <v>84</v>
      </c>
      <c r="Q4057" t="s">
        <v>84</v>
      </c>
      <c r="R4057" t="s">
        <v>84</v>
      </c>
      <c r="S4057" t="s">
        <v>84</v>
      </c>
      <c r="T4057" t="s">
        <v>84</v>
      </c>
      <c r="U4057" t="s">
        <v>84</v>
      </c>
      <c r="V4057" t="s">
        <v>84</v>
      </c>
      <c r="W4057" t="s">
        <v>84</v>
      </c>
      <c r="X4057" t="s">
        <v>84</v>
      </c>
    </row>
    <row r="4058" spans="1:24" hidden="1" x14ac:dyDescent="0.3">
      <c r="A4058">
        <v>0.63968443089009586</v>
      </c>
      <c r="B4058">
        <v>0</v>
      </c>
      <c r="C4058" t="s">
        <v>85</v>
      </c>
      <c r="D4058">
        <v>0.2</v>
      </c>
      <c r="E4058" t="s">
        <v>93</v>
      </c>
      <c r="F4058">
        <v>-59.263552767617924</v>
      </c>
      <c r="G4058" t="s">
        <v>57</v>
      </c>
      <c r="H4058" t="s">
        <v>84</v>
      </c>
      <c r="I4058" t="s">
        <v>84</v>
      </c>
      <c r="J4058" t="s">
        <v>84</v>
      </c>
      <c r="K4058" t="s">
        <v>84</v>
      </c>
      <c r="L4058" t="s">
        <v>84</v>
      </c>
      <c r="M4058" t="s">
        <v>84</v>
      </c>
      <c r="N4058" t="s">
        <v>84</v>
      </c>
      <c r="O4058" t="s">
        <v>84</v>
      </c>
      <c r="P4058" t="s">
        <v>84</v>
      </c>
      <c r="Q4058" t="s">
        <v>84</v>
      </c>
      <c r="R4058" t="s">
        <v>84</v>
      </c>
      <c r="S4058" t="s">
        <v>84</v>
      </c>
      <c r="T4058" t="s">
        <v>84</v>
      </c>
      <c r="U4058" t="s">
        <v>84</v>
      </c>
      <c r="V4058" t="s">
        <v>84</v>
      </c>
      <c r="W4058" t="s">
        <v>84</v>
      </c>
      <c r="X4058" t="s">
        <v>84</v>
      </c>
    </row>
    <row r="4059" spans="1:24" hidden="1" x14ac:dyDescent="0.3">
      <c r="A4059">
        <v>0.925987407073397</v>
      </c>
      <c r="B4059">
        <v>0</v>
      </c>
      <c r="C4059" t="s">
        <v>85</v>
      </c>
      <c r="D4059">
        <v>0.2</v>
      </c>
      <c r="E4059" t="s">
        <v>93</v>
      </c>
      <c r="F4059">
        <v>-41.031178305203021</v>
      </c>
      <c r="G4059" t="s">
        <v>57</v>
      </c>
      <c r="H4059" t="s">
        <v>84</v>
      </c>
      <c r="I4059" t="s">
        <v>84</v>
      </c>
      <c r="J4059" t="s">
        <v>84</v>
      </c>
      <c r="K4059" t="s">
        <v>84</v>
      </c>
      <c r="L4059" t="s">
        <v>84</v>
      </c>
      <c r="M4059" t="s">
        <v>84</v>
      </c>
      <c r="N4059" t="s">
        <v>84</v>
      </c>
      <c r="O4059" t="s">
        <v>84</v>
      </c>
      <c r="P4059" t="s">
        <v>84</v>
      </c>
      <c r="Q4059" t="s">
        <v>84</v>
      </c>
      <c r="R4059" t="s">
        <v>84</v>
      </c>
      <c r="S4059" t="s">
        <v>84</v>
      </c>
      <c r="T4059" t="s">
        <v>84</v>
      </c>
      <c r="U4059" t="s">
        <v>84</v>
      </c>
      <c r="V4059" t="s">
        <v>84</v>
      </c>
      <c r="W4059" t="s">
        <v>84</v>
      </c>
      <c r="X4059" t="s">
        <v>84</v>
      </c>
    </row>
    <row r="4060" spans="1:24" hidden="1" x14ac:dyDescent="0.3">
      <c r="A4060">
        <v>1.7998882259642852</v>
      </c>
      <c r="B4060">
        <v>0</v>
      </c>
      <c r="C4060" t="s">
        <v>85</v>
      </c>
      <c r="D4060">
        <v>0.2</v>
      </c>
      <c r="E4060" t="s">
        <v>93</v>
      </c>
      <c r="F4060">
        <v>14.620660126363447</v>
      </c>
      <c r="G4060" t="s">
        <v>57</v>
      </c>
      <c r="H4060" t="s">
        <v>84</v>
      </c>
      <c r="I4060" t="s">
        <v>84</v>
      </c>
      <c r="J4060" t="s">
        <v>84</v>
      </c>
      <c r="K4060" t="s">
        <v>84</v>
      </c>
      <c r="L4060" t="s">
        <v>84</v>
      </c>
      <c r="M4060" t="s">
        <v>84</v>
      </c>
      <c r="N4060" t="s">
        <v>84</v>
      </c>
      <c r="O4060" t="s">
        <v>84</v>
      </c>
      <c r="P4060" t="s">
        <v>84</v>
      </c>
      <c r="Q4060" t="s">
        <v>84</v>
      </c>
      <c r="R4060" t="s">
        <v>84</v>
      </c>
      <c r="S4060" t="s">
        <v>84</v>
      </c>
      <c r="T4060" t="s">
        <v>84</v>
      </c>
      <c r="U4060" t="s">
        <v>84</v>
      </c>
      <c r="V4060" t="s">
        <v>84</v>
      </c>
      <c r="W4060" t="s">
        <v>84</v>
      </c>
      <c r="X4060" t="s">
        <v>84</v>
      </c>
    </row>
    <row r="4061" spans="1:24" hidden="1" x14ac:dyDescent="0.3">
      <c r="A4061">
        <v>1.0521410609559845</v>
      </c>
      <c r="B4061">
        <v>0</v>
      </c>
      <c r="C4061" t="s">
        <v>85</v>
      </c>
      <c r="D4061">
        <v>0.2</v>
      </c>
      <c r="E4061" t="s">
        <v>93</v>
      </c>
      <c r="F4061">
        <v>-32.997448834236494</v>
      </c>
      <c r="G4061" t="s">
        <v>57</v>
      </c>
      <c r="H4061" t="s">
        <v>84</v>
      </c>
      <c r="I4061" t="s">
        <v>84</v>
      </c>
      <c r="J4061" t="s">
        <v>84</v>
      </c>
      <c r="K4061" t="s">
        <v>84</v>
      </c>
      <c r="L4061" t="s">
        <v>84</v>
      </c>
      <c r="M4061" t="s">
        <v>84</v>
      </c>
      <c r="N4061" t="s">
        <v>84</v>
      </c>
      <c r="O4061" t="s">
        <v>84</v>
      </c>
      <c r="P4061" t="s">
        <v>84</v>
      </c>
      <c r="Q4061" t="s">
        <v>84</v>
      </c>
      <c r="R4061" t="s">
        <v>84</v>
      </c>
      <c r="S4061" t="s">
        <v>84</v>
      </c>
      <c r="T4061" t="s">
        <v>84</v>
      </c>
      <c r="U4061" t="s">
        <v>84</v>
      </c>
      <c r="V4061" t="s">
        <v>84</v>
      </c>
      <c r="W4061" t="s">
        <v>84</v>
      </c>
      <c r="X4061" t="s">
        <v>84</v>
      </c>
    </row>
    <row r="4062" spans="1:24" hidden="1" x14ac:dyDescent="0.3">
      <c r="A4062">
        <v>1.1212885820049856</v>
      </c>
      <c r="B4062">
        <v>0</v>
      </c>
      <c r="C4062" t="s">
        <v>86</v>
      </c>
      <c r="D4062">
        <v>0.2</v>
      </c>
      <c r="E4062" t="s">
        <v>93</v>
      </c>
      <c r="F4062">
        <v>-28.593989555818279</v>
      </c>
      <c r="G4062" t="s">
        <v>57</v>
      </c>
      <c r="H4062" t="s">
        <v>84</v>
      </c>
      <c r="I4062" t="s">
        <v>84</v>
      </c>
      <c r="J4062" t="s">
        <v>84</v>
      </c>
      <c r="K4062" t="s">
        <v>84</v>
      </c>
      <c r="L4062" t="s">
        <v>84</v>
      </c>
      <c r="M4062" t="s">
        <v>84</v>
      </c>
      <c r="N4062" t="s">
        <v>84</v>
      </c>
      <c r="O4062" t="s">
        <v>84</v>
      </c>
      <c r="P4062" t="s">
        <v>84</v>
      </c>
      <c r="Q4062" t="s">
        <v>84</v>
      </c>
      <c r="R4062" t="s">
        <v>84</v>
      </c>
      <c r="S4062" t="s">
        <v>84</v>
      </c>
      <c r="T4062" t="s">
        <v>84</v>
      </c>
      <c r="U4062" t="s">
        <v>84</v>
      </c>
      <c r="V4062" t="s">
        <v>84</v>
      </c>
      <c r="W4062" t="s">
        <v>84</v>
      </c>
      <c r="X4062" t="s">
        <v>84</v>
      </c>
    </row>
    <row r="4063" spans="1:24" hidden="1" x14ac:dyDescent="0.3">
      <c r="A4063">
        <v>1.1954985954881714</v>
      </c>
      <c r="B4063">
        <v>0</v>
      </c>
      <c r="C4063" t="s">
        <v>86</v>
      </c>
      <c r="D4063">
        <v>0.2</v>
      </c>
      <c r="E4063" t="s">
        <v>93</v>
      </c>
      <c r="F4063">
        <v>-23.868140133212037</v>
      </c>
      <c r="G4063" t="s">
        <v>57</v>
      </c>
      <c r="H4063" t="s">
        <v>84</v>
      </c>
      <c r="I4063" t="s">
        <v>84</v>
      </c>
      <c r="J4063" t="s">
        <v>84</v>
      </c>
      <c r="K4063" t="s">
        <v>84</v>
      </c>
      <c r="L4063" t="s">
        <v>84</v>
      </c>
      <c r="M4063" t="s">
        <v>84</v>
      </c>
      <c r="N4063" t="s">
        <v>84</v>
      </c>
      <c r="O4063" t="s">
        <v>84</v>
      </c>
      <c r="P4063" t="s">
        <v>84</v>
      </c>
      <c r="Q4063" t="s">
        <v>84</v>
      </c>
      <c r="R4063" t="s">
        <v>84</v>
      </c>
      <c r="S4063" t="s">
        <v>84</v>
      </c>
      <c r="T4063" t="s">
        <v>84</v>
      </c>
      <c r="U4063" t="s">
        <v>84</v>
      </c>
      <c r="V4063" t="s">
        <v>84</v>
      </c>
      <c r="W4063" t="s">
        <v>84</v>
      </c>
      <c r="X4063" t="s">
        <v>84</v>
      </c>
    </row>
    <row r="4064" spans="1:24" hidden="1" x14ac:dyDescent="0.3">
      <c r="A4064">
        <v>0.35636204688970619</v>
      </c>
      <c r="B4064">
        <v>0</v>
      </c>
      <c r="C4064" t="s">
        <v>86</v>
      </c>
      <c r="D4064">
        <v>0.2</v>
      </c>
      <c r="E4064" t="s">
        <v>93</v>
      </c>
      <c r="F4064">
        <v>-77.306116863675328</v>
      </c>
      <c r="G4064" t="s">
        <v>57</v>
      </c>
      <c r="H4064" t="s">
        <v>84</v>
      </c>
      <c r="I4064" t="s">
        <v>84</v>
      </c>
      <c r="J4064" t="s">
        <v>84</v>
      </c>
      <c r="K4064" t="s">
        <v>84</v>
      </c>
      <c r="L4064" t="s">
        <v>84</v>
      </c>
      <c r="M4064" t="s">
        <v>84</v>
      </c>
      <c r="N4064" t="s">
        <v>84</v>
      </c>
      <c r="O4064" t="s">
        <v>84</v>
      </c>
      <c r="P4064" t="s">
        <v>84</v>
      </c>
      <c r="Q4064" t="s">
        <v>84</v>
      </c>
      <c r="R4064" t="s">
        <v>84</v>
      </c>
      <c r="S4064" t="s">
        <v>84</v>
      </c>
      <c r="T4064" t="s">
        <v>84</v>
      </c>
      <c r="U4064" t="s">
        <v>84</v>
      </c>
      <c r="V4064" t="s">
        <v>84</v>
      </c>
      <c r="W4064" t="s">
        <v>84</v>
      </c>
      <c r="X4064" t="s">
        <v>84</v>
      </c>
    </row>
    <row r="4065" spans="1:24" hidden="1" x14ac:dyDescent="0.3">
      <c r="A4065">
        <v>1.0168739819671651</v>
      </c>
      <c r="B4065">
        <v>0</v>
      </c>
      <c r="C4065" t="s">
        <v>86</v>
      </c>
      <c r="D4065">
        <v>0.2</v>
      </c>
      <c r="E4065" t="s">
        <v>93</v>
      </c>
      <c r="F4065">
        <v>-35.243330448502512</v>
      </c>
      <c r="G4065" t="s">
        <v>57</v>
      </c>
      <c r="H4065" t="s">
        <v>84</v>
      </c>
      <c r="I4065" t="s">
        <v>84</v>
      </c>
      <c r="J4065" t="s">
        <v>84</v>
      </c>
      <c r="K4065" t="s">
        <v>84</v>
      </c>
      <c r="L4065" t="s">
        <v>84</v>
      </c>
      <c r="M4065" t="s">
        <v>84</v>
      </c>
      <c r="N4065" t="s">
        <v>84</v>
      </c>
      <c r="O4065" t="s">
        <v>84</v>
      </c>
      <c r="P4065" t="s">
        <v>84</v>
      </c>
      <c r="Q4065" t="s">
        <v>84</v>
      </c>
      <c r="R4065" t="s">
        <v>84</v>
      </c>
      <c r="S4065" t="s">
        <v>84</v>
      </c>
      <c r="T4065" t="s">
        <v>84</v>
      </c>
      <c r="U4065" t="s">
        <v>84</v>
      </c>
      <c r="V4065" t="s">
        <v>84</v>
      </c>
      <c r="W4065" t="s">
        <v>84</v>
      </c>
      <c r="X4065" t="s">
        <v>84</v>
      </c>
    </row>
    <row r="4066" spans="1:24" hidden="1" x14ac:dyDescent="0.3">
      <c r="A4066">
        <v>0.4928107142541916</v>
      </c>
      <c r="B4066">
        <v>0</v>
      </c>
      <c r="C4066" t="s">
        <v>86</v>
      </c>
      <c r="D4066">
        <v>0.2</v>
      </c>
      <c r="E4066" t="s">
        <v>93</v>
      </c>
      <c r="F4066">
        <v>-68.61677932533965</v>
      </c>
      <c r="G4066" t="s">
        <v>57</v>
      </c>
      <c r="H4066" t="s">
        <v>84</v>
      </c>
      <c r="I4066" t="s">
        <v>84</v>
      </c>
      <c r="J4066" t="s">
        <v>84</v>
      </c>
      <c r="K4066" t="s">
        <v>84</v>
      </c>
      <c r="L4066" t="s">
        <v>84</v>
      </c>
      <c r="M4066" t="s">
        <v>84</v>
      </c>
      <c r="N4066" t="s">
        <v>84</v>
      </c>
      <c r="O4066" t="s">
        <v>84</v>
      </c>
      <c r="P4066" t="s">
        <v>84</v>
      </c>
      <c r="Q4066" t="s">
        <v>84</v>
      </c>
      <c r="R4066" t="s">
        <v>84</v>
      </c>
      <c r="S4066" t="s">
        <v>84</v>
      </c>
      <c r="T4066" t="s">
        <v>84</v>
      </c>
      <c r="U4066" t="s">
        <v>84</v>
      </c>
      <c r="V4066" t="s">
        <v>84</v>
      </c>
      <c r="W4066" t="s">
        <v>84</v>
      </c>
      <c r="X4066" t="s">
        <v>84</v>
      </c>
    </row>
    <row r="4067" spans="1:24" hidden="1" x14ac:dyDescent="0.3">
      <c r="A4067">
        <v>0.88645919106481519</v>
      </c>
      <c r="B4067">
        <v>0</v>
      </c>
      <c r="C4067" t="s">
        <v>86</v>
      </c>
      <c r="D4067">
        <v>0.2</v>
      </c>
      <c r="E4067" t="s">
        <v>93</v>
      </c>
      <c r="F4067">
        <v>-43.548418068852115</v>
      </c>
      <c r="G4067" t="s">
        <v>57</v>
      </c>
      <c r="H4067" t="s">
        <v>84</v>
      </c>
      <c r="I4067" t="s">
        <v>84</v>
      </c>
      <c r="J4067" t="s">
        <v>84</v>
      </c>
      <c r="K4067" t="s">
        <v>84</v>
      </c>
      <c r="L4067" t="s">
        <v>84</v>
      </c>
      <c r="M4067" t="s">
        <v>84</v>
      </c>
      <c r="N4067" t="s">
        <v>84</v>
      </c>
      <c r="O4067" t="s">
        <v>84</v>
      </c>
      <c r="P4067" t="s">
        <v>84</v>
      </c>
      <c r="Q4067" t="s">
        <v>84</v>
      </c>
      <c r="R4067" t="s">
        <v>84</v>
      </c>
      <c r="S4067" t="s">
        <v>84</v>
      </c>
      <c r="T4067" t="s">
        <v>84</v>
      </c>
      <c r="U4067" t="s">
        <v>84</v>
      </c>
      <c r="V4067" t="s">
        <v>84</v>
      </c>
      <c r="W4067" t="s">
        <v>84</v>
      </c>
      <c r="X4067" t="s">
        <v>84</v>
      </c>
    </row>
    <row r="4068" spans="1:24" hidden="1" x14ac:dyDescent="0.3">
      <c r="A4068">
        <v>0.58098299035798706</v>
      </c>
      <c r="B4068">
        <v>0</v>
      </c>
      <c r="C4068" t="s">
        <v>86</v>
      </c>
      <c r="D4068">
        <v>0.2</v>
      </c>
      <c r="E4068" t="s">
        <v>93</v>
      </c>
      <c r="F4068">
        <v>-63.001783712794555</v>
      </c>
      <c r="G4068" t="s">
        <v>57</v>
      </c>
      <c r="H4068" t="s">
        <v>84</v>
      </c>
      <c r="I4068" t="s">
        <v>84</v>
      </c>
      <c r="J4068" t="s">
        <v>84</v>
      </c>
      <c r="K4068" t="s">
        <v>84</v>
      </c>
      <c r="L4068" t="s">
        <v>84</v>
      </c>
      <c r="M4068" t="s">
        <v>84</v>
      </c>
      <c r="N4068" t="s">
        <v>84</v>
      </c>
      <c r="O4068" t="s">
        <v>84</v>
      </c>
      <c r="P4068" t="s">
        <v>84</v>
      </c>
      <c r="Q4068" t="s">
        <v>84</v>
      </c>
      <c r="R4068" t="s">
        <v>84</v>
      </c>
      <c r="S4068" t="s">
        <v>84</v>
      </c>
      <c r="T4068" t="s">
        <v>84</v>
      </c>
      <c r="U4068" t="s">
        <v>84</v>
      </c>
      <c r="V4068" t="s">
        <v>84</v>
      </c>
      <c r="W4068" t="s">
        <v>84</v>
      </c>
      <c r="X4068" t="s">
        <v>84</v>
      </c>
    </row>
    <row r="4069" spans="1:24" hidden="1" x14ac:dyDescent="0.3">
      <c r="A4069">
        <v>0.65696103772054193</v>
      </c>
      <c r="B4069">
        <v>0</v>
      </c>
      <c r="C4069" t="s">
        <v>86</v>
      </c>
      <c r="D4069">
        <v>0.2</v>
      </c>
      <c r="E4069" t="s">
        <v>93</v>
      </c>
      <c r="F4069">
        <v>-58.163342181714192</v>
      </c>
      <c r="G4069" t="s">
        <v>57</v>
      </c>
      <c r="H4069" t="s">
        <v>84</v>
      </c>
      <c r="I4069" t="s">
        <v>84</v>
      </c>
      <c r="J4069" t="s">
        <v>84</v>
      </c>
      <c r="K4069" t="s">
        <v>84</v>
      </c>
      <c r="L4069" t="s">
        <v>84</v>
      </c>
      <c r="M4069" t="s">
        <v>84</v>
      </c>
      <c r="N4069" t="s">
        <v>84</v>
      </c>
      <c r="O4069" t="s">
        <v>84</v>
      </c>
      <c r="P4069" t="s">
        <v>84</v>
      </c>
      <c r="Q4069" t="s">
        <v>84</v>
      </c>
      <c r="R4069" t="s">
        <v>84</v>
      </c>
      <c r="S4069" t="s">
        <v>84</v>
      </c>
      <c r="T4069" t="s">
        <v>84</v>
      </c>
      <c r="U4069" t="s">
        <v>84</v>
      </c>
      <c r="V4069" t="s">
        <v>84</v>
      </c>
      <c r="W4069" t="s">
        <v>84</v>
      </c>
      <c r="X4069" t="s">
        <v>84</v>
      </c>
    </row>
    <row r="4070" spans="1:24" hidden="1" x14ac:dyDescent="0.3">
      <c r="A4070">
        <v>0.6321661572747479</v>
      </c>
      <c r="B4070">
        <v>0</v>
      </c>
      <c r="C4070" t="s">
        <v>86</v>
      </c>
      <c r="D4070">
        <v>0.2</v>
      </c>
      <c r="E4070" t="s">
        <v>93</v>
      </c>
      <c r="F4070">
        <v>-59.742332212013757</v>
      </c>
      <c r="G4070" t="s">
        <v>57</v>
      </c>
      <c r="H4070" t="s">
        <v>84</v>
      </c>
      <c r="I4070" t="s">
        <v>84</v>
      </c>
      <c r="J4070" t="s">
        <v>84</v>
      </c>
      <c r="K4070" t="s">
        <v>84</v>
      </c>
      <c r="L4070" t="s">
        <v>84</v>
      </c>
      <c r="M4070" t="s">
        <v>84</v>
      </c>
      <c r="N4070" t="s">
        <v>84</v>
      </c>
      <c r="O4070" t="s">
        <v>84</v>
      </c>
      <c r="P4070" t="s">
        <v>84</v>
      </c>
      <c r="Q4070" t="s">
        <v>84</v>
      </c>
      <c r="R4070" t="s">
        <v>84</v>
      </c>
      <c r="S4070" t="s">
        <v>84</v>
      </c>
      <c r="T4070" t="s">
        <v>84</v>
      </c>
      <c r="U4070" t="s">
        <v>84</v>
      </c>
      <c r="V4070" t="s">
        <v>84</v>
      </c>
      <c r="W4070" t="s">
        <v>84</v>
      </c>
      <c r="X4070" t="s">
        <v>84</v>
      </c>
    </row>
    <row r="4071" spans="1:24" hidden="1" x14ac:dyDescent="0.3">
      <c r="A4071">
        <v>0.20222925282638934</v>
      </c>
      <c r="B4071">
        <v>0</v>
      </c>
      <c r="C4071" t="s">
        <v>86</v>
      </c>
      <c r="D4071">
        <v>0.2</v>
      </c>
      <c r="E4071" t="s">
        <v>93</v>
      </c>
      <c r="F4071">
        <v>-87.121616708502231</v>
      </c>
      <c r="G4071" t="s">
        <v>57</v>
      </c>
      <c r="H4071" t="s">
        <v>84</v>
      </c>
      <c r="I4071" t="s">
        <v>84</v>
      </c>
      <c r="J4071" t="s">
        <v>84</v>
      </c>
      <c r="K4071" t="s">
        <v>84</v>
      </c>
      <c r="L4071" t="s">
        <v>84</v>
      </c>
      <c r="M4071" t="s">
        <v>84</v>
      </c>
      <c r="N4071" t="s">
        <v>84</v>
      </c>
      <c r="O4071" t="s">
        <v>84</v>
      </c>
      <c r="P4071" t="s">
        <v>84</v>
      </c>
      <c r="Q4071" t="s">
        <v>84</v>
      </c>
      <c r="R4071" t="s">
        <v>84</v>
      </c>
      <c r="S4071" t="s">
        <v>84</v>
      </c>
      <c r="T4071" t="s">
        <v>84</v>
      </c>
      <c r="U4071" t="s">
        <v>84</v>
      </c>
      <c r="V4071" t="s">
        <v>84</v>
      </c>
      <c r="W4071" t="s">
        <v>84</v>
      </c>
      <c r="X4071" t="s">
        <v>84</v>
      </c>
    </row>
    <row r="4072" spans="1:24" hidden="1" x14ac:dyDescent="0.3">
      <c r="A4072">
        <v>1.401714931486959</v>
      </c>
      <c r="B4072">
        <v>0</v>
      </c>
      <c r="C4072" t="s">
        <v>86</v>
      </c>
      <c r="D4072">
        <v>0.2</v>
      </c>
      <c r="E4072" t="s">
        <v>93</v>
      </c>
      <c r="F4072">
        <v>-10.735851016559957</v>
      </c>
      <c r="G4072" t="s">
        <v>57</v>
      </c>
      <c r="H4072" t="s">
        <v>84</v>
      </c>
      <c r="I4072" t="s">
        <v>84</v>
      </c>
      <c r="J4072" t="s">
        <v>84</v>
      </c>
      <c r="K4072" t="s">
        <v>84</v>
      </c>
      <c r="L4072" t="s">
        <v>84</v>
      </c>
      <c r="M4072" t="s">
        <v>84</v>
      </c>
      <c r="N4072" t="s">
        <v>84</v>
      </c>
      <c r="O4072" t="s">
        <v>84</v>
      </c>
      <c r="P4072" t="s">
        <v>84</v>
      </c>
      <c r="Q4072" t="s">
        <v>84</v>
      </c>
      <c r="R4072" t="s">
        <v>84</v>
      </c>
      <c r="S4072" t="s">
        <v>84</v>
      </c>
      <c r="T4072" t="s">
        <v>84</v>
      </c>
      <c r="U4072" t="s">
        <v>84</v>
      </c>
      <c r="V4072" t="s">
        <v>84</v>
      </c>
      <c r="W4072" t="s">
        <v>84</v>
      </c>
      <c r="X4072" t="s">
        <v>84</v>
      </c>
    </row>
    <row r="4073" spans="1:24" hidden="1" x14ac:dyDescent="0.3">
      <c r="A4073">
        <v>1.3234758051857172</v>
      </c>
      <c r="B4073">
        <v>0</v>
      </c>
      <c r="C4073" t="s">
        <v>86</v>
      </c>
      <c r="D4073">
        <v>0.2</v>
      </c>
      <c r="E4073" t="s">
        <v>93</v>
      </c>
      <c r="F4073">
        <v>-15.718282800374633</v>
      </c>
      <c r="G4073" t="s">
        <v>57</v>
      </c>
      <c r="H4073" t="s">
        <v>84</v>
      </c>
      <c r="I4073" t="s">
        <v>84</v>
      </c>
      <c r="J4073" t="s">
        <v>84</v>
      </c>
      <c r="K4073" t="s">
        <v>84</v>
      </c>
      <c r="L4073" t="s">
        <v>84</v>
      </c>
      <c r="M4073" t="s">
        <v>84</v>
      </c>
      <c r="N4073" t="s">
        <v>84</v>
      </c>
      <c r="O4073" t="s">
        <v>84</v>
      </c>
      <c r="P4073" t="s">
        <v>84</v>
      </c>
      <c r="Q4073" t="s">
        <v>84</v>
      </c>
      <c r="R4073" t="s">
        <v>84</v>
      </c>
      <c r="S4073" t="s">
        <v>84</v>
      </c>
      <c r="T4073" t="s">
        <v>84</v>
      </c>
      <c r="U4073" t="s">
        <v>84</v>
      </c>
      <c r="V4073" t="s">
        <v>84</v>
      </c>
      <c r="W4073" t="s">
        <v>84</v>
      </c>
      <c r="X4073" t="s">
        <v>84</v>
      </c>
    </row>
    <row r="4074" spans="1:24" hidden="1" x14ac:dyDescent="0.3">
      <c r="A4074">
        <v>1.4893566351905954</v>
      </c>
      <c r="B4074">
        <v>0</v>
      </c>
      <c r="C4074" t="s">
        <v>86</v>
      </c>
      <c r="D4074">
        <v>0.2</v>
      </c>
      <c r="E4074" t="s">
        <v>93</v>
      </c>
      <c r="F4074">
        <v>-5.154643368108303</v>
      </c>
      <c r="G4074" t="s">
        <v>57</v>
      </c>
      <c r="H4074" t="s">
        <v>84</v>
      </c>
      <c r="I4074" t="s">
        <v>84</v>
      </c>
      <c r="J4074" t="s">
        <v>84</v>
      </c>
      <c r="K4074" t="s">
        <v>84</v>
      </c>
      <c r="L4074" t="s">
        <v>84</v>
      </c>
      <c r="M4074" t="s">
        <v>84</v>
      </c>
      <c r="N4074" t="s">
        <v>84</v>
      </c>
      <c r="O4074" t="s">
        <v>84</v>
      </c>
      <c r="P4074" t="s">
        <v>84</v>
      </c>
      <c r="Q4074" t="s">
        <v>84</v>
      </c>
      <c r="R4074" t="s">
        <v>84</v>
      </c>
      <c r="S4074" t="s">
        <v>84</v>
      </c>
      <c r="T4074" t="s">
        <v>84</v>
      </c>
      <c r="U4074" t="s">
        <v>84</v>
      </c>
      <c r="V4074" t="s">
        <v>84</v>
      </c>
      <c r="W4074" t="s">
        <v>84</v>
      </c>
      <c r="X4074" t="s">
        <v>84</v>
      </c>
    </row>
    <row r="4075" spans="1:24" hidden="1" x14ac:dyDescent="0.3">
      <c r="A4075">
        <v>0.80418485411250273</v>
      </c>
      <c r="B4075">
        <v>0</v>
      </c>
      <c r="C4075" t="s">
        <v>86</v>
      </c>
      <c r="D4075">
        <v>0.2</v>
      </c>
      <c r="E4075" t="s">
        <v>93</v>
      </c>
      <c r="F4075">
        <v>-48.787820536680712</v>
      </c>
      <c r="G4075" t="s">
        <v>57</v>
      </c>
      <c r="H4075" t="s">
        <v>84</v>
      </c>
      <c r="I4075" t="s">
        <v>84</v>
      </c>
      <c r="J4075" t="s">
        <v>84</v>
      </c>
      <c r="K4075" t="s">
        <v>84</v>
      </c>
      <c r="L4075" t="s">
        <v>84</v>
      </c>
      <c r="M4075" t="s">
        <v>84</v>
      </c>
      <c r="N4075" t="s">
        <v>84</v>
      </c>
      <c r="O4075" t="s">
        <v>84</v>
      </c>
      <c r="P4075" t="s">
        <v>84</v>
      </c>
      <c r="Q4075" t="s">
        <v>84</v>
      </c>
      <c r="R4075" t="s">
        <v>84</v>
      </c>
      <c r="S4075" t="s">
        <v>84</v>
      </c>
      <c r="T4075" t="s">
        <v>84</v>
      </c>
      <c r="U4075" t="s">
        <v>84</v>
      </c>
      <c r="V4075" t="s">
        <v>84</v>
      </c>
      <c r="W4075" t="s">
        <v>84</v>
      </c>
      <c r="X4075" t="s">
        <v>84</v>
      </c>
    </row>
    <row r="4076" spans="1:24" hidden="1" x14ac:dyDescent="0.3">
      <c r="A4076">
        <v>0.95504088197219461</v>
      </c>
      <c r="B4076">
        <v>0</v>
      </c>
      <c r="C4076" t="s">
        <v>86</v>
      </c>
      <c r="D4076">
        <v>0.2</v>
      </c>
      <c r="E4076" t="s">
        <v>93</v>
      </c>
      <c r="F4076">
        <v>-39.18099204150834</v>
      </c>
      <c r="G4076" t="s">
        <v>57</v>
      </c>
      <c r="H4076" t="s">
        <v>84</v>
      </c>
      <c r="I4076" t="s">
        <v>84</v>
      </c>
      <c r="J4076" t="s">
        <v>84</v>
      </c>
      <c r="K4076" t="s">
        <v>84</v>
      </c>
      <c r="L4076" t="s">
        <v>84</v>
      </c>
      <c r="M4076" t="s">
        <v>84</v>
      </c>
      <c r="N4076" t="s">
        <v>84</v>
      </c>
      <c r="O4076" t="s">
        <v>84</v>
      </c>
      <c r="P4076" t="s">
        <v>84</v>
      </c>
      <c r="Q4076" t="s">
        <v>84</v>
      </c>
      <c r="R4076" t="s">
        <v>84</v>
      </c>
      <c r="S4076" t="s">
        <v>84</v>
      </c>
      <c r="T4076" t="s">
        <v>84</v>
      </c>
      <c r="U4076" t="s">
        <v>84</v>
      </c>
      <c r="V4076" t="s">
        <v>84</v>
      </c>
      <c r="W4076" t="s">
        <v>84</v>
      </c>
      <c r="X4076" t="s">
        <v>84</v>
      </c>
    </row>
    <row r="4077" spans="1:24" hidden="1" x14ac:dyDescent="0.3">
      <c r="A4077">
        <v>0.83896981633703205</v>
      </c>
      <c r="B4077">
        <v>0</v>
      </c>
      <c r="C4077" t="s">
        <v>86</v>
      </c>
      <c r="D4077">
        <v>0.2</v>
      </c>
      <c r="E4077" t="s">
        <v>93</v>
      </c>
      <c r="F4077">
        <v>-46.572641129909442</v>
      </c>
      <c r="G4077" t="s">
        <v>57</v>
      </c>
      <c r="H4077" t="s">
        <v>84</v>
      </c>
      <c r="I4077" t="s">
        <v>84</v>
      </c>
      <c r="J4077" t="s">
        <v>84</v>
      </c>
      <c r="K4077" t="s">
        <v>84</v>
      </c>
      <c r="L4077" t="s">
        <v>84</v>
      </c>
      <c r="M4077" t="s">
        <v>84</v>
      </c>
      <c r="N4077" t="s">
        <v>84</v>
      </c>
      <c r="O4077" t="s">
        <v>84</v>
      </c>
      <c r="P4077" t="s">
        <v>84</v>
      </c>
      <c r="Q4077" t="s">
        <v>84</v>
      </c>
      <c r="R4077" t="s">
        <v>84</v>
      </c>
      <c r="S4077" t="s">
        <v>84</v>
      </c>
      <c r="T4077" t="s">
        <v>84</v>
      </c>
      <c r="U4077" t="s">
        <v>84</v>
      </c>
      <c r="V4077" t="s">
        <v>84</v>
      </c>
      <c r="W4077" t="s">
        <v>84</v>
      </c>
      <c r="X4077" t="s">
        <v>84</v>
      </c>
    </row>
    <row r="4078" spans="1:24" hidden="1" x14ac:dyDescent="0.3">
      <c r="A4078">
        <v>0.32747624125799613</v>
      </c>
      <c r="B4078">
        <v>0</v>
      </c>
      <c r="C4078" t="s">
        <v>86</v>
      </c>
      <c r="D4078">
        <v>0.2</v>
      </c>
      <c r="E4078" t="s">
        <v>93</v>
      </c>
      <c r="F4078">
        <v>-79.14562559651047</v>
      </c>
      <c r="G4078" t="s">
        <v>57</v>
      </c>
      <c r="H4078" t="s">
        <v>84</v>
      </c>
      <c r="I4078" t="s">
        <v>84</v>
      </c>
      <c r="J4078" t="s">
        <v>84</v>
      </c>
      <c r="K4078" t="s">
        <v>84</v>
      </c>
      <c r="L4078" t="s">
        <v>84</v>
      </c>
      <c r="M4078" t="s">
        <v>84</v>
      </c>
      <c r="N4078" t="s">
        <v>84</v>
      </c>
      <c r="O4078" t="s">
        <v>84</v>
      </c>
      <c r="P4078" t="s">
        <v>84</v>
      </c>
      <c r="Q4078" t="s">
        <v>84</v>
      </c>
      <c r="R4078" t="s">
        <v>84</v>
      </c>
      <c r="S4078" t="s">
        <v>84</v>
      </c>
      <c r="T4078" t="s">
        <v>84</v>
      </c>
      <c r="U4078" t="s">
        <v>84</v>
      </c>
      <c r="V4078" t="s">
        <v>84</v>
      </c>
      <c r="W4078" t="s">
        <v>84</v>
      </c>
      <c r="X4078" t="s">
        <v>84</v>
      </c>
    </row>
    <row r="4079" spans="1:24" hidden="1" x14ac:dyDescent="0.3">
      <c r="A4079">
        <v>0.59348037029732359</v>
      </c>
      <c r="B4079">
        <v>0</v>
      </c>
      <c r="C4079" t="s">
        <v>86</v>
      </c>
      <c r="D4079">
        <v>0.2</v>
      </c>
      <c r="E4079" t="s">
        <v>93</v>
      </c>
      <c r="F4079">
        <v>-62.205924326732244</v>
      </c>
      <c r="G4079" t="s">
        <v>57</v>
      </c>
      <c r="H4079" t="s">
        <v>84</v>
      </c>
      <c r="I4079" t="s">
        <v>84</v>
      </c>
      <c r="J4079" t="s">
        <v>84</v>
      </c>
      <c r="K4079" t="s">
        <v>84</v>
      </c>
      <c r="L4079" t="s">
        <v>84</v>
      </c>
      <c r="M4079" t="s">
        <v>84</v>
      </c>
      <c r="N4079" t="s">
        <v>84</v>
      </c>
      <c r="O4079" t="s">
        <v>84</v>
      </c>
      <c r="P4079" t="s">
        <v>84</v>
      </c>
      <c r="Q4079" t="s">
        <v>84</v>
      </c>
      <c r="R4079" t="s">
        <v>84</v>
      </c>
      <c r="S4079" t="s">
        <v>84</v>
      </c>
      <c r="T4079" t="s">
        <v>84</v>
      </c>
      <c r="U4079" t="s">
        <v>84</v>
      </c>
      <c r="V4079" t="s">
        <v>84</v>
      </c>
      <c r="W4079" t="s">
        <v>84</v>
      </c>
      <c r="X4079" t="s">
        <v>84</v>
      </c>
    </row>
    <row r="4080" spans="1:24" hidden="1" x14ac:dyDescent="0.3">
      <c r="A4080">
        <v>0.85522773361510729</v>
      </c>
      <c r="B4080">
        <v>0</v>
      </c>
      <c r="C4080" t="s">
        <v>86</v>
      </c>
      <c r="D4080">
        <v>0.2</v>
      </c>
      <c r="E4080" t="s">
        <v>93</v>
      </c>
      <c r="F4080">
        <v>-45.537302832891342</v>
      </c>
      <c r="G4080" t="s">
        <v>57</v>
      </c>
      <c r="H4080" t="s">
        <v>84</v>
      </c>
      <c r="I4080" t="s">
        <v>84</v>
      </c>
      <c r="J4080" t="s">
        <v>84</v>
      </c>
      <c r="K4080" t="s">
        <v>84</v>
      </c>
      <c r="L4080" t="s">
        <v>84</v>
      </c>
      <c r="M4080" t="s">
        <v>84</v>
      </c>
      <c r="N4080" t="s">
        <v>84</v>
      </c>
      <c r="O4080" t="s">
        <v>84</v>
      </c>
      <c r="P4080" t="s">
        <v>84</v>
      </c>
      <c r="Q4080" t="s">
        <v>84</v>
      </c>
      <c r="R4080" t="s">
        <v>84</v>
      </c>
      <c r="S4080" t="s">
        <v>84</v>
      </c>
      <c r="T4080" t="s">
        <v>84</v>
      </c>
      <c r="U4080" t="s">
        <v>84</v>
      </c>
      <c r="V4080" t="s">
        <v>84</v>
      </c>
      <c r="W4080" t="s">
        <v>84</v>
      </c>
      <c r="X4080" t="s">
        <v>84</v>
      </c>
    </row>
    <row r="4081" spans="1:24" hidden="1" x14ac:dyDescent="0.3">
      <c r="A4081">
        <v>0.6455860353685472</v>
      </c>
      <c r="B4081">
        <v>0</v>
      </c>
      <c r="C4081" t="s">
        <v>86</v>
      </c>
      <c r="D4081">
        <v>0.2</v>
      </c>
      <c r="E4081" t="s">
        <v>93</v>
      </c>
      <c r="F4081">
        <v>-58.887726207186709</v>
      </c>
      <c r="G4081" t="s">
        <v>57</v>
      </c>
      <c r="H4081" t="s">
        <v>84</v>
      </c>
      <c r="I4081" t="s">
        <v>84</v>
      </c>
      <c r="J4081" t="s">
        <v>84</v>
      </c>
      <c r="K4081" t="s">
        <v>84</v>
      </c>
      <c r="L4081" t="s">
        <v>84</v>
      </c>
      <c r="M4081" t="s">
        <v>84</v>
      </c>
      <c r="N4081" t="s">
        <v>84</v>
      </c>
      <c r="O4081" t="s">
        <v>84</v>
      </c>
      <c r="P4081" t="s">
        <v>84</v>
      </c>
      <c r="Q4081" t="s">
        <v>84</v>
      </c>
      <c r="R4081" t="s">
        <v>84</v>
      </c>
      <c r="S4081" t="s">
        <v>84</v>
      </c>
      <c r="T4081" t="s">
        <v>84</v>
      </c>
      <c r="U4081" t="s">
        <v>84</v>
      </c>
      <c r="V4081" t="s">
        <v>84</v>
      </c>
      <c r="W4081" t="s">
        <v>84</v>
      </c>
      <c r="X4081" t="s">
        <v>84</v>
      </c>
    </row>
    <row r="4082" spans="1:24" hidden="1" x14ac:dyDescent="0.3">
      <c r="A4082">
        <v>1.141216859433074</v>
      </c>
      <c r="B4082">
        <v>0</v>
      </c>
      <c r="C4082" t="s">
        <v>86</v>
      </c>
      <c r="D4082">
        <v>0.2</v>
      </c>
      <c r="E4082" t="s">
        <v>93</v>
      </c>
      <c r="F4082">
        <v>-27.324915020500924</v>
      </c>
      <c r="G4082" t="s">
        <v>57</v>
      </c>
      <c r="H4082" t="s">
        <v>84</v>
      </c>
      <c r="I4082" t="s">
        <v>84</v>
      </c>
      <c r="J4082" t="s">
        <v>84</v>
      </c>
      <c r="K4082" t="s">
        <v>84</v>
      </c>
      <c r="L4082" t="s">
        <v>84</v>
      </c>
      <c r="M4082" t="s">
        <v>84</v>
      </c>
      <c r="N4082" t="s">
        <v>84</v>
      </c>
      <c r="O4082" t="s">
        <v>84</v>
      </c>
      <c r="P4082" t="s">
        <v>84</v>
      </c>
      <c r="Q4082" t="s">
        <v>84</v>
      </c>
      <c r="R4082" t="s">
        <v>84</v>
      </c>
      <c r="S4082" t="s">
        <v>84</v>
      </c>
      <c r="T4082" t="s">
        <v>84</v>
      </c>
      <c r="U4082" t="s">
        <v>84</v>
      </c>
      <c r="V4082" t="s">
        <v>84</v>
      </c>
      <c r="W4082" t="s">
        <v>84</v>
      </c>
      <c r="X4082" t="s">
        <v>84</v>
      </c>
    </row>
    <row r="4083" spans="1:24" hidden="1" x14ac:dyDescent="0.3">
      <c r="A4083">
        <v>1.984863431504668</v>
      </c>
      <c r="B4083">
        <v>0</v>
      </c>
      <c r="C4083" t="s">
        <v>86</v>
      </c>
      <c r="D4083">
        <v>0.2</v>
      </c>
      <c r="E4083" t="s">
        <v>93</v>
      </c>
      <c r="F4083">
        <v>26.400269471099026</v>
      </c>
      <c r="G4083" t="s">
        <v>57</v>
      </c>
      <c r="H4083" t="s">
        <v>84</v>
      </c>
      <c r="I4083" t="s">
        <v>84</v>
      </c>
      <c r="J4083" t="s">
        <v>84</v>
      </c>
      <c r="K4083" t="s">
        <v>84</v>
      </c>
      <c r="L4083" t="s">
        <v>84</v>
      </c>
      <c r="M4083" t="s">
        <v>84</v>
      </c>
      <c r="N4083" t="s">
        <v>84</v>
      </c>
      <c r="O4083" t="s">
        <v>84</v>
      </c>
      <c r="P4083" t="s">
        <v>84</v>
      </c>
      <c r="Q4083" t="s">
        <v>84</v>
      </c>
      <c r="R4083" t="s">
        <v>84</v>
      </c>
      <c r="S4083" t="s">
        <v>84</v>
      </c>
      <c r="T4083" t="s">
        <v>84</v>
      </c>
      <c r="U4083" t="s">
        <v>84</v>
      </c>
      <c r="V4083" t="s">
        <v>84</v>
      </c>
      <c r="W4083" t="s">
        <v>84</v>
      </c>
      <c r="X4083" t="s">
        <v>84</v>
      </c>
    </row>
    <row r="4084" spans="1:24" hidden="1" x14ac:dyDescent="0.3">
      <c r="A4084">
        <v>0.7539535657248525</v>
      </c>
      <c r="B4084">
        <v>0</v>
      </c>
      <c r="C4084" t="s">
        <v>86</v>
      </c>
      <c r="D4084">
        <v>0.2</v>
      </c>
      <c r="E4084" t="s">
        <v>93</v>
      </c>
      <c r="F4084">
        <v>-51.986654414770904</v>
      </c>
      <c r="G4084" t="s">
        <v>57</v>
      </c>
      <c r="H4084" t="s">
        <v>84</v>
      </c>
      <c r="I4084" t="s">
        <v>84</v>
      </c>
      <c r="J4084" t="s">
        <v>84</v>
      </c>
      <c r="K4084" t="s">
        <v>84</v>
      </c>
      <c r="L4084" t="s">
        <v>84</v>
      </c>
      <c r="M4084" t="s">
        <v>84</v>
      </c>
      <c r="N4084" t="s">
        <v>84</v>
      </c>
      <c r="O4084" t="s">
        <v>84</v>
      </c>
      <c r="P4084" t="s">
        <v>84</v>
      </c>
      <c r="Q4084" t="s">
        <v>84</v>
      </c>
      <c r="R4084" t="s">
        <v>84</v>
      </c>
      <c r="S4084" t="s">
        <v>84</v>
      </c>
      <c r="T4084" t="s">
        <v>84</v>
      </c>
      <c r="U4084" t="s">
        <v>84</v>
      </c>
      <c r="V4084" t="s">
        <v>84</v>
      </c>
      <c r="W4084" t="s">
        <v>84</v>
      </c>
      <c r="X4084" t="s">
        <v>84</v>
      </c>
    </row>
    <row r="4085" spans="1:24" hidden="1" x14ac:dyDescent="0.3">
      <c r="A4085">
        <v>1.0044326021212615</v>
      </c>
      <c r="B4085">
        <v>0</v>
      </c>
      <c r="C4085" t="s">
        <v>86</v>
      </c>
      <c r="D4085">
        <v>0.2</v>
      </c>
      <c r="E4085" t="s">
        <v>93</v>
      </c>
      <c r="F4085">
        <v>-36.035623631072951</v>
      </c>
      <c r="G4085" t="s">
        <v>57</v>
      </c>
      <c r="H4085" t="s">
        <v>84</v>
      </c>
      <c r="I4085" t="s">
        <v>84</v>
      </c>
      <c r="J4085" t="s">
        <v>84</v>
      </c>
      <c r="K4085" t="s">
        <v>84</v>
      </c>
      <c r="L4085" t="s">
        <v>84</v>
      </c>
      <c r="M4085" t="s">
        <v>84</v>
      </c>
      <c r="N4085" t="s">
        <v>84</v>
      </c>
      <c r="O4085" t="s">
        <v>84</v>
      </c>
      <c r="P4085" t="s">
        <v>84</v>
      </c>
      <c r="Q4085" t="s">
        <v>84</v>
      </c>
      <c r="R4085" t="s">
        <v>84</v>
      </c>
      <c r="S4085" t="s">
        <v>84</v>
      </c>
      <c r="T4085" t="s">
        <v>84</v>
      </c>
      <c r="U4085" t="s">
        <v>84</v>
      </c>
      <c r="V4085" t="s">
        <v>84</v>
      </c>
      <c r="W4085" t="s">
        <v>84</v>
      </c>
      <c r="X4085" t="s">
        <v>84</v>
      </c>
    </row>
    <row r="4086" spans="1:24" hidden="1" x14ac:dyDescent="0.3">
      <c r="A4086">
        <v>1.2327106993215453</v>
      </c>
      <c r="B4086">
        <v>0</v>
      </c>
      <c r="C4086" t="s">
        <v>86</v>
      </c>
      <c r="D4086">
        <v>0.2</v>
      </c>
      <c r="E4086" t="s">
        <v>93</v>
      </c>
      <c r="F4086">
        <v>-21.498395254311578</v>
      </c>
      <c r="G4086" t="s">
        <v>57</v>
      </c>
      <c r="H4086" t="s">
        <v>84</v>
      </c>
      <c r="I4086" t="s">
        <v>84</v>
      </c>
      <c r="J4086" t="s">
        <v>84</v>
      </c>
      <c r="K4086" t="s">
        <v>84</v>
      </c>
      <c r="L4086" t="s">
        <v>84</v>
      </c>
      <c r="M4086" t="s">
        <v>84</v>
      </c>
      <c r="N4086" t="s">
        <v>84</v>
      </c>
      <c r="O4086" t="s">
        <v>84</v>
      </c>
      <c r="P4086" t="s">
        <v>84</v>
      </c>
      <c r="Q4086" t="s">
        <v>84</v>
      </c>
      <c r="R4086" t="s">
        <v>84</v>
      </c>
      <c r="S4086" t="s">
        <v>84</v>
      </c>
      <c r="T4086" t="s">
        <v>84</v>
      </c>
      <c r="U4086" t="s">
        <v>84</v>
      </c>
      <c r="V4086" t="s">
        <v>84</v>
      </c>
      <c r="W4086" t="s">
        <v>84</v>
      </c>
      <c r="X4086" t="s">
        <v>84</v>
      </c>
    </row>
    <row r="4087" spans="1:24" hidden="1" x14ac:dyDescent="0.3">
      <c r="A4087">
        <v>1.2442977949888718</v>
      </c>
      <c r="B4087">
        <v>0</v>
      </c>
      <c r="C4087" t="s">
        <v>86</v>
      </c>
      <c r="D4087">
        <v>0.2</v>
      </c>
      <c r="E4087" t="s">
        <v>93</v>
      </c>
      <c r="F4087">
        <v>-20.76050468134294</v>
      </c>
      <c r="G4087" t="s">
        <v>57</v>
      </c>
      <c r="H4087" t="s">
        <v>84</v>
      </c>
      <c r="I4087" t="s">
        <v>84</v>
      </c>
      <c r="J4087" t="s">
        <v>84</v>
      </c>
      <c r="K4087" t="s">
        <v>84</v>
      </c>
      <c r="L4087" t="s">
        <v>84</v>
      </c>
      <c r="M4087" t="s">
        <v>84</v>
      </c>
      <c r="N4087" t="s">
        <v>84</v>
      </c>
      <c r="O4087" t="s">
        <v>84</v>
      </c>
      <c r="P4087" t="s">
        <v>84</v>
      </c>
      <c r="Q4087" t="s">
        <v>84</v>
      </c>
      <c r="R4087" t="s">
        <v>84</v>
      </c>
      <c r="S4087" t="s">
        <v>84</v>
      </c>
      <c r="T4087" t="s">
        <v>84</v>
      </c>
      <c r="U4087" t="s">
        <v>84</v>
      </c>
      <c r="V4087" t="s">
        <v>84</v>
      </c>
      <c r="W4087" t="s">
        <v>84</v>
      </c>
      <c r="X4087" t="s">
        <v>84</v>
      </c>
    </row>
    <row r="4088" spans="1:24" hidden="1" x14ac:dyDescent="0.3">
      <c r="A4088">
        <v>0.78374945215481662</v>
      </c>
      <c r="B4088">
        <v>0</v>
      </c>
      <c r="C4088" t="s">
        <v>86</v>
      </c>
      <c r="D4088">
        <v>0.2</v>
      </c>
      <c r="E4088" t="s">
        <v>93</v>
      </c>
      <c r="F4088">
        <v>-50.089189826477963</v>
      </c>
      <c r="G4088" t="s">
        <v>57</v>
      </c>
      <c r="H4088" t="s">
        <v>84</v>
      </c>
      <c r="I4088" t="s">
        <v>84</v>
      </c>
      <c r="J4088" t="s">
        <v>84</v>
      </c>
      <c r="K4088" t="s">
        <v>84</v>
      </c>
      <c r="L4088" t="s">
        <v>84</v>
      </c>
      <c r="M4088" t="s">
        <v>84</v>
      </c>
      <c r="N4088" t="s">
        <v>84</v>
      </c>
      <c r="O4088" t="s">
        <v>84</v>
      </c>
      <c r="P4088" t="s">
        <v>84</v>
      </c>
      <c r="Q4088" t="s">
        <v>84</v>
      </c>
      <c r="R4088" t="s">
        <v>84</v>
      </c>
      <c r="S4088" t="s">
        <v>84</v>
      </c>
      <c r="T4088" t="s">
        <v>84</v>
      </c>
      <c r="U4088" t="s">
        <v>84</v>
      </c>
      <c r="V4088" t="s">
        <v>84</v>
      </c>
      <c r="W4088" t="s">
        <v>84</v>
      </c>
      <c r="X4088" t="s">
        <v>84</v>
      </c>
    </row>
    <row r="4089" spans="1:24" hidden="1" x14ac:dyDescent="0.3">
      <c r="A4089">
        <v>0.985246450533939</v>
      </c>
      <c r="B4089">
        <v>0</v>
      </c>
      <c r="C4089" t="s">
        <v>86</v>
      </c>
      <c r="D4089">
        <v>0.2</v>
      </c>
      <c r="E4089" t="s">
        <v>93</v>
      </c>
      <c r="F4089">
        <v>-37.257438035156405</v>
      </c>
      <c r="G4089" t="s">
        <v>57</v>
      </c>
      <c r="H4089" t="s">
        <v>84</v>
      </c>
      <c r="I4089" t="s">
        <v>84</v>
      </c>
      <c r="J4089" t="s">
        <v>84</v>
      </c>
      <c r="K4089" t="s">
        <v>84</v>
      </c>
      <c r="L4089" t="s">
        <v>84</v>
      </c>
      <c r="M4089" t="s">
        <v>84</v>
      </c>
      <c r="N4089" t="s">
        <v>84</v>
      </c>
      <c r="O4089" t="s">
        <v>84</v>
      </c>
      <c r="P4089" t="s">
        <v>84</v>
      </c>
      <c r="Q4089" t="s">
        <v>84</v>
      </c>
      <c r="R4089" t="s">
        <v>84</v>
      </c>
      <c r="S4089" t="s">
        <v>84</v>
      </c>
      <c r="T4089" t="s">
        <v>84</v>
      </c>
      <c r="U4089" t="s">
        <v>84</v>
      </c>
      <c r="V4089" t="s">
        <v>84</v>
      </c>
      <c r="W4089" t="s">
        <v>84</v>
      </c>
      <c r="X4089" t="s">
        <v>84</v>
      </c>
    </row>
    <row r="4090" spans="1:24" hidden="1" x14ac:dyDescent="0.3">
      <c r="A4090">
        <v>0.71363614824254284</v>
      </c>
      <c r="B4090">
        <v>0</v>
      </c>
      <c r="C4090" t="s">
        <v>86</v>
      </c>
      <c r="D4090">
        <v>0.2</v>
      </c>
      <c r="E4090" t="s">
        <v>93</v>
      </c>
      <c r="F4090">
        <v>-54.554152184770885</v>
      </c>
      <c r="G4090" t="s">
        <v>57</v>
      </c>
      <c r="H4090" t="s">
        <v>84</v>
      </c>
      <c r="I4090" t="s">
        <v>84</v>
      </c>
      <c r="J4090" t="s">
        <v>84</v>
      </c>
      <c r="K4090" t="s">
        <v>84</v>
      </c>
      <c r="L4090" t="s">
        <v>84</v>
      </c>
      <c r="M4090" t="s">
        <v>84</v>
      </c>
      <c r="N4090" t="s">
        <v>84</v>
      </c>
      <c r="O4090" t="s">
        <v>84</v>
      </c>
      <c r="P4090" t="s">
        <v>84</v>
      </c>
      <c r="Q4090" t="s">
        <v>84</v>
      </c>
      <c r="R4090" t="s">
        <v>84</v>
      </c>
      <c r="S4090" t="s">
        <v>84</v>
      </c>
      <c r="T4090" t="s">
        <v>84</v>
      </c>
      <c r="U4090" t="s">
        <v>84</v>
      </c>
      <c r="V4090" t="s">
        <v>84</v>
      </c>
      <c r="W4090" t="s">
        <v>84</v>
      </c>
      <c r="X4090" t="s">
        <v>84</v>
      </c>
    </row>
    <row r="4091" spans="1:24" hidden="1" x14ac:dyDescent="0.3">
      <c r="A4091">
        <v>1.4721186529080585</v>
      </c>
      <c r="B4091">
        <v>0</v>
      </c>
      <c r="C4091" t="s">
        <v>82</v>
      </c>
      <c r="D4091">
        <v>0.3</v>
      </c>
      <c r="E4091" t="s">
        <v>93</v>
      </c>
      <c r="F4091">
        <v>-6.2523942617297008</v>
      </c>
      <c r="G4091" t="s">
        <v>57</v>
      </c>
      <c r="H4091" t="s">
        <v>84</v>
      </c>
      <c r="I4091" t="s">
        <v>84</v>
      </c>
      <c r="J4091" t="s">
        <v>84</v>
      </c>
      <c r="K4091" t="s">
        <v>84</v>
      </c>
      <c r="L4091" t="s">
        <v>84</v>
      </c>
      <c r="M4091" t="s">
        <v>84</v>
      </c>
      <c r="N4091" t="s">
        <v>84</v>
      </c>
      <c r="O4091" t="s">
        <v>84</v>
      </c>
      <c r="P4091" t="s">
        <v>84</v>
      </c>
      <c r="Q4091" t="s">
        <v>84</v>
      </c>
      <c r="R4091" t="s">
        <v>84</v>
      </c>
      <c r="S4091" t="s">
        <v>84</v>
      </c>
      <c r="T4091" t="s">
        <v>84</v>
      </c>
      <c r="U4091" t="s">
        <v>84</v>
      </c>
      <c r="V4091" t="s">
        <v>84</v>
      </c>
      <c r="W4091" t="s">
        <v>84</v>
      </c>
      <c r="X4091" t="s">
        <v>84</v>
      </c>
    </row>
    <row r="4092" spans="1:24" hidden="1" x14ac:dyDescent="0.3">
      <c r="A4092">
        <v>1.377815280493951</v>
      </c>
      <c r="B4092">
        <v>0</v>
      </c>
      <c r="C4092" t="s">
        <v>82</v>
      </c>
      <c r="D4092">
        <v>0.3</v>
      </c>
      <c r="E4092" t="s">
        <v>93</v>
      </c>
      <c r="F4092">
        <v>-12.257830956253523</v>
      </c>
      <c r="G4092" t="s">
        <v>57</v>
      </c>
      <c r="H4092" t="s">
        <v>84</v>
      </c>
      <c r="I4092" t="s">
        <v>84</v>
      </c>
      <c r="J4092" t="s">
        <v>84</v>
      </c>
      <c r="K4092" t="s">
        <v>84</v>
      </c>
      <c r="L4092" t="s">
        <v>84</v>
      </c>
      <c r="M4092" t="s">
        <v>84</v>
      </c>
      <c r="N4092" t="s">
        <v>84</v>
      </c>
      <c r="O4092" t="s">
        <v>84</v>
      </c>
      <c r="P4092" t="s">
        <v>84</v>
      </c>
      <c r="Q4092" t="s">
        <v>84</v>
      </c>
      <c r="R4092" t="s">
        <v>84</v>
      </c>
      <c r="S4092" t="s">
        <v>84</v>
      </c>
      <c r="T4092" t="s">
        <v>84</v>
      </c>
      <c r="U4092" t="s">
        <v>84</v>
      </c>
      <c r="V4092" t="s">
        <v>84</v>
      </c>
      <c r="W4092" t="s">
        <v>84</v>
      </c>
      <c r="X4092" t="s">
        <v>84</v>
      </c>
    </row>
    <row r="4093" spans="1:24" hidden="1" x14ac:dyDescent="0.3">
      <c r="A4093">
        <v>1.0956729532752367</v>
      </c>
      <c r="B4093">
        <v>0</v>
      </c>
      <c r="C4093" t="s">
        <v>82</v>
      </c>
      <c r="D4093">
        <v>0.3</v>
      </c>
      <c r="E4093" t="s">
        <v>93</v>
      </c>
      <c r="F4093">
        <v>-30.225246559559533</v>
      </c>
      <c r="G4093" t="s">
        <v>57</v>
      </c>
      <c r="H4093" t="s">
        <v>84</v>
      </c>
      <c r="I4093" t="s">
        <v>84</v>
      </c>
      <c r="J4093" t="s">
        <v>84</v>
      </c>
      <c r="K4093" t="s">
        <v>84</v>
      </c>
      <c r="L4093" t="s">
        <v>84</v>
      </c>
      <c r="M4093" t="s">
        <v>84</v>
      </c>
      <c r="N4093" t="s">
        <v>84</v>
      </c>
      <c r="O4093" t="s">
        <v>84</v>
      </c>
      <c r="P4093" t="s">
        <v>84</v>
      </c>
      <c r="Q4093" t="s">
        <v>84</v>
      </c>
      <c r="R4093" t="s">
        <v>84</v>
      </c>
      <c r="S4093" t="s">
        <v>84</v>
      </c>
      <c r="T4093" t="s">
        <v>84</v>
      </c>
      <c r="U4093" t="s">
        <v>84</v>
      </c>
      <c r="V4093" t="s">
        <v>84</v>
      </c>
      <c r="W4093" t="s">
        <v>84</v>
      </c>
      <c r="X4093" t="s">
        <v>84</v>
      </c>
    </row>
    <row r="4094" spans="1:24" hidden="1" x14ac:dyDescent="0.3">
      <c r="A4094">
        <v>2.2338573215809978</v>
      </c>
      <c r="B4094">
        <v>0</v>
      </c>
      <c r="C4094" t="s">
        <v>82</v>
      </c>
      <c r="D4094">
        <v>0.3</v>
      </c>
      <c r="E4094" t="s">
        <v>93</v>
      </c>
      <c r="F4094">
        <v>42.256723019868673</v>
      </c>
      <c r="G4094" t="s">
        <v>57</v>
      </c>
      <c r="H4094" t="s">
        <v>84</v>
      </c>
      <c r="I4094" t="s">
        <v>84</v>
      </c>
      <c r="J4094" t="s">
        <v>84</v>
      </c>
      <c r="K4094" t="s">
        <v>84</v>
      </c>
      <c r="L4094" t="s">
        <v>84</v>
      </c>
      <c r="M4094" t="s">
        <v>84</v>
      </c>
      <c r="N4094" t="s">
        <v>84</v>
      </c>
      <c r="O4094" t="s">
        <v>84</v>
      </c>
      <c r="P4094" t="s">
        <v>84</v>
      </c>
      <c r="Q4094" t="s">
        <v>84</v>
      </c>
      <c r="R4094" t="s">
        <v>84</v>
      </c>
      <c r="S4094" t="s">
        <v>84</v>
      </c>
      <c r="T4094" t="s">
        <v>84</v>
      </c>
      <c r="U4094" t="s">
        <v>84</v>
      </c>
      <c r="V4094" t="s">
        <v>84</v>
      </c>
      <c r="W4094" t="s">
        <v>84</v>
      </c>
      <c r="X4094" t="s">
        <v>84</v>
      </c>
    </row>
    <row r="4095" spans="1:24" hidden="1" x14ac:dyDescent="0.3">
      <c r="A4095">
        <v>1.4170370253267335</v>
      </c>
      <c r="B4095">
        <v>0</v>
      </c>
      <c r="C4095" t="s">
        <v>82</v>
      </c>
      <c r="D4095">
        <v>0.3</v>
      </c>
      <c r="E4095" t="s">
        <v>93</v>
      </c>
      <c r="F4095">
        <v>-9.76010792035067</v>
      </c>
      <c r="G4095" t="s">
        <v>57</v>
      </c>
      <c r="H4095" t="s">
        <v>84</v>
      </c>
      <c r="I4095" t="s">
        <v>84</v>
      </c>
      <c r="J4095" t="s">
        <v>84</v>
      </c>
      <c r="K4095" t="s">
        <v>84</v>
      </c>
      <c r="L4095" t="s">
        <v>84</v>
      </c>
      <c r="M4095" t="s">
        <v>84</v>
      </c>
      <c r="N4095" t="s">
        <v>84</v>
      </c>
      <c r="O4095" t="s">
        <v>84</v>
      </c>
      <c r="P4095" t="s">
        <v>84</v>
      </c>
      <c r="Q4095" t="s">
        <v>84</v>
      </c>
      <c r="R4095" t="s">
        <v>84</v>
      </c>
      <c r="S4095" t="s">
        <v>84</v>
      </c>
      <c r="T4095" t="s">
        <v>84</v>
      </c>
      <c r="U4095" t="s">
        <v>84</v>
      </c>
      <c r="V4095" t="s">
        <v>84</v>
      </c>
      <c r="W4095" t="s">
        <v>84</v>
      </c>
      <c r="X4095" t="s">
        <v>84</v>
      </c>
    </row>
    <row r="4096" spans="1:24" hidden="1" x14ac:dyDescent="0.3">
      <c r="A4096">
        <v>1.0162322586479082</v>
      </c>
      <c r="B4096">
        <v>0</v>
      </c>
      <c r="C4096" t="s">
        <v>82</v>
      </c>
      <c r="D4096">
        <v>0.3</v>
      </c>
      <c r="E4096" t="s">
        <v>93</v>
      </c>
      <c r="F4096">
        <v>-35.284196736425635</v>
      </c>
      <c r="G4096" t="s">
        <v>57</v>
      </c>
      <c r="H4096" t="s">
        <v>84</v>
      </c>
      <c r="I4096" t="s">
        <v>84</v>
      </c>
      <c r="J4096" t="s">
        <v>84</v>
      </c>
      <c r="K4096" t="s">
        <v>84</v>
      </c>
      <c r="L4096" t="s">
        <v>84</v>
      </c>
      <c r="M4096" t="s">
        <v>84</v>
      </c>
      <c r="N4096" t="s">
        <v>84</v>
      </c>
      <c r="O4096" t="s">
        <v>84</v>
      </c>
      <c r="P4096" t="s">
        <v>84</v>
      </c>
      <c r="Q4096" t="s">
        <v>84</v>
      </c>
      <c r="R4096" t="s">
        <v>84</v>
      </c>
      <c r="S4096" t="s">
        <v>84</v>
      </c>
      <c r="T4096" t="s">
        <v>84</v>
      </c>
      <c r="U4096" t="s">
        <v>84</v>
      </c>
      <c r="V4096" t="s">
        <v>84</v>
      </c>
      <c r="W4096" t="s">
        <v>84</v>
      </c>
      <c r="X4096" t="s">
        <v>84</v>
      </c>
    </row>
    <row r="4097" spans="1:24" hidden="1" x14ac:dyDescent="0.3">
      <c r="A4097">
        <v>1.8003461726778121</v>
      </c>
      <c r="B4097">
        <v>0</v>
      </c>
      <c r="C4097" t="s">
        <v>82</v>
      </c>
      <c r="D4097">
        <v>0.3</v>
      </c>
      <c r="E4097" t="s">
        <v>93</v>
      </c>
      <c r="F4097">
        <v>14.649823134293577</v>
      </c>
      <c r="G4097" t="s">
        <v>57</v>
      </c>
      <c r="H4097" t="s">
        <v>84</v>
      </c>
      <c r="I4097" t="s">
        <v>84</v>
      </c>
      <c r="J4097" t="s">
        <v>84</v>
      </c>
      <c r="K4097" t="s">
        <v>84</v>
      </c>
      <c r="L4097" t="s">
        <v>84</v>
      </c>
      <c r="M4097" t="s">
        <v>84</v>
      </c>
      <c r="N4097" t="s">
        <v>84</v>
      </c>
      <c r="O4097" t="s">
        <v>84</v>
      </c>
      <c r="P4097" t="s">
        <v>84</v>
      </c>
      <c r="Q4097" t="s">
        <v>84</v>
      </c>
      <c r="R4097" t="s">
        <v>84</v>
      </c>
      <c r="S4097" t="s">
        <v>84</v>
      </c>
      <c r="T4097" t="s">
        <v>84</v>
      </c>
      <c r="U4097" t="s">
        <v>84</v>
      </c>
      <c r="V4097" t="s">
        <v>84</v>
      </c>
      <c r="W4097" t="s">
        <v>84</v>
      </c>
      <c r="X4097" t="s">
        <v>84</v>
      </c>
    </row>
    <row r="4098" spans="1:24" hidden="1" x14ac:dyDescent="0.3">
      <c r="A4098">
        <v>1.1282632535704289</v>
      </c>
      <c r="B4098">
        <v>0</v>
      </c>
      <c r="C4098" t="s">
        <v>82</v>
      </c>
      <c r="D4098">
        <v>0.3</v>
      </c>
      <c r="E4098" t="s">
        <v>93</v>
      </c>
      <c r="F4098">
        <v>-28.149827830960401</v>
      </c>
      <c r="G4098" t="s">
        <v>57</v>
      </c>
      <c r="H4098" t="s">
        <v>84</v>
      </c>
      <c r="I4098" t="s">
        <v>84</v>
      </c>
      <c r="J4098" t="s">
        <v>84</v>
      </c>
      <c r="K4098" t="s">
        <v>84</v>
      </c>
      <c r="L4098" t="s">
        <v>84</v>
      </c>
      <c r="M4098" t="s">
        <v>84</v>
      </c>
      <c r="N4098" t="s">
        <v>84</v>
      </c>
      <c r="O4098" t="s">
        <v>84</v>
      </c>
      <c r="P4098" t="s">
        <v>84</v>
      </c>
      <c r="Q4098" t="s">
        <v>84</v>
      </c>
      <c r="R4098" t="s">
        <v>84</v>
      </c>
      <c r="S4098" t="s">
        <v>84</v>
      </c>
      <c r="T4098" t="s">
        <v>84</v>
      </c>
      <c r="U4098" t="s">
        <v>84</v>
      </c>
      <c r="V4098" t="s">
        <v>84</v>
      </c>
      <c r="W4098" t="s">
        <v>84</v>
      </c>
      <c r="X4098" t="s">
        <v>84</v>
      </c>
    </row>
    <row r="4099" spans="1:24" hidden="1" x14ac:dyDescent="0.3">
      <c r="A4099">
        <v>0.69147584981598254</v>
      </c>
      <c r="B4099">
        <v>0</v>
      </c>
      <c r="C4099" t="s">
        <v>82</v>
      </c>
      <c r="D4099">
        <v>0.3</v>
      </c>
      <c r="E4099" t="s">
        <v>93</v>
      </c>
      <c r="F4099">
        <v>-55.965366502198144</v>
      </c>
      <c r="G4099" t="s">
        <v>57</v>
      </c>
      <c r="H4099" t="s">
        <v>84</v>
      </c>
      <c r="I4099" t="s">
        <v>84</v>
      </c>
      <c r="J4099" t="s">
        <v>84</v>
      </c>
      <c r="K4099" t="s">
        <v>84</v>
      </c>
      <c r="L4099" t="s">
        <v>84</v>
      </c>
      <c r="M4099" t="s">
        <v>84</v>
      </c>
      <c r="N4099" t="s">
        <v>84</v>
      </c>
      <c r="O4099" t="s">
        <v>84</v>
      </c>
      <c r="P4099" t="s">
        <v>84</v>
      </c>
      <c r="Q4099" t="s">
        <v>84</v>
      </c>
      <c r="R4099" t="s">
        <v>84</v>
      </c>
      <c r="S4099" t="s">
        <v>84</v>
      </c>
      <c r="T4099" t="s">
        <v>84</v>
      </c>
      <c r="U4099" t="s">
        <v>84</v>
      </c>
      <c r="V4099" t="s">
        <v>84</v>
      </c>
      <c r="W4099" t="s">
        <v>84</v>
      </c>
      <c r="X4099" t="s">
        <v>84</v>
      </c>
    </row>
    <row r="4100" spans="1:24" hidden="1" x14ac:dyDescent="0.3">
      <c r="A4100">
        <v>1.4649057424253267</v>
      </c>
      <c r="B4100">
        <v>0</v>
      </c>
      <c r="C4100" t="s">
        <v>82</v>
      </c>
      <c r="D4100">
        <v>0.3</v>
      </c>
      <c r="E4100" t="s">
        <v>93</v>
      </c>
      <c r="F4100">
        <v>-6.7117275408949473</v>
      </c>
      <c r="G4100" t="s">
        <v>57</v>
      </c>
      <c r="H4100" t="s">
        <v>84</v>
      </c>
      <c r="I4100" t="s">
        <v>84</v>
      </c>
      <c r="J4100" t="s">
        <v>84</v>
      </c>
      <c r="K4100" t="s">
        <v>84</v>
      </c>
      <c r="L4100" t="s">
        <v>84</v>
      </c>
      <c r="M4100" t="s">
        <v>84</v>
      </c>
      <c r="N4100" t="s">
        <v>84</v>
      </c>
      <c r="O4100" t="s">
        <v>84</v>
      </c>
      <c r="P4100" t="s">
        <v>84</v>
      </c>
      <c r="Q4100" t="s">
        <v>84</v>
      </c>
      <c r="R4100" t="s">
        <v>84</v>
      </c>
      <c r="S4100" t="s">
        <v>84</v>
      </c>
      <c r="T4100" t="s">
        <v>84</v>
      </c>
      <c r="U4100" t="s">
        <v>84</v>
      </c>
      <c r="V4100" t="s">
        <v>84</v>
      </c>
      <c r="W4100" t="s">
        <v>84</v>
      </c>
      <c r="X4100" t="s">
        <v>84</v>
      </c>
    </row>
    <row r="4101" spans="1:24" hidden="1" x14ac:dyDescent="0.3">
      <c r="A4101">
        <v>1.2452574446874294</v>
      </c>
      <c r="B4101">
        <v>0</v>
      </c>
      <c r="C4101" t="s">
        <v>82</v>
      </c>
      <c r="D4101">
        <v>0.3</v>
      </c>
      <c r="E4101" t="s">
        <v>93</v>
      </c>
      <c r="F4101">
        <v>-20.69939217427056</v>
      </c>
      <c r="G4101" t="s">
        <v>57</v>
      </c>
      <c r="H4101" t="s">
        <v>84</v>
      </c>
      <c r="I4101" t="s">
        <v>84</v>
      </c>
      <c r="J4101" t="s">
        <v>84</v>
      </c>
      <c r="K4101" t="s">
        <v>84</v>
      </c>
      <c r="L4101" t="s">
        <v>84</v>
      </c>
      <c r="M4101" t="s">
        <v>84</v>
      </c>
      <c r="N4101" t="s">
        <v>84</v>
      </c>
      <c r="O4101" t="s">
        <v>84</v>
      </c>
      <c r="P4101" t="s">
        <v>84</v>
      </c>
      <c r="Q4101" t="s">
        <v>84</v>
      </c>
      <c r="R4101" t="s">
        <v>84</v>
      </c>
      <c r="S4101" t="s">
        <v>84</v>
      </c>
      <c r="T4101" t="s">
        <v>84</v>
      </c>
      <c r="U4101" t="s">
        <v>84</v>
      </c>
      <c r="V4101" t="s">
        <v>84</v>
      </c>
      <c r="W4101" t="s">
        <v>84</v>
      </c>
      <c r="X4101" t="s">
        <v>84</v>
      </c>
    </row>
    <row r="4102" spans="1:24" hidden="1" x14ac:dyDescent="0.3">
      <c r="A4102">
        <v>1.8780128037755566</v>
      </c>
      <c r="B4102">
        <v>0</v>
      </c>
      <c r="C4102" t="s">
        <v>82</v>
      </c>
      <c r="D4102">
        <v>0.3</v>
      </c>
      <c r="E4102" t="s">
        <v>93</v>
      </c>
      <c r="F4102">
        <v>19.595797221903872</v>
      </c>
      <c r="G4102" t="s">
        <v>57</v>
      </c>
      <c r="H4102" t="s">
        <v>84</v>
      </c>
      <c r="I4102" t="s">
        <v>84</v>
      </c>
      <c r="J4102" t="s">
        <v>84</v>
      </c>
      <c r="K4102" t="s">
        <v>84</v>
      </c>
      <c r="L4102" t="s">
        <v>84</v>
      </c>
      <c r="M4102" t="s">
        <v>84</v>
      </c>
      <c r="N4102" t="s">
        <v>84</v>
      </c>
      <c r="O4102" t="s">
        <v>84</v>
      </c>
      <c r="P4102" t="s">
        <v>84</v>
      </c>
      <c r="Q4102" t="s">
        <v>84</v>
      </c>
      <c r="R4102" t="s">
        <v>84</v>
      </c>
      <c r="S4102" t="s">
        <v>84</v>
      </c>
      <c r="T4102" t="s">
        <v>84</v>
      </c>
      <c r="U4102" t="s">
        <v>84</v>
      </c>
      <c r="V4102" t="s">
        <v>84</v>
      </c>
      <c r="W4102" t="s">
        <v>84</v>
      </c>
      <c r="X4102" t="s">
        <v>84</v>
      </c>
    </row>
    <row r="4103" spans="1:24" hidden="1" x14ac:dyDescent="0.3">
      <c r="A4103">
        <v>0.63985324753101358</v>
      </c>
      <c r="B4103">
        <v>0</v>
      </c>
      <c r="C4103" t="s">
        <v>82</v>
      </c>
      <c r="D4103">
        <v>0.3</v>
      </c>
      <c r="E4103" t="s">
        <v>93</v>
      </c>
      <c r="F4103">
        <v>-59.252802169584562</v>
      </c>
      <c r="G4103" t="s">
        <v>57</v>
      </c>
      <c r="H4103" t="s">
        <v>84</v>
      </c>
      <c r="I4103" t="s">
        <v>84</v>
      </c>
      <c r="J4103" t="s">
        <v>84</v>
      </c>
      <c r="K4103" t="s">
        <v>84</v>
      </c>
      <c r="L4103" t="s">
        <v>84</v>
      </c>
      <c r="M4103" t="s">
        <v>84</v>
      </c>
      <c r="N4103" t="s">
        <v>84</v>
      </c>
      <c r="O4103" t="s">
        <v>84</v>
      </c>
      <c r="P4103" t="s">
        <v>84</v>
      </c>
      <c r="Q4103" t="s">
        <v>84</v>
      </c>
      <c r="R4103" t="s">
        <v>84</v>
      </c>
      <c r="S4103" t="s">
        <v>84</v>
      </c>
      <c r="T4103" t="s">
        <v>84</v>
      </c>
      <c r="U4103" t="s">
        <v>84</v>
      </c>
      <c r="V4103" t="s">
        <v>84</v>
      </c>
      <c r="W4103" t="s">
        <v>84</v>
      </c>
      <c r="X4103" t="s">
        <v>84</v>
      </c>
    </row>
    <row r="4104" spans="1:24" hidden="1" x14ac:dyDescent="0.3">
      <c r="A4104">
        <v>1.6278672507418295</v>
      </c>
      <c r="B4104">
        <v>0</v>
      </c>
      <c r="C4104" t="s">
        <v>82</v>
      </c>
      <c r="D4104">
        <v>0.3</v>
      </c>
      <c r="E4104" t="s">
        <v>93</v>
      </c>
      <c r="F4104">
        <v>3.6660033587104022</v>
      </c>
      <c r="G4104" t="s">
        <v>57</v>
      </c>
      <c r="H4104" t="s">
        <v>84</v>
      </c>
      <c r="I4104" t="s">
        <v>84</v>
      </c>
      <c r="J4104" t="s">
        <v>84</v>
      </c>
      <c r="K4104" t="s">
        <v>84</v>
      </c>
      <c r="L4104" t="s">
        <v>84</v>
      </c>
      <c r="M4104" t="s">
        <v>84</v>
      </c>
      <c r="N4104" t="s">
        <v>84</v>
      </c>
      <c r="O4104" t="s">
        <v>84</v>
      </c>
      <c r="P4104" t="s">
        <v>84</v>
      </c>
      <c r="Q4104" t="s">
        <v>84</v>
      </c>
      <c r="R4104" t="s">
        <v>84</v>
      </c>
      <c r="S4104" t="s">
        <v>84</v>
      </c>
      <c r="T4104" t="s">
        <v>84</v>
      </c>
      <c r="U4104" t="s">
        <v>84</v>
      </c>
      <c r="V4104" t="s">
        <v>84</v>
      </c>
      <c r="W4104" t="s">
        <v>84</v>
      </c>
      <c r="X4104" t="s">
        <v>84</v>
      </c>
    </row>
    <row r="4105" spans="1:24" hidden="1" x14ac:dyDescent="0.3">
      <c r="A4105">
        <v>1.6353157880000964</v>
      </c>
      <c r="B4105">
        <v>0</v>
      </c>
      <c r="C4105" t="s">
        <v>82</v>
      </c>
      <c r="D4105">
        <v>0.3</v>
      </c>
      <c r="E4105" t="s">
        <v>93</v>
      </c>
      <c r="F4105">
        <v>4.1403418455133618</v>
      </c>
      <c r="G4105" t="s">
        <v>57</v>
      </c>
      <c r="H4105" t="s">
        <v>84</v>
      </c>
      <c r="I4105" t="s">
        <v>84</v>
      </c>
      <c r="J4105" t="s">
        <v>84</v>
      </c>
      <c r="K4105" t="s">
        <v>84</v>
      </c>
      <c r="L4105" t="s">
        <v>84</v>
      </c>
      <c r="M4105" t="s">
        <v>84</v>
      </c>
      <c r="N4105" t="s">
        <v>84</v>
      </c>
      <c r="O4105" t="s">
        <v>84</v>
      </c>
      <c r="P4105" t="s">
        <v>84</v>
      </c>
      <c r="Q4105" t="s">
        <v>84</v>
      </c>
      <c r="R4105" t="s">
        <v>84</v>
      </c>
      <c r="S4105" t="s">
        <v>84</v>
      </c>
      <c r="T4105" t="s">
        <v>84</v>
      </c>
      <c r="U4105" t="s">
        <v>84</v>
      </c>
      <c r="V4105" t="s">
        <v>84</v>
      </c>
      <c r="W4105" t="s">
        <v>84</v>
      </c>
      <c r="X4105" t="s">
        <v>84</v>
      </c>
    </row>
    <row r="4106" spans="1:24" hidden="1" x14ac:dyDescent="0.3">
      <c r="A4106">
        <v>1.5657202135699069</v>
      </c>
      <c r="B4106">
        <v>0</v>
      </c>
      <c r="C4106" t="s">
        <v>82</v>
      </c>
      <c r="D4106">
        <v>0.3</v>
      </c>
      <c r="E4106" t="s">
        <v>93</v>
      </c>
      <c r="F4106">
        <v>-0.29165041266593372</v>
      </c>
      <c r="G4106" t="s">
        <v>57</v>
      </c>
      <c r="H4106" t="s">
        <v>84</v>
      </c>
      <c r="I4106" t="s">
        <v>84</v>
      </c>
      <c r="J4106" t="s">
        <v>84</v>
      </c>
      <c r="K4106" t="s">
        <v>84</v>
      </c>
      <c r="L4106" t="s">
        <v>84</v>
      </c>
      <c r="M4106" t="s">
        <v>84</v>
      </c>
      <c r="N4106" t="s">
        <v>84</v>
      </c>
      <c r="O4106" t="s">
        <v>84</v>
      </c>
      <c r="P4106" t="s">
        <v>84</v>
      </c>
      <c r="Q4106" t="s">
        <v>84</v>
      </c>
      <c r="R4106" t="s">
        <v>84</v>
      </c>
      <c r="S4106" t="s">
        <v>84</v>
      </c>
      <c r="T4106" t="s">
        <v>84</v>
      </c>
      <c r="U4106" t="s">
        <v>84</v>
      </c>
      <c r="V4106" t="s">
        <v>84</v>
      </c>
      <c r="W4106" t="s">
        <v>84</v>
      </c>
      <c r="X4106" t="s">
        <v>84</v>
      </c>
    </row>
    <row r="4107" spans="1:24" hidden="1" x14ac:dyDescent="0.3">
      <c r="A4107">
        <v>0.58633347032155136</v>
      </c>
      <c r="B4107">
        <v>0</v>
      </c>
      <c r="C4107" t="s">
        <v>82</v>
      </c>
      <c r="D4107">
        <v>0.3</v>
      </c>
      <c r="E4107" t="s">
        <v>93</v>
      </c>
      <c r="F4107">
        <v>-62.661053918260755</v>
      </c>
      <c r="G4107" t="s">
        <v>57</v>
      </c>
      <c r="H4107" t="s">
        <v>84</v>
      </c>
      <c r="I4107" t="s">
        <v>84</v>
      </c>
      <c r="J4107" t="s">
        <v>84</v>
      </c>
      <c r="K4107" t="s">
        <v>84</v>
      </c>
      <c r="L4107" t="s">
        <v>84</v>
      </c>
      <c r="M4107" t="s">
        <v>84</v>
      </c>
      <c r="N4107" t="s">
        <v>84</v>
      </c>
      <c r="O4107" t="s">
        <v>84</v>
      </c>
      <c r="P4107" t="s">
        <v>84</v>
      </c>
      <c r="Q4107" t="s">
        <v>84</v>
      </c>
      <c r="R4107" t="s">
        <v>84</v>
      </c>
      <c r="S4107" t="s">
        <v>84</v>
      </c>
      <c r="T4107" t="s">
        <v>84</v>
      </c>
      <c r="U4107" t="s">
        <v>84</v>
      </c>
      <c r="V4107" t="s">
        <v>84</v>
      </c>
      <c r="W4107" t="s">
        <v>84</v>
      </c>
      <c r="X4107" t="s">
        <v>84</v>
      </c>
    </row>
    <row r="4108" spans="1:24" hidden="1" x14ac:dyDescent="0.3">
      <c r="A4108">
        <v>1.0909917442733277</v>
      </c>
      <c r="B4108">
        <v>0</v>
      </c>
      <c r="C4108" t="s">
        <v>82</v>
      </c>
      <c r="D4108">
        <v>0.3</v>
      </c>
      <c r="E4108" t="s">
        <v>93</v>
      </c>
      <c r="F4108">
        <v>-30.523355774480819</v>
      </c>
      <c r="G4108" t="s">
        <v>57</v>
      </c>
      <c r="H4108" t="s">
        <v>84</v>
      </c>
      <c r="I4108" t="s">
        <v>84</v>
      </c>
      <c r="J4108" t="s">
        <v>84</v>
      </c>
      <c r="K4108" t="s">
        <v>84</v>
      </c>
      <c r="L4108" t="s">
        <v>84</v>
      </c>
      <c r="M4108" t="s">
        <v>84</v>
      </c>
      <c r="N4108" t="s">
        <v>84</v>
      </c>
      <c r="O4108" t="s">
        <v>84</v>
      </c>
      <c r="P4108" t="s">
        <v>84</v>
      </c>
      <c r="Q4108" t="s">
        <v>84</v>
      </c>
      <c r="R4108" t="s">
        <v>84</v>
      </c>
      <c r="S4108" t="s">
        <v>84</v>
      </c>
      <c r="T4108" t="s">
        <v>84</v>
      </c>
      <c r="U4108" t="s">
        <v>84</v>
      </c>
      <c r="V4108" t="s">
        <v>84</v>
      </c>
      <c r="W4108" t="s">
        <v>84</v>
      </c>
      <c r="X4108" t="s">
        <v>84</v>
      </c>
    </row>
    <row r="4109" spans="1:24" hidden="1" x14ac:dyDescent="0.3">
      <c r="A4109">
        <v>1.2144430888940456</v>
      </c>
      <c r="B4109">
        <v>0</v>
      </c>
      <c r="C4109" t="s">
        <v>82</v>
      </c>
      <c r="D4109">
        <v>0.3</v>
      </c>
      <c r="E4109" t="s">
        <v>93</v>
      </c>
      <c r="F4109">
        <v>-22.661715029354543</v>
      </c>
      <c r="G4109" t="s">
        <v>57</v>
      </c>
      <c r="H4109" t="s">
        <v>84</v>
      </c>
      <c r="I4109" t="s">
        <v>84</v>
      </c>
      <c r="J4109" t="s">
        <v>84</v>
      </c>
      <c r="K4109" t="s">
        <v>84</v>
      </c>
      <c r="L4109" t="s">
        <v>84</v>
      </c>
      <c r="M4109" t="s">
        <v>84</v>
      </c>
      <c r="N4109" t="s">
        <v>84</v>
      </c>
      <c r="O4109" t="s">
        <v>84</v>
      </c>
      <c r="P4109" t="s">
        <v>84</v>
      </c>
      <c r="Q4109" t="s">
        <v>84</v>
      </c>
      <c r="R4109" t="s">
        <v>84</v>
      </c>
      <c r="S4109" t="s">
        <v>84</v>
      </c>
      <c r="T4109" t="s">
        <v>84</v>
      </c>
      <c r="U4109" t="s">
        <v>84</v>
      </c>
      <c r="V4109" t="s">
        <v>84</v>
      </c>
      <c r="W4109" t="s">
        <v>84</v>
      </c>
      <c r="X4109" t="s">
        <v>84</v>
      </c>
    </row>
    <row r="4110" spans="1:24" hidden="1" x14ac:dyDescent="0.3">
      <c r="A4110">
        <v>2.2077798616234761</v>
      </c>
      <c r="B4110">
        <v>0</v>
      </c>
      <c r="C4110" t="s">
        <v>82</v>
      </c>
      <c r="D4110">
        <v>0.3</v>
      </c>
      <c r="E4110" t="s">
        <v>93</v>
      </c>
      <c r="F4110">
        <v>40.596055634176651</v>
      </c>
      <c r="G4110" t="s">
        <v>57</v>
      </c>
      <c r="H4110" t="s">
        <v>84</v>
      </c>
      <c r="I4110" t="s">
        <v>84</v>
      </c>
      <c r="J4110" t="s">
        <v>84</v>
      </c>
      <c r="K4110" t="s">
        <v>84</v>
      </c>
      <c r="L4110" t="s">
        <v>84</v>
      </c>
      <c r="M4110" t="s">
        <v>84</v>
      </c>
      <c r="N4110" t="s">
        <v>84</v>
      </c>
      <c r="O4110" t="s">
        <v>84</v>
      </c>
      <c r="P4110" t="s">
        <v>84</v>
      </c>
      <c r="Q4110" t="s">
        <v>84</v>
      </c>
      <c r="R4110" t="s">
        <v>84</v>
      </c>
      <c r="S4110" t="s">
        <v>84</v>
      </c>
      <c r="T4110" t="s">
        <v>84</v>
      </c>
      <c r="U4110" t="s">
        <v>84</v>
      </c>
      <c r="V4110" t="s">
        <v>84</v>
      </c>
      <c r="W4110" t="s">
        <v>84</v>
      </c>
      <c r="X4110" t="s">
        <v>84</v>
      </c>
    </row>
    <row r="4111" spans="1:24" hidden="1" x14ac:dyDescent="0.3">
      <c r="A4111">
        <v>1.3809613143442168</v>
      </c>
      <c r="B4111">
        <v>0</v>
      </c>
      <c r="C4111" t="s">
        <v>82</v>
      </c>
      <c r="D4111">
        <v>0.3</v>
      </c>
      <c r="E4111" t="s">
        <v>93</v>
      </c>
      <c r="F4111">
        <v>-12.057484917263151</v>
      </c>
      <c r="G4111" t="s">
        <v>57</v>
      </c>
      <c r="H4111" t="s">
        <v>84</v>
      </c>
      <c r="I4111" t="s">
        <v>84</v>
      </c>
      <c r="J4111" t="s">
        <v>84</v>
      </c>
      <c r="K4111" t="s">
        <v>84</v>
      </c>
      <c r="L4111" t="s">
        <v>84</v>
      </c>
      <c r="M4111" t="s">
        <v>84</v>
      </c>
      <c r="N4111" t="s">
        <v>84</v>
      </c>
      <c r="O4111" t="s">
        <v>84</v>
      </c>
      <c r="P4111" t="s">
        <v>84</v>
      </c>
      <c r="Q4111" t="s">
        <v>84</v>
      </c>
      <c r="R4111" t="s">
        <v>84</v>
      </c>
      <c r="S4111" t="s">
        <v>84</v>
      </c>
      <c r="T4111" t="s">
        <v>84</v>
      </c>
      <c r="U4111" t="s">
        <v>84</v>
      </c>
      <c r="V4111" t="s">
        <v>84</v>
      </c>
      <c r="W4111" t="s">
        <v>84</v>
      </c>
      <c r="X4111" t="s">
        <v>84</v>
      </c>
    </row>
    <row r="4112" spans="1:24" hidden="1" x14ac:dyDescent="0.3">
      <c r="A4112">
        <v>1.3396670815791887</v>
      </c>
      <c r="B4112">
        <v>0</v>
      </c>
      <c r="C4112" t="s">
        <v>82</v>
      </c>
      <c r="D4112">
        <v>0.3</v>
      </c>
      <c r="E4112" t="s">
        <v>93</v>
      </c>
      <c r="F4112">
        <v>-14.68718833476478</v>
      </c>
      <c r="G4112" t="s">
        <v>57</v>
      </c>
      <c r="H4112" t="s">
        <v>84</v>
      </c>
      <c r="I4112" t="s">
        <v>84</v>
      </c>
      <c r="J4112" t="s">
        <v>84</v>
      </c>
      <c r="K4112" t="s">
        <v>84</v>
      </c>
      <c r="L4112" t="s">
        <v>84</v>
      </c>
      <c r="M4112" t="s">
        <v>84</v>
      </c>
      <c r="N4112" t="s">
        <v>84</v>
      </c>
      <c r="O4112" t="s">
        <v>84</v>
      </c>
      <c r="P4112" t="s">
        <v>84</v>
      </c>
      <c r="Q4112" t="s">
        <v>84</v>
      </c>
      <c r="R4112" t="s">
        <v>84</v>
      </c>
      <c r="S4112" t="s">
        <v>84</v>
      </c>
      <c r="T4112" t="s">
        <v>84</v>
      </c>
      <c r="U4112" t="s">
        <v>84</v>
      </c>
      <c r="V4112" t="s">
        <v>84</v>
      </c>
      <c r="W4112" t="s">
        <v>84</v>
      </c>
      <c r="X4112" t="s">
        <v>84</v>
      </c>
    </row>
    <row r="4113" spans="1:24" hidden="1" x14ac:dyDescent="0.3">
      <c r="A4113">
        <v>1.596447101399026</v>
      </c>
      <c r="B4113">
        <v>0</v>
      </c>
      <c r="C4113" t="s">
        <v>82</v>
      </c>
      <c r="D4113">
        <v>0.3</v>
      </c>
      <c r="E4113" t="s">
        <v>93</v>
      </c>
      <c r="F4113">
        <v>1.6651022988617452</v>
      </c>
      <c r="G4113" t="s">
        <v>57</v>
      </c>
      <c r="H4113" t="s">
        <v>84</v>
      </c>
      <c r="I4113" t="s">
        <v>84</v>
      </c>
      <c r="J4113" t="s">
        <v>84</v>
      </c>
      <c r="K4113" t="s">
        <v>84</v>
      </c>
      <c r="L4113" t="s">
        <v>84</v>
      </c>
      <c r="M4113" t="s">
        <v>84</v>
      </c>
      <c r="N4113" t="s">
        <v>84</v>
      </c>
      <c r="O4113" t="s">
        <v>84</v>
      </c>
      <c r="P4113" t="s">
        <v>84</v>
      </c>
      <c r="Q4113" t="s">
        <v>84</v>
      </c>
      <c r="R4113" t="s">
        <v>84</v>
      </c>
      <c r="S4113" t="s">
        <v>84</v>
      </c>
      <c r="T4113" t="s">
        <v>84</v>
      </c>
      <c r="U4113" t="s">
        <v>84</v>
      </c>
      <c r="V4113" t="s">
        <v>84</v>
      </c>
      <c r="W4113" t="s">
        <v>84</v>
      </c>
      <c r="X4113" t="s">
        <v>84</v>
      </c>
    </row>
    <row r="4114" spans="1:24" hidden="1" x14ac:dyDescent="0.3">
      <c r="A4114">
        <v>1.4421541959312254</v>
      </c>
      <c r="B4114">
        <v>0</v>
      </c>
      <c r="C4114" t="s">
        <v>82</v>
      </c>
      <c r="D4114">
        <v>0.3</v>
      </c>
      <c r="E4114" t="s">
        <v>93</v>
      </c>
      <c r="F4114">
        <v>-8.1605937762704333</v>
      </c>
      <c r="G4114" t="s">
        <v>57</v>
      </c>
      <c r="H4114" t="s">
        <v>84</v>
      </c>
      <c r="I4114" t="s">
        <v>84</v>
      </c>
      <c r="J4114" t="s">
        <v>84</v>
      </c>
      <c r="K4114" t="s">
        <v>84</v>
      </c>
      <c r="L4114" t="s">
        <v>84</v>
      </c>
      <c r="M4114" t="s">
        <v>84</v>
      </c>
      <c r="N4114" t="s">
        <v>84</v>
      </c>
      <c r="O4114" t="s">
        <v>84</v>
      </c>
      <c r="P4114" t="s">
        <v>84</v>
      </c>
      <c r="Q4114" t="s">
        <v>84</v>
      </c>
      <c r="R4114" t="s">
        <v>84</v>
      </c>
      <c r="S4114" t="s">
        <v>84</v>
      </c>
      <c r="T4114" t="s">
        <v>84</v>
      </c>
      <c r="U4114" t="s">
        <v>84</v>
      </c>
      <c r="V4114" t="s">
        <v>84</v>
      </c>
      <c r="W4114" t="s">
        <v>84</v>
      </c>
      <c r="X4114" t="s">
        <v>84</v>
      </c>
    </row>
    <row r="4115" spans="1:24" hidden="1" x14ac:dyDescent="0.3">
      <c r="A4115">
        <v>1.4140942876010461</v>
      </c>
      <c r="B4115">
        <v>0</v>
      </c>
      <c r="C4115" t="s">
        <v>82</v>
      </c>
      <c r="D4115">
        <v>0.3</v>
      </c>
      <c r="E4115" t="s">
        <v>93</v>
      </c>
      <c r="F4115">
        <v>-9.9475076354170522</v>
      </c>
      <c r="G4115" t="s">
        <v>57</v>
      </c>
      <c r="H4115" t="s">
        <v>84</v>
      </c>
      <c r="I4115" t="s">
        <v>84</v>
      </c>
      <c r="J4115" t="s">
        <v>84</v>
      </c>
      <c r="K4115" t="s">
        <v>84</v>
      </c>
      <c r="L4115" t="s">
        <v>84</v>
      </c>
      <c r="M4115" t="s">
        <v>84</v>
      </c>
      <c r="N4115" t="s">
        <v>84</v>
      </c>
      <c r="O4115" t="s">
        <v>84</v>
      </c>
      <c r="P4115" t="s">
        <v>84</v>
      </c>
      <c r="Q4115" t="s">
        <v>84</v>
      </c>
      <c r="R4115" t="s">
        <v>84</v>
      </c>
      <c r="S4115" t="s">
        <v>84</v>
      </c>
      <c r="T4115" t="s">
        <v>84</v>
      </c>
      <c r="U4115" t="s">
        <v>84</v>
      </c>
      <c r="V4115" t="s">
        <v>84</v>
      </c>
      <c r="W4115" t="s">
        <v>84</v>
      </c>
      <c r="X4115" t="s">
        <v>84</v>
      </c>
    </row>
    <row r="4116" spans="1:24" hidden="1" x14ac:dyDescent="0.3">
      <c r="A4116">
        <v>1.3714156150050336</v>
      </c>
      <c r="B4116">
        <v>0</v>
      </c>
      <c r="C4116" t="s">
        <v>82</v>
      </c>
      <c r="D4116">
        <v>0.3</v>
      </c>
      <c r="E4116" t="s">
        <v>93</v>
      </c>
      <c r="F4116">
        <v>-12.665375087242337</v>
      </c>
      <c r="G4116" t="s">
        <v>57</v>
      </c>
      <c r="H4116" t="s">
        <v>84</v>
      </c>
      <c r="I4116" t="s">
        <v>84</v>
      </c>
      <c r="J4116" t="s">
        <v>84</v>
      </c>
      <c r="K4116" t="s">
        <v>84</v>
      </c>
      <c r="L4116" t="s">
        <v>84</v>
      </c>
      <c r="M4116" t="s">
        <v>84</v>
      </c>
      <c r="N4116" t="s">
        <v>84</v>
      </c>
      <c r="O4116" t="s">
        <v>84</v>
      </c>
      <c r="P4116" t="s">
        <v>84</v>
      </c>
      <c r="Q4116" t="s">
        <v>84</v>
      </c>
      <c r="R4116" t="s">
        <v>84</v>
      </c>
      <c r="S4116" t="s">
        <v>84</v>
      </c>
      <c r="T4116" t="s">
        <v>84</v>
      </c>
      <c r="U4116" t="s">
        <v>84</v>
      </c>
      <c r="V4116" t="s">
        <v>84</v>
      </c>
      <c r="W4116" t="s">
        <v>84</v>
      </c>
      <c r="X4116" t="s">
        <v>84</v>
      </c>
    </row>
    <row r="4117" spans="1:24" hidden="1" x14ac:dyDescent="0.3">
      <c r="A4117">
        <v>1.4411561321449393</v>
      </c>
      <c r="B4117">
        <v>0</v>
      </c>
      <c r="C4117" t="s">
        <v>82</v>
      </c>
      <c r="D4117">
        <v>0.3</v>
      </c>
      <c r="E4117" t="s">
        <v>93</v>
      </c>
      <c r="F4117">
        <v>-8.2241525730790741</v>
      </c>
      <c r="G4117" t="s">
        <v>57</v>
      </c>
      <c r="H4117" t="s">
        <v>84</v>
      </c>
      <c r="I4117" t="s">
        <v>84</v>
      </c>
      <c r="J4117" t="s">
        <v>84</v>
      </c>
      <c r="K4117" t="s">
        <v>84</v>
      </c>
      <c r="L4117" t="s">
        <v>84</v>
      </c>
      <c r="M4117" t="s">
        <v>84</v>
      </c>
      <c r="N4117" t="s">
        <v>84</v>
      </c>
      <c r="O4117" t="s">
        <v>84</v>
      </c>
      <c r="P4117" t="s">
        <v>84</v>
      </c>
      <c r="Q4117" t="s">
        <v>84</v>
      </c>
      <c r="R4117" t="s">
        <v>84</v>
      </c>
      <c r="S4117" t="s">
        <v>84</v>
      </c>
      <c r="T4117" t="s">
        <v>84</v>
      </c>
      <c r="U4117" t="s">
        <v>84</v>
      </c>
      <c r="V4117" t="s">
        <v>84</v>
      </c>
      <c r="W4117" t="s">
        <v>84</v>
      </c>
      <c r="X4117" t="s">
        <v>84</v>
      </c>
    </row>
    <row r="4118" spans="1:24" hidden="1" x14ac:dyDescent="0.3">
      <c r="A4118">
        <v>1.0998757508885977</v>
      </c>
      <c r="B4118">
        <v>0</v>
      </c>
      <c r="C4118" t="s">
        <v>82</v>
      </c>
      <c r="D4118">
        <v>0.3</v>
      </c>
      <c r="E4118" t="s">
        <v>93</v>
      </c>
      <c r="F4118">
        <v>-29.957603586028299</v>
      </c>
      <c r="G4118" t="s">
        <v>57</v>
      </c>
      <c r="H4118" t="s">
        <v>84</v>
      </c>
      <c r="I4118" t="s">
        <v>84</v>
      </c>
      <c r="J4118" t="s">
        <v>84</v>
      </c>
      <c r="K4118" t="s">
        <v>84</v>
      </c>
      <c r="L4118" t="s">
        <v>84</v>
      </c>
      <c r="M4118" t="s">
        <v>84</v>
      </c>
      <c r="N4118" t="s">
        <v>84</v>
      </c>
      <c r="O4118" t="s">
        <v>84</v>
      </c>
      <c r="P4118" t="s">
        <v>84</v>
      </c>
      <c r="Q4118" t="s">
        <v>84</v>
      </c>
      <c r="R4118" t="s">
        <v>84</v>
      </c>
      <c r="S4118" t="s">
        <v>84</v>
      </c>
      <c r="T4118" t="s">
        <v>84</v>
      </c>
      <c r="U4118" t="s">
        <v>84</v>
      </c>
      <c r="V4118" t="s">
        <v>84</v>
      </c>
      <c r="W4118" t="s">
        <v>84</v>
      </c>
      <c r="X4118" t="s">
        <v>84</v>
      </c>
    </row>
    <row r="4119" spans="1:24" hidden="1" x14ac:dyDescent="0.3">
      <c r="A4119">
        <v>1.8396080189037625</v>
      </c>
      <c r="B4119">
        <v>0</v>
      </c>
      <c r="C4119" t="s">
        <v>82</v>
      </c>
      <c r="D4119">
        <v>0.3</v>
      </c>
      <c r="E4119" t="s">
        <v>93</v>
      </c>
      <c r="F4119">
        <v>17.150099911084659</v>
      </c>
      <c r="G4119" t="s">
        <v>57</v>
      </c>
      <c r="H4119" t="s">
        <v>84</v>
      </c>
      <c r="I4119" t="s">
        <v>84</v>
      </c>
      <c r="J4119" t="s">
        <v>84</v>
      </c>
      <c r="K4119" t="s">
        <v>84</v>
      </c>
      <c r="L4119" t="s">
        <v>84</v>
      </c>
      <c r="M4119" t="s">
        <v>84</v>
      </c>
      <c r="N4119" t="s">
        <v>84</v>
      </c>
      <c r="O4119" t="s">
        <v>84</v>
      </c>
      <c r="P4119" t="s">
        <v>84</v>
      </c>
      <c r="Q4119" t="s">
        <v>84</v>
      </c>
      <c r="R4119" t="s">
        <v>84</v>
      </c>
      <c r="S4119" t="s">
        <v>84</v>
      </c>
      <c r="T4119" t="s">
        <v>84</v>
      </c>
      <c r="U4119" t="s">
        <v>84</v>
      </c>
      <c r="V4119" t="s">
        <v>84</v>
      </c>
      <c r="W4119" t="s">
        <v>84</v>
      </c>
      <c r="X4119" t="s">
        <v>84</v>
      </c>
    </row>
    <row r="4120" spans="1:24" hidden="1" x14ac:dyDescent="0.3">
      <c r="A4120">
        <v>1.4010628214994381</v>
      </c>
      <c r="B4120">
        <v>0</v>
      </c>
      <c r="C4120" t="s">
        <v>85</v>
      </c>
      <c r="D4120">
        <v>0.3</v>
      </c>
      <c r="E4120" t="s">
        <v>93</v>
      </c>
      <c r="F4120">
        <v>-10.777378749319363</v>
      </c>
      <c r="G4120" t="s">
        <v>57</v>
      </c>
      <c r="H4120" t="s">
        <v>84</v>
      </c>
      <c r="I4120" t="s">
        <v>84</v>
      </c>
      <c r="J4120" t="s">
        <v>84</v>
      </c>
      <c r="K4120" t="s">
        <v>84</v>
      </c>
      <c r="L4120" t="s">
        <v>84</v>
      </c>
      <c r="M4120" t="s">
        <v>84</v>
      </c>
      <c r="N4120" t="s">
        <v>84</v>
      </c>
      <c r="O4120" t="s">
        <v>84</v>
      </c>
      <c r="P4120" t="s">
        <v>84</v>
      </c>
      <c r="Q4120" t="s">
        <v>84</v>
      </c>
      <c r="R4120" t="s">
        <v>84</v>
      </c>
      <c r="S4120" t="s">
        <v>84</v>
      </c>
      <c r="T4120" t="s">
        <v>84</v>
      </c>
      <c r="U4120" t="s">
        <v>84</v>
      </c>
      <c r="V4120" t="s">
        <v>84</v>
      </c>
      <c r="W4120" t="s">
        <v>84</v>
      </c>
      <c r="X4120" t="s">
        <v>84</v>
      </c>
    </row>
    <row r="4121" spans="1:24" hidden="1" x14ac:dyDescent="0.3">
      <c r="A4121">
        <v>1.0579490430812666</v>
      </c>
      <c r="B4121">
        <v>0</v>
      </c>
      <c r="C4121" t="s">
        <v>85</v>
      </c>
      <c r="D4121">
        <v>0.3</v>
      </c>
      <c r="E4121" t="s">
        <v>93</v>
      </c>
      <c r="F4121">
        <v>-32.627584341764845</v>
      </c>
      <c r="G4121" t="s">
        <v>57</v>
      </c>
      <c r="H4121" t="s">
        <v>84</v>
      </c>
      <c r="I4121" t="s">
        <v>84</v>
      </c>
      <c r="J4121" t="s">
        <v>84</v>
      </c>
      <c r="K4121" t="s">
        <v>84</v>
      </c>
      <c r="L4121" t="s">
        <v>84</v>
      </c>
      <c r="M4121" t="s">
        <v>84</v>
      </c>
      <c r="N4121" t="s">
        <v>84</v>
      </c>
      <c r="O4121" t="s">
        <v>84</v>
      </c>
      <c r="P4121" t="s">
        <v>84</v>
      </c>
      <c r="Q4121" t="s">
        <v>84</v>
      </c>
      <c r="R4121" t="s">
        <v>84</v>
      </c>
      <c r="S4121" t="s">
        <v>84</v>
      </c>
      <c r="T4121" t="s">
        <v>84</v>
      </c>
      <c r="U4121" t="s">
        <v>84</v>
      </c>
      <c r="V4121" t="s">
        <v>84</v>
      </c>
      <c r="W4121" t="s">
        <v>84</v>
      </c>
      <c r="X4121" t="s">
        <v>84</v>
      </c>
    </row>
    <row r="4122" spans="1:24" hidden="1" x14ac:dyDescent="0.3">
      <c r="A4122">
        <v>0.85154860744994298</v>
      </c>
      <c r="B4122">
        <v>0</v>
      </c>
      <c r="C4122" t="s">
        <v>85</v>
      </c>
      <c r="D4122">
        <v>0.3</v>
      </c>
      <c r="E4122" t="s">
        <v>93</v>
      </c>
      <c r="F4122">
        <v>-45.771597309434952</v>
      </c>
      <c r="G4122" t="s">
        <v>57</v>
      </c>
      <c r="H4122" t="s">
        <v>84</v>
      </c>
      <c r="I4122" t="s">
        <v>84</v>
      </c>
      <c r="J4122" t="s">
        <v>84</v>
      </c>
      <c r="K4122" t="s">
        <v>84</v>
      </c>
      <c r="L4122" t="s">
        <v>84</v>
      </c>
      <c r="M4122" t="s">
        <v>84</v>
      </c>
      <c r="N4122" t="s">
        <v>84</v>
      </c>
      <c r="O4122" t="s">
        <v>84</v>
      </c>
      <c r="P4122" t="s">
        <v>84</v>
      </c>
      <c r="Q4122" t="s">
        <v>84</v>
      </c>
      <c r="R4122" t="s">
        <v>84</v>
      </c>
      <c r="S4122" t="s">
        <v>84</v>
      </c>
      <c r="T4122" t="s">
        <v>84</v>
      </c>
      <c r="U4122" t="s">
        <v>84</v>
      </c>
      <c r="V4122" t="s">
        <v>84</v>
      </c>
      <c r="W4122" t="s">
        <v>84</v>
      </c>
      <c r="X4122" t="s">
        <v>84</v>
      </c>
    </row>
    <row r="4123" spans="1:24" hidden="1" x14ac:dyDescent="0.3">
      <c r="A4123">
        <v>0.74257663839277199</v>
      </c>
      <c r="B4123">
        <v>0</v>
      </c>
      <c r="C4123" t="s">
        <v>85</v>
      </c>
      <c r="D4123">
        <v>0.3</v>
      </c>
      <c r="E4123" t="s">
        <v>93</v>
      </c>
      <c r="F4123">
        <v>-52.711161027015727</v>
      </c>
      <c r="G4123" t="s">
        <v>57</v>
      </c>
      <c r="H4123" t="s">
        <v>84</v>
      </c>
      <c r="I4123" t="s">
        <v>84</v>
      </c>
      <c r="J4123" t="s">
        <v>84</v>
      </c>
      <c r="K4123" t="s">
        <v>84</v>
      </c>
      <c r="L4123" t="s">
        <v>84</v>
      </c>
      <c r="M4123" t="s">
        <v>84</v>
      </c>
      <c r="N4123" t="s">
        <v>84</v>
      </c>
      <c r="O4123" t="s">
        <v>84</v>
      </c>
      <c r="P4123" t="s">
        <v>84</v>
      </c>
      <c r="Q4123" t="s">
        <v>84</v>
      </c>
      <c r="R4123" t="s">
        <v>84</v>
      </c>
      <c r="S4123" t="s">
        <v>84</v>
      </c>
      <c r="T4123" t="s">
        <v>84</v>
      </c>
      <c r="U4123" t="s">
        <v>84</v>
      </c>
      <c r="V4123" t="s">
        <v>84</v>
      </c>
      <c r="W4123" t="s">
        <v>84</v>
      </c>
      <c r="X4123" t="s">
        <v>84</v>
      </c>
    </row>
    <row r="4124" spans="1:24" hidden="1" x14ac:dyDescent="0.3">
      <c r="A4124">
        <v>1.346324346813272</v>
      </c>
      <c r="B4124">
        <v>0</v>
      </c>
      <c r="C4124" t="s">
        <v>85</v>
      </c>
      <c r="D4124">
        <v>0.3</v>
      </c>
      <c r="E4124" t="s">
        <v>93</v>
      </c>
      <c r="F4124">
        <v>-14.263239711311728</v>
      </c>
      <c r="G4124" t="s">
        <v>57</v>
      </c>
      <c r="H4124" t="s">
        <v>84</v>
      </c>
      <c r="I4124" t="s">
        <v>84</v>
      </c>
      <c r="J4124" t="s">
        <v>84</v>
      </c>
      <c r="K4124" t="s">
        <v>84</v>
      </c>
      <c r="L4124" t="s">
        <v>84</v>
      </c>
      <c r="M4124" t="s">
        <v>84</v>
      </c>
      <c r="N4124" t="s">
        <v>84</v>
      </c>
      <c r="O4124" t="s">
        <v>84</v>
      </c>
      <c r="P4124" t="s">
        <v>84</v>
      </c>
      <c r="Q4124" t="s">
        <v>84</v>
      </c>
      <c r="R4124" t="s">
        <v>84</v>
      </c>
      <c r="S4124" t="s">
        <v>84</v>
      </c>
      <c r="T4124" t="s">
        <v>84</v>
      </c>
      <c r="U4124" t="s">
        <v>84</v>
      </c>
      <c r="V4124" t="s">
        <v>84</v>
      </c>
      <c r="W4124" t="s">
        <v>84</v>
      </c>
      <c r="X4124" t="s">
        <v>84</v>
      </c>
    </row>
    <row r="4125" spans="1:24" hidden="1" x14ac:dyDescent="0.3">
      <c r="A4125">
        <v>2.0057857831388408</v>
      </c>
      <c r="B4125">
        <v>0</v>
      </c>
      <c r="C4125" t="s">
        <v>85</v>
      </c>
      <c r="D4125">
        <v>0.3</v>
      </c>
      <c r="E4125" t="s">
        <v>93</v>
      </c>
      <c r="F4125">
        <v>27.732648738383798</v>
      </c>
      <c r="G4125" t="s">
        <v>57</v>
      </c>
      <c r="H4125" t="s">
        <v>84</v>
      </c>
      <c r="I4125" t="s">
        <v>84</v>
      </c>
      <c r="J4125" t="s">
        <v>84</v>
      </c>
      <c r="K4125" t="s">
        <v>84</v>
      </c>
      <c r="L4125" t="s">
        <v>84</v>
      </c>
      <c r="M4125" t="s">
        <v>84</v>
      </c>
      <c r="N4125" t="s">
        <v>84</v>
      </c>
      <c r="O4125" t="s">
        <v>84</v>
      </c>
      <c r="P4125" t="s">
        <v>84</v>
      </c>
      <c r="Q4125" t="s">
        <v>84</v>
      </c>
      <c r="R4125" t="s">
        <v>84</v>
      </c>
      <c r="S4125" t="s">
        <v>84</v>
      </c>
      <c r="T4125" t="s">
        <v>84</v>
      </c>
      <c r="U4125" t="s">
        <v>84</v>
      </c>
      <c r="V4125" t="s">
        <v>84</v>
      </c>
      <c r="W4125" t="s">
        <v>84</v>
      </c>
      <c r="X4125" t="s">
        <v>84</v>
      </c>
    </row>
    <row r="4126" spans="1:24" hidden="1" x14ac:dyDescent="0.3">
      <c r="A4126">
        <v>1.8816011388527261</v>
      </c>
      <c r="B4126">
        <v>0</v>
      </c>
      <c r="C4126" t="s">
        <v>85</v>
      </c>
      <c r="D4126">
        <v>0.3</v>
      </c>
      <c r="E4126" t="s">
        <v>93</v>
      </c>
      <c r="F4126">
        <v>19.824309931396932</v>
      </c>
      <c r="G4126" t="s">
        <v>57</v>
      </c>
      <c r="H4126" t="s">
        <v>84</v>
      </c>
      <c r="I4126" t="s">
        <v>84</v>
      </c>
      <c r="J4126" t="s">
        <v>84</v>
      </c>
      <c r="K4126" t="s">
        <v>84</v>
      </c>
      <c r="L4126" t="s">
        <v>84</v>
      </c>
      <c r="M4126" t="s">
        <v>84</v>
      </c>
      <c r="N4126" t="s">
        <v>84</v>
      </c>
      <c r="O4126" t="s">
        <v>84</v>
      </c>
      <c r="P4126" t="s">
        <v>84</v>
      </c>
      <c r="Q4126" t="s">
        <v>84</v>
      </c>
      <c r="R4126" t="s">
        <v>84</v>
      </c>
      <c r="S4126" t="s">
        <v>84</v>
      </c>
      <c r="T4126" t="s">
        <v>84</v>
      </c>
      <c r="U4126" t="s">
        <v>84</v>
      </c>
      <c r="V4126" t="s">
        <v>84</v>
      </c>
      <c r="W4126" t="s">
        <v>84</v>
      </c>
      <c r="X4126" t="s">
        <v>84</v>
      </c>
    </row>
    <row r="4127" spans="1:24" hidden="1" x14ac:dyDescent="0.3">
      <c r="A4127">
        <v>2.4941668966307016</v>
      </c>
      <c r="B4127">
        <v>0</v>
      </c>
      <c r="C4127" t="s">
        <v>85</v>
      </c>
      <c r="D4127">
        <v>0.3</v>
      </c>
      <c r="E4127" t="s">
        <v>93</v>
      </c>
      <c r="F4127">
        <v>58.833783138935338</v>
      </c>
      <c r="G4127" t="s">
        <v>57</v>
      </c>
      <c r="H4127" t="s">
        <v>84</v>
      </c>
      <c r="I4127" t="s">
        <v>84</v>
      </c>
      <c r="J4127" t="s">
        <v>84</v>
      </c>
      <c r="K4127" t="s">
        <v>84</v>
      </c>
      <c r="L4127" t="s">
        <v>84</v>
      </c>
      <c r="M4127" t="s">
        <v>84</v>
      </c>
      <c r="N4127" t="s">
        <v>84</v>
      </c>
      <c r="O4127" t="s">
        <v>84</v>
      </c>
      <c r="P4127" t="s">
        <v>84</v>
      </c>
      <c r="Q4127" t="s">
        <v>84</v>
      </c>
      <c r="R4127" t="s">
        <v>84</v>
      </c>
      <c r="S4127" t="s">
        <v>84</v>
      </c>
      <c r="T4127" t="s">
        <v>84</v>
      </c>
      <c r="U4127" t="s">
        <v>84</v>
      </c>
      <c r="V4127" t="s">
        <v>84</v>
      </c>
      <c r="W4127" t="s">
        <v>84</v>
      </c>
      <c r="X4127" t="s">
        <v>84</v>
      </c>
    </row>
    <row r="4128" spans="1:24" hidden="1" x14ac:dyDescent="0.3">
      <c r="A4128">
        <v>1.5550195989104718</v>
      </c>
      <c r="B4128">
        <v>0</v>
      </c>
      <c r="C4128" t="s">
        <v>85</v>
      </c>
      <c r="D4128">
        <v>0.3</v>
      </c>
      <c r="E4128" t="s">
        <v>93</v>
      </c>
      <c r="F4128">
        <v>-0.97308801436211023</v>
      </c>
      <c r="G4128" t="s">
        <v>57</v>
      </c>
      <c r="H4128" t="s">
        <v>84</v>
      </c>
      <c r="I4128" t="s">
        <v>84</v>
      </c>
      <c r="J4128" t="s">
        <v>84</v>
      </c>
      <c r="K4128" t="s">
        <v>84</v>
      </c>
      <c r="L4128" t="s">
        <v>84</v>
      </c>
      <c r="M4128" t="s">
        <v>84</v>
      </c>
      <c r="N4128" t="s">
        <v>84</v>
      </c>
      <c r="O4128" t="s">
        <v>84</v>
      </c>
      <c r="P4128" t="s">
        <v>84</v>
      </c>
      <c r="Q4128" t="s">
        <v>84</v>
      </c>
      <c r="R4128" t="s">
        <v>84</v>
      </c>
      <c r="S4128" t="s">
        <v>84</v>
      </c>
      <c r="T4128" t="s">
        <v>84</v>
      </c>
      <c r="U4128" t="s">
        <v>84</v>
      </c>
      <c r="V4128" t="s">
        <v>84</v>
      </c>
      <c r="W4128" t="s">
        <v>84</v>
      </c>
      <c r="X4128" t="s">
        <v>84</v>
      </c>
    </row>
    <row r="4129" spans="1:24" hidden="1" x14ac:dyDescent="0.3">
      <c r="A4129">
        <v>1.8941581805008736</v>
      </c>
      <c r="B4129">
        <v>0</v>
      </c>
      <c r="C4129" t="s">
        <v>85</v>
      </c>
      <c r="D4129">
        <v>0.3</v>
      </c>
      <c r="E4129" t="s">
        <v>93</v>
      </c>
      <c r="F4129">
        <v>20.62396870030399</v>
      </c>
      <c r="G4129" t="s">
        <v>57</v>
      </c>
      <c r="H4129" t="s">
        <v>84</v>
      </c>
      <c r="I4129" t="s">
        <v>84</v>
      </c>
      <c r="J4129" t="s">
        <v>84</v>
      </c>
      <c r="K4129" t="s">
        <v>84</v>
      </c>
      <c r="L4129" t="s">
        <v>84</v>
      </c>
      <c r="M4129" t="s">
        <v>84</v>
      </c>
      <c r="N4129" t="s">
        <v>84</v>
      </c>
      <c r="O4129" t="s">
        <v>84</v>
      </c>
      <c r="P4129" t="s">
        <v>84</v>
      </c>
      <c r="Q4129" t="s">
        <v>84</v>
      </c>
      <c r="R4129" t="s">
        <v>84</v>
      </c>
      <c r="S4129" t="s">
        <v>84</v>
      </c>
      <c r="T4129" t="s">
        <v>84</v>
      </c>
      <c r="U4129" t="s">
        <v>84</v>
      </c>
      <c r="V4129" t="s">
        <v>84</v>
      </c>
      <c r="W4129" t="s">
        <v>84</v>
      </c>
      <c r="X4129" t="s">
        <v>84</v>
      </c>
    </row>
    <row r="4130" spans="1:24" hidden="1" x14ac:dyDescent="0.3">
      <c r="A4130">
        <v>1.026981029868627</v>
      </c>
      <c r="B4130">
        <v>0</v>
      </c>
      <c r="C4130" t="s">
        <v>85</v>
      </c>
      <c r="D4130">
        <v>0.3</v>
      </c>
      <c r="E4130" t="s">
        <v>93</v>
      </c>
      <c r="F4130">
        <v>-34.599692423828124</v>
      </c>
      <c r="G4130" t="s">
        <v>57</v>
      </c>
      <c r="H4130" t="s">
        <v>84</v>
      </c>
      <c r="I4130" t="s">
        <v>84</v>
      </c>
      <c r="J4130" t="s">
        <v>84</v>
      </c>
      <c r="K4130" t="s">
        <v>84</v>
      </c>
      <c r="L4130" t="s">
        <v>84</v>
      </c>
      <c r="M4130" t="s">
        <v>84</v>
      </c>
      <c r="N4130" t="s">
        <v>84</v>
      </c>
      <c r="O4130" t="s">
        <v>84</v>
      </c>
      <c r="P4130" t="s">
        <v>84</v>
      </c>
      <c r="Q4130" t="s">
        <v>84</v>
      </c>
      <c r="R4130" t="s">
        <v>84</v>
      </c>
      <c r="S4130" t="s">
        <v>84</v>
      </c>
      <c r="T4130" t="s">
        <v>84</v>
      </c>
      <c r="U4130" t="s">
        <v>84</v>
      </c>
      <c r="V4130" t="s">
        <v>84</v>
      </c>
      <c r="W4130" t="s">
        <v>84</v>
      </c>
      <c r="X4130" t="s">
        <v>84</v>
      </c>
    </row>
    <row r="4131" spans="1:24" hidden="1" x14ac:dyDescent="0.3">
      <c r="A4131">
        <v>1.2162757060981886</v>
      </c>
      <c r="B4131">
        <v>0</v>
      </c>
      <c r="C4131" t="s">
        <v>85</v>
      </c>
      <c r="D4131">
        <v>0.3</v>
      </c>
      <c r="E4131" t="s">
        <v>93</v>
      </c>
      <c r="F4131">
        <v>-22.545010119200882</v>
      </c>
      <c r="G4131" t="s">
        <v>57</v>
      </c>
      <c r="H4131" t="s">
        <v>84</v>
      </c>
      <c r="I4131" t="s">
        <v>84</v>
      </c>
      <c r="J4131" t="s">
        <v>84</v>
      </c>
      <c r="K4131" t="s">
        <v>84</v>
      </c>
      <c r="L4131" t="s">
        <v>84</v>
      </c>
      <c r="M4131" t="s">
        <v>84</v>
      </c>
      <c r="N4131" t="s">
        <v>84</v>
      </c>
      <c r="O4131" t="s">
        <v>84</v>
      </c>
      <c r="P4131" t="s">
        <v>84</v>
      </c>
      <c r="Q4131" t="s">
        <v>84</v>
      </c>
      <c r="R4131" t="s">
        <v>84</v>
      </c>
      <c r="S4131" t="s">
        <v>84</v>
      </c>
      <c r="T4131" t="s">
        <v>84</v>
      </c>
      <c r="U4131" t="s">
        <v>84</v>
      </c>
      <c r="V4131" t="s">
        <v>84</v>
      </c>
      <c r="W4131" t="s">
        <v>84</v>
      </c>
      <c r="X4131" t="s">
        <v>84</v>
      </c>
    </row>
    <row r="4132" spans="1:24" hidden="1" x14ac:dyDescent="0.3">
      <c r="A4132">
        <v>1.7683223566775046</v>
      </c>
      <c r="B4132">
        <v>0</v>
      </c>
      <c r="C4132" t="s">
        <v>85</v>
      </c>
      <c r="D4132">
        <v>0.3</v>
      </c>
      <c r="E4132" t="s">
        <v>93</v>
      </c>
      <c r="F4132">
        <v>12.610479314621701</v>
      </c>
      <c r="G4132" t="s">
        <v>57</v>
      </c>
      <c r="H4132" t="s">
        <v>84</v>
      </c>
      <c r="I4132" t="s">
        <v>84</v>
      </c>
      <c r="J4132" t="s">
        <v>84</v>
      </c>
      <c r="K4132" t="s">
        <v>84</v>
      </c>
      <c r="L4132" t="s">
        <v>84</v>
      </c>
      <c r="M4132" t="s">
        <v>84</v>
      </c>
      <c r="N4132" t="s">
        <v>84</v>
      </c>
      <c r="O4132" t="s">
        <v>84</v>
      </c>
      <c r="P4132" t="s">
        <v>84</v>
      </c>
      <c r="Q4132" t="s">
        <v>84</v>
      </c>
      <c r="R4132" t="s">
        <v>84</v>
      </c>
      <c r="S4132" t="s">
        <v>84</v>
      </c>
      <c r="T4132" t="s">
        <v>84</v>
      </c>
      <c r="U4132" t="s">
        <v>84</v>
      </c>
      <c r="V4132" t="s">
        <v>84</v>
      </c>
      <c r="W4132" t="s">
        <v>84</v>
      </c>
      <c r="X4132" t="s">
        <v>84</v>
      </c>
    </row>
    <row r="4133" spans="1:24" hidden="1" x14ac:dyDescent="0.3">
      <c r="A4133">
        <v>0.81895134588667584</v>
      </c>
      <c r="B4133">
        <v>0</v>
      </c>
      <c r="C4133" t="s">
        <v>85</v>
      </c>
      <c r="D4133">
        <v>0.3</v>
      </c>
      <c r="E4133" t="s">
        <v>93</v>
      </c>
      <c r="F4133">
        <v>-47.847459346196537</v>
      </c>
      <c r="G4133" t="s">
        <v>57</v>
      </c>
      <c r="H4133" t="s">
        <v>84</v>
      </c>
      <c r="I4133" t="s">
        <v>84</v>
      </c>
      <c r="J4133" t="s">
        <v>84</v>
      </c>
      <c r="K4133" t="s">
        <v>84</v>
      </c>
      <c r="L4133" t="s">
        <v>84</v>
      </c>
      <c r="M4133" t="s">
        <v>84</v>
      </c>
      <c r="N4133" t="s">
        <v>84</v>
      </c>
      <c r="O4133" t="s">
        <v>84</v>
      </c>
      <c r="P4133" t="s">
        <v>84</v>
      </c>
      <c r="Q4133" t="s">
        <v>84</v>
      </c>
      <c r="R4133" t="s">
        <v>84</v>
      </c>
      <c r="S4133" t="s">
        <v>84</v>
      </c>
      <c r="T4133" t="s">
        <v>84</v>
      </c>
      <c r="U4133" t="s">
        <v>84</v>
      </c>
      <c r="V4133" t="s">
        <v>84</v>
      </c>
      <c r="W4133" t="s">
        <v>84</v>
      </c>
      <c r="X4133" t="s">
        <v>84</v>
      </c>
    </row>
    <row r="4134" spans="1:24" hidden="1" x14ac:dyDescent="0.3">
      <c r="A4134">
        <v>1.369331187919727</v>
      </c>
      <c r="B4134">
        <v>0</v>
      </c>
      <c r="C4134" t="s">
        <v>85</v>
      </c>
      <c r="D4134">
        <v>0.3</v>
      </c>
      <c r="E4134" t="s">
        <v>93</v>
      </c>
      <c r="F4134">
        <v>-12.798115779167871</v>
      </c>
      <c r="G4134" t="s">
        <v>57</v>
      </c>
      <c r="H4134" t="s">
        <v>84</v>
      </c>
      <c r="I4134" t="s">
        <v>84</v>
      </c>
      <c r="J4134" t="s">
        <v>84</v>
      </c>
      <c r="K4134" t="s">
        <v>84</v>
      </c>
      <c r="L4134" t="s">
        <v>84</v>
      </c>
      <c r="M4134" t="s">
        <v>84</v>
      </c>
      <c r="N4134" t="s">
        <v>84</v>
      </c>
      <c r="O4134" t="s">
        <v>84</v>
      </c>
      <c r="P4134" t="s">
        <v>84</v>
      </c>
      <c r="Q4134" t="s">
        <v>84</v>
      </c>
      <c r="R4134" t="s">
        <v>84</v>
      </c>
      <c r="S4134" t="s">
        <v>84</v>
      </c>
      <c r="T4134" t="s">
        <v>84</v>
      </c>
      <c r="U4134" t="s">
        <v>84</v>
      </c>
      <c r="V4134" t="s">
        <v>84</v>
      </c>
      <c r="W4134" t="s">
        <v>84</v>
      </c>
      <c r="X4134" t="s">
        <v>84</v>
      </c>
    </row>
    <row r="4135" spans="1:24" hidden="1" x14ac:dyDescent="0.3">
      <c r="A4135">
        <v>1.2885504160419334</v>
      </c>
      <c r="B4135">
        <v>0</v>
      </c>
      <c r="C4135" t="s">
        <v>85</v>
      </c>
      <c r="D4135">
        <v>0.3</v>
      </c>
      <c r="E4135" t="s">
        <v>93</v>
      </c>
      <c r="F4135">
        <v>-17.942404888114794</v>
      </c>
      <c r="G4135" t="s">
        <v>57</v>
      </c>
      <c r="H4135" t="s">
        <v>84</v>
      </c>
      <c r="I4135" t="s">
        <v>84</v>
      </c>
      <c r="J4135" t="s">
        <v>84</v>
      </c>
      <c r="K4135" t="s">
        <v>84</v>
      </c>
      <c r="L4135" t="s">
        <v>84</v>
      </c>
      <c r="M4135" t="s">
        <v>84</v>
      </c>
      <c r="N4135" t="s">
        <v>84</v>
      </c>
      <c r="O4135" t="s">
        <v>84</v>
      </c>
      <c r="P4135" t="s">
        <v>84</v>
      </c>
      <c r="Q4135" t="s">
        <v>84</v>
      </c>
      <c r="R4135" t="s">
        <v>84</v>
      </c>
      <c r="S4135" t="s">
        <v>84</v>
      </c>
      <c r="T4135" t="s">
        <v>84</v>
      </c>
      <c r="U4135" t="s">
        <v>84</v>
      </c>
      <c r="V4135" t="s">
        <v>84</v>
      </c>
      <c r="W4135" t="s">
        <v>84</v>
      </c>
      <c r="X4135" t="s">
        <v>84</v>
      </c>
    </row>
    <row r="4136" spans="1:24" hidden="1" x14ac:dyDescent="0.3">
      <c r="A4136">
        <v>1.2827925894699443</v>
      </c>
      <c r="B4136">
        <v>0</v>
      </c>
      <c r="C4136" t="s">
        <v>85</v>
      </c>
      <c r="D4136">
        <v>0.3</v>
      </c>
      <c r="E4136" t="s">
        <v>93</v>
      </c>
      <c r="F4136">
        <v>-18.30907536967813</v>
      </c>
      <c r="G4136" t="s">
        <v>57</v>
      </c>
      <c r="H4136" t="s">
        <v>84</v>
      </c>
      <c r="I4136" t="s">
        <v>84</v>
      </c>
      <c r="J4136" t="s">
        <v>84</v>
      </c>
      <c r="K4136" t="s">
        <v>84</v>
      </c>
      <c r="L4136" t="s">
        <v>84</v>
      </c>
      <c r="M4136" t="s">
        <v>84</v>
      </c>
      <c r="N4136" t="s">
        <v>84</v>
      </c>
      <c r="O4136" t="s">
        <v>84</v>
      </c>
      <c r="P4136" t="s">
        <v>84</v>
      </c>
      <c r="Q4136" t="s">
        <v>84</v>
      </c>
      <c r="R4136" t="s">
        <v>84</v>
      </c>
      <c r="S4136" t="s">
        <v>84</v>
      </c>
      <c r="T4136" t="s">
        <v>84</v>
      </c>
      <c r="U4136" t="s">
        <v>84</v>
      </c>
      <c r="V4136" t="s">
        <v>84</v>
      </c>
      <c r="W4136" t="s">
        <v>84</v>
      </c>
      <c r="X4136" t="s">
        <v>84</v>
      </c>
    </row>
    <row r="4137" spans="1:24" hidden="1" x14ac:dyDescent="0.3">
      <c r="A4137">
        <v>1.4427946571492225</v>
      </c>
      <c r="B4137">
        <v>0</v>
      </c>
      <c r="C4137" t="s">
        <v>85</v>
      </c>
      <c r="D4137">
        <v>0.3</v>
      </c>
      <c r="E4137" t="s">
        <v>93</v>
      </c>
      <c r="F4137">
        <v>-8.119807861604631</v>
      </c>
      <c r="G4137" t="s">
        <v>57</v>
      </c>
      <c r="H4137" t="s">
        <v>84</v>
      </c>
      <c r="I4137" t="s">
        <v>84</v>
      </c>
      <c r="J4137" t="s">
        <v>84</v>
      </c>
      <c r="K4137" t="s">
        <v>84</v>
      </c>
      <c r="L4137" t="s">
        <v>84</v>
      </c>
      <c r="M4137" t="s">
        <v>84</v>
      </c>
      <c r="N4137" t="s">
        <v>84</v>
      </c>
      <c r="O4137" t="s">
        <v>84</v>
      </c>
      <c r="P4137" t="s">
        <v>84</v>
      </c>
      <c r="Q4137" t="s">
        <v>84</v>
      </c>
      <c r="R4137" t="s">
        <v>84</v>
      </c>
      <c r="S4137" t="s">
        <v>84</v>
      </c>
      <c r="T4137" t="s">
        <v>84</v>
      </c>
      <c r="U4137" t="s">
        <v>84</v>
      </c>
      <c r="V4137" t="s">
        <v>84</v>
      </c>
      <c r="W4137" t="s">
        <v>84</v>
      </c>
      <c r="X4137" t="s">
        <v>84</v>
      </c>
    </row>
    <row r="4138" spans="1:24" hidden="1" x14ac:dyDescent="0.3">
      <c r="A4138">
        <v>0.70276090688750992</v>
      </c>
      <c r="B4138">
        <v>0</v>
      </c>
      <c r="C4138" t="s">
        <v>85</v>
      </c>
      <c r="D4138">
        <v>0.3</v>
      </c>
      <c r="E4138" t="s">
        <v>93</v>
      </c>
      <c r="F4138">
        <v>-55.246710380977525</v>
      </c>
      <c r="G4138" t="s">
        <v>57</v>
      </c>
      <c r="H4138" t="s">
        <v>84</v>
      </c>
      <c r="I4138" t="s">
        <v>84</v>
      </c>
      <c r="J4138" t="s">
        <v>84</v>
      </c>
      <c r="K4138" t="s">
        <v>84</v>
      </c>
      <c r="L4138" t="s">
        <v>84</v>
      </c>
      <c r="M4138" t="s">
        <v>84</v>
      </c>
      <c r="N4138" t="s">
        <v>84</v>
      </c>
      <c r="O4138" t="s">
        <v>84</v>
      </c>
      <c r="P4138" t="s">
        <v>84</v>
      </c>
      <c r="Q4138" t="s">
        <v>84</v>
      </c>
      <c r="R4138" t="s">
        <v>84</v>
      </c>
      <c r="S4138" t="s">
        <v>84</v>
      </c>
      <c r="T4138" t="s">
        <v>84</v>
      </c>
      <c r="U4138" t="s">
        <v>84</v>
      </c>
      <c r="V4138" t="s">
        <v>84</v>
      </c>
      <c r="W4138" t="s">
        <v>84</v>
      </c>
      <c r="X4138" t="s">
        <v>84</v>
      </c>
    </row>
    <row r="4139" spans="1:24" hidden="1" x14ac:dyDescent="0.3">
      <c r="A4139">
        <v>0.82184901862439974</v>
      </c>
      <c r="B4139">
        <v>0</v>
      </c>
      <c r="C4139" t="s">
        <v>85</v>
      </c>
      <c r="D4139">
        <v>0.3</v>
      </c>
      <c r="E4139" t="s">
        <v>93</v>
      </c>
      <c r="F4139">
        <v>-47.662929464153365</v>
      </c>
      <c r="G4139" t="s">
        <v>57</v>
      </c>
      <c r="H4139" t="s">
        <v>84</v>
      </c>
      <c r="I4139" t="s">
        <v>84</v>
      </c>
      <c r="J4139" t="s">
        <v>84</v>
      </c>
      <c r="K4139" t="s">
        <v>84</v>
      </c>
      <c r="L4139" t="s">
        <v>84</v>
      </c>
      <c r="M4139" t="s">
        <v>84</v>
      </c>
      <c r="N4139" t="s">
        <v>84</v>
      </c>
      <c r="O4139" t="s">
        <v>84</v>
      </c>
      <c r="P4139" t="s">
        <v>84</v>
      </c>
      <c r="Q4139" t="s">
        <v>84</v>
      </c>
      <c r="R4139" t="s">
        <v>84</v>
      </c>
      <c r="S4139" t="s">
        <v>84</v>
      </c>
      <c r="T4139" t="s">
        <v>84</v>
      </c>
      <c r="U4139" t="s">
        <v>84</v>
      </c>
      <c r="V4139" t="s">
        <v>84</v>
      </c>
      <c r="W4139" t="s">
        <v>84</v>
      </c>
      <c r="X4139" t="s">
        <v>84</v>
      </c>
    </row>
    <row r="4140" spans="1:24" hidden="1" x14ac:dyDescent="0.3">
      <c r="A4140">
        <v>1.1267966002934908</v>
      </c>
      <c r="B4140">
        <v>0</v>
      </c>
      <c r="C4140" t="s">
        <v>85</v>
      </c>
      <c r="D4140">
        <v>0.3</v>
      </c>
      <c r="E4140" t="s">
        <v>93</v>
      </c>
      <c r="F4140">
        <v>-28.243227390085284</v>
      </c>
      <c r="G4140" t="s">
        <v>57</v>
      </c>
      <c r="H4140" t="s">
        <v>84</v>
      </c>
      <c r="I4140" t="s">
        <v>84</v>
      </c>
      <c r="J4140" t="s">
        <v>84</v>
      </c>
      <c r="K4140" t="s">
        <v>84</v>
      </c>
      <c r="L4140" t="s">
        <v>84</v>
      </c>
      <c r="M4140" t="s">
        <v>84</v>
      </c>
      <c r="N4140" t="s">
        <v>84</v>
      </c>
      <c r="O4140" t="s">
        <v>84</v>
      </c>
      <c r="P4140" t="s">
        <v>84</v>
      </c>
      <c r="Q4140" t="s">
        <v>84</v>
      </c>
      <c r="R4140" t="s">
        <v>84</v>
      </c>
      <c r="S4140" t="s">
        <v>84</v>
      </c>
      <c r="T4140" t="s">
        <v>84</v>
      </c>
      <c r="U4140" t="s">
        <v>84</v>
      </c>
      <c r="V4140" t="s">
        <v>84</v>
      </c>
      <c r="W4140" t="s">
        <v>84</v>
      </c>
      <c r="X4140" t="s">
        <v>84</v>
      </c>
    </row>
    <row r="4141" spans="1:24" hidden="1" x14ac:dyDescent="0.3">
      <c r="A4141">
        <v>1.9360560837229135</v>
      </c>
      <c r="B4141">
        <v>0</v>
      </c>
      <c r="C4141" t="s">
        <v>85</v>
      </c>
      <c r="D4141">
        <v>0.3</v>
      </c>
      <c r="E4141" t="s">
        <v>93</v>
      </c>
      <c r="F4141">
        <v>23.292115119589472</v>
      </c>
      <c r="G4141" t="s">
        <v>57</v>
      </c>
      <c r="H4141" t="s">
        <v>84</v>
      </c>
      <c r="I4141" t="s">
        <v>84</v>
      </c>
      <c r="J4141" t="s">
        <v>84</v>
      </c>
      <c r="K4141" t="s">
        <v>84</v>
      </c>
      <c r="L4141" t="s">
        <v>84</v>
      </c>
      <c r="M4141" t="s">
        <v>84</v>
      </c>
      <c r="N4141" t="s">
        <v>84</v>
      </c>
      <c r="O4141" t="s">
        <v>84</v>
      </c>
      <c r="P4141" t="s">
        <v>84</v>
      </c>
      <c r="Q4141" t="s">
        <v>84</v>
      </c>
      <c r="R4141" t="s">
        <v>84</v>
      </c>
      <c r="S4141" t="s">
        <v>84</v>
      </c>
      <c r="T4141" t="s">
        <v>84</v>
      </c>
      <c r="U4141" t="s">
        <v>84</v>
      </c>
      <c r="V4141" t="s">
        <v>84</v>
      </c>
      <c r="W4141" t="s">
        <v>84</v>
      </c>
      <c r="X4141" t="s">
        <v>84</v>
      </c>
    </row>
    <row r="4142" spans="1:24" hidden="1" x14ac:dyDescent="0.3">
      <c r="A4142">
        <v>0.89021058673082309</v>
      </c>
      <c r="B4142">
        <v>0</v>
      </c>
      <c r="C4142" t="s">
        <v>85</v>
      </c>
      <c r="D4142">
        <v>0.3</v>
      </c>
      <c r="E4142" t="s">
        <v>93</v>
      </c>
      <c r="F4142">
        <v>-43.30952131880386</v>
      </c>
      <c r="G4142" t="s">
        <v>57</v>
      </c>
      <c r="H4142" t="s">
        <v>84</v>
      </c>
      <c r="I4142" t="s">
        <v>84</v>
      </c>
      <c r="J4142" t="s">
        <v>84</v>
      </c>
      <c r="K4142" t="s">
        <v>84</v>
      </c>
      <c r="L4142" t="s">
        <v>84</v>
      </c>
      <c r="M4142" t="s">
        <v>84</v>
      </c>
      <c r="N4142" t="s">
        <v>84</v>
      </c>
      <c r="O4142" t="s">
        <v>84</v>
      </c>
      <c r="P4142" t="s">
        <v>84</v>
      </c>
      <c r="Q4142" t="s">
        <v>84</v>
      </c>
      <c r="R4142" t="s">
        <v>84</v>
      </c>
      <c r="S4142" t="s">
        <v>84</v>
      </c>
      <c r="T4142" t="s">
        <v>84</v>
      </c>
      <c r="U4142" t="s">
        <v>84</v>
      </c>
      <c r="V4142" t="s">
        <v>84</v>
      </c>
      <c r="W4142" t="s">
        <v>84</v>
      </c>
      <c r="X4142" t="s">
        <v>84</v>
      </c>
    </row>
    <row r="4143" spans="1:24" hidden="1" x14ac:dyDescent="0.3">
      <c r="A4143">
        <v>1.704095111807862</v>
      </c>
      <c r="B4143">
        <v>0</v>
      </c>
      <c r="C4143" t="s">
        <v>85</v>
      </c>
      <c r="D4143">
        <v>0.3</v>
      </c>
      <c r="E4143" t="s">
        <v>93</v>
      </c>
      <c r="F4143">
        <v>8.5203535507776831</v>
      </c>
      <c r="G4143" t="s">
        <v>57</v>
      </c>
      <c r="H4143" t="s">
        <v>84</v>
      </c>
      <c r="I4143" t="s">
        <v>84</v>
      </c>
      <c r="J4143" t="s">
        <v>84</v>
      </c>
      <c r="K4143" t="s">
        <v>84</v>
      </c>
      <c r="L4143" t="s">
        <v>84</v>
      </c>
      <c r="M4143" t="s">
        <v>84</v>
      </c>
      <c r="N4143" t="s">
        <v>84</v>
      </c>
      <c r="O4143" t="s">
        <v>84</v>
      </c>
      <c r="P4143" t="s">
        <v>84</v>
      </c>
      <c r="Q4143" t="s">
        <v>84</v>
      </c>
      <c r="R4143" t="s">
        <v>84</v>
      </c>
      <c r="S4143" t="s">
        <v>84</v>
      </c>
      <c r="T4143" t="s">
        <v>84</v>
      </c>
      <c r="U4143" t="s">
        <v>84</v>
      </c>
      <c r="V4143" t="s">
        <v>84</v>
      </c>
      <c r="W4143" t="s">
        <v>84</v>
      </c>
      <c r="X4143" t="s">
        <v>84</v>
      </c>
    </row>
    <row r="4144" spans="1:24" hidden="1" x14ac:dyDescent="0.3">
      <c r="A4144">
        <v>1.4061211722219624</v>
      </c>
      <c r="B4144">
        <v>0</v>
      </c>
      <c r="C4144" t="s">
        <v>85</v>
      </c>
      <c r="D4144">
        <v>0.3</v>
      </c>
      <c r="E4144" t="s">
        <v>93</v>
      </c>
      <c r="F4144">
        <v>-10.455252358023156</v>
      </c>
      <c r="G4144" t="s">
        <v>57</v>
      </c>
      <c r="H4144" t="s">
        <v>84</v>
      </c>
      <c r="I4144" t="s">
        <v>84</v>
      </c>
      <c r="J4144" t="s">
        <v>84</v>
      </c>
      <c r="K4144" t="s">
        <v>84</v>
      </c>
      <c r="L4144" t="s">
        <v>84</v>
      </c>
      <c r="M4144" t="s">
        <v>84</v>
      </c>
      <c r="N4144" t="s">
        <v>84</v>
      </c>
      <c r="O4144" t="s">
        <v>84</v>
      </c>
      <c r="P4144" t="s">
        <v>84</v>
      </c>
      <c r="Q4144" t="s">
        <v>84</v>
      </c>
      <c r="R4144" t="s">
        <v>84</v>
      </c>
      <c r="S4144" t="s">
        <v>84</v>
      </c>
      <c r="T4144" t="s">
        <v>84</v>
      </c>
      <c r="U4144" t="s">
        <v>84</v>
      </c>
      <c r="V4144" t="s">
        <v>84</v>
      </c>
      <c r="W4144" t="s">
        <v>84</v>
      </c>
      <c r="X4144" t="s">
        <v>84</v>
      </c>
    </row>
    <row r="4145" spans="1:24" hidden="1" x14ac:dyDescent="0.3">
      <c r="A4145">
        <v>1.1700537502222272</v>
      </c>
      <c r="B4145">
        <v>0</v>
      </c>
      <c r="C4145" t="s">
        <v>85</v>
      </c>
      <c r="D4145">
        <v>0.3</v>
      </c>
      <c r="E4145" t="s">
        <v>93</v>
      </c>
      <c r="F4145">
        <v>-25.488521287510206</v>
      </c>
      <c r="G4145" t="s">
        <v>57</v>
      </c>
      <c r="H4145" t="s">
        <v>84</v>
      </c>
      <c r="I4145" t="s">
        <v>84</v>
      </c>
      <c r="J4145" t="s">
        <v>84</v>
      </c>
      <c r="K4145" t="s">
        <v>84</v>
      </c>
      <c r="L4145" t="s">
        <v>84</v>
      </c>
      <c r="M4145" t="s">
        <v>84</v>
      </c>
      <c r="N4145" t="s">
        <v>84</v>
      </c>
      <c r="O4145" t="s">
        <v>84</v>
      </c>
      <c r="P4145" t="s">
        <v>84</v>
      </c>
      <c r="Q4145" t="s">
        <v>84</v>
      </c>
      <c r="R4145" t="s">
        <v>84</v>
      </c>
      <c r="S4145" t="s">
        <v>84</v>
      </c>
      <c r="T4145" t="s">
        <v>84</v>
      </c>
      <c r="U4145" t="s">
        <v>84</v>
      </c>
      <c r="V4145" t="s">
        <v>84</v>
      </c>
      <c r="W4145" t="s">
        <v>84</v>
      </c>
      <c r="X4145" t="s">
        <v>84</v>
      </c>
    </row>
    <row r="4146" spans="1:24" hidden="1" x14ac:dyDescent="0.3">
      <c r="A4146">
        <v>1.2093408693159211</v>
      </c>
      <c r="B4146">
        <v>0</v>
      </c>
      <c r="C4146" t="s">
        <v>85</v>
      </c>
      <c r="D4146">
        <v>0.3</v>
      </c>
      <c r="E4146" t="s">
        <v>93</v>
      </c>
      <c r="F4146">
        <v>-22.98663508145443</v>
      </c>
      <c r="G4146" t="s">
        <v>57</v>
      </c>
      <c r="H4146" t="s">
        <v>84</v>
      </c>
      <c r="I4146" t="s">
        <v>84</v>
      </c>
      <c r="J4146" t="s">
        <v>84</v>
      </c>
      <c r="K4146" t="s">
        <v>84</v>
      </c>
      <c r="L4146" t="s">
        <v>84</v>
      </c>
      <c r="M4146" t="s">
        <v>84</v>
      </c>
      <c r="N4146" t="s">
        <v>84</v>
      </c>
      <c r="O4146" t="s">
        <v>84</v>
      </c>
      <c r="P4146" t="s">
        <v>84</v>
      </c>
      <c r="Q4146" t="s">
        <v>84</v>
      </c>
      <c r="R4146" t="s">
        <v>84</v>
      </c>
      <c r="S4146" t="s">
        <v>84</v>
      </c>
      <c r="T4146" t="s">
        <v>84</v>
      </c>
      <c r="U4146" t="s">
        <v>84</v>
      </c>
      <c r="V4146" t="s">
        <v>84</v>
      </c>
      <c r="W4146" t="s">
        <v>84</v>
      </c>
      <c r="X4146" t="s">
        <v>84</v>
      </c>
    </row>
    <row r="4147" spans="1:24" hidden="1" x14ac:dyDescent="0.3">
      <c r="A4147">
        <v>2.2418695082308515</v>
      </c>
      <c r="B4147">
        <v>0</v>
      </c>
      <c r="C4147" t="s">
        <v>85</v>
      </c>
      <c r="D4147">
        <v>0.3</v>
      </c>
      <c r="E4147" t="s">
        <v>93</v>
      </c>
      <c r="F4147">
        <v>42.766955883006524</v>
      </c>
      <c r="G4147" t="s">
        <v>57</v>
      </c>
      <c r="H4147" t="s">
        <v>84</v>
      </c>
      <c r="I4147" t="s">
        <v>84</v>
      </c>
      <c r="J4147" t="s">
        <v>84</v>
      </c>
      <c r="K4147" t="s">
        <v>84</v>
      </c>
      <c r="L4147" t="s">
        <v>84</v>
      </c>
      <c r="M4147" t="s">
        <v>84</v>
      </c>
      <c r="N4147" t="s">
        <v>84</v>
      </c>
      <c r="O4147" t="s">
        <v>84</v>
      </c>
      <c r="P4147" t="s">
        <v>84</v>
      </c>
      <c r="Q4147" t="s">
        <v>84</v>
      </c>
      <c r="R4147" t="s">
        <v>84</v>
      </c>
      <c r="S4147" t="s">
        <v>84</v>
      </c>
      <c r="T4147" t="s">
        <v>84</v>
      </c>
      <c r="U4147" t="s">
        <v>84</v>
      </c>
      <c r="V4147" t="s">
        <v>84</v>
      </c>
      <c r="W4147" t="s">
        <v>84</v>
      </c>
      <c r="X4147" t="s">
        <v>84</v>
      </c>
    </row>
    <row r="4148" spans="1:24" hidden="1" x14ac:dyDescent="0.3">
      <c r="A4148">
        <v>1.5382295916223552</v>
      </c>
      <c r="B4148">
        <v>0</v>
      </c>
      <c r="C4148" t="s">
        <v>85</v>
      </c>
      <c r="D4148">
        <v>0.3</v>
      </c>
      <c r="E4148" t="s">
        <v>93</v>
      </c>
      <c r="F4148">
        <v>-2.0423109200563494</v>
      </c>
      <c r="G4148" t="s">
        <v>57</v>
      </c>
      <c r="H4148" t="s">
        <v>84</v>
      </c>
      <c r="I4148" t="s">
        <v>84</v>
      </c>
      <c r="J4148" t="s">
        <v>84</v>
      </c>
      <c r="K4148" t="s">
        <v>84</v>
      </c>
      <c r="L4148" t="s">
        <v>84</v>
      </c>
      <c r="M4148" t="s">
        <v>84</v>
      </c>
      <c r="N4148" t="s">
        <v>84</v>
      </c>
      <c r="O4148" t="s">
        <v>84</v>
      </c>
      <c r="P4148" t="s">
        <v>84</v>
      </c>
      <c r="Q4148" t="s">
        <v>84</v>
      </c>
      <c r="R4148" t="s">
        <v>84</v>
      </c>
      <c r="S4148" t="s">
        <v>84</v>
      </c>
      <c r="T4148" t="s">
        <v>84</v>
      </c>
      <c r="U4148" t="s">
        <v>84</v>
      </c>
      <c r="V4148" t="s">
        <v>84</v>
      </c>
      <c r="W4148" t="s">
        <v>84</v>
      </c>
      <c r="X4148" t="s">
        <v>84</v>
      </c>
    </row>
    <row r="4149" spans="1:24" hidden="1" x14ac:dyDescent="0.3">
      <c r="A4149">
        <v>1.3796456282523992</v>
      </c>
      <c r="B4149">
        <v>0</v>
      </c>
      <c r="C4149" t="s">
        <v>86</v>
      </c>
      <c r="D4149">
        <v>0.3</v>
      </c>
      <c r="E4149" t="s">
        <v>93</v>
      </c>
      <c r="F4149">
        <v>-12.141270569165179</v>
      </c>
      <c r="G4149" t="s">
        <v>57</v>
      </c>
      <c r="H4149" t="s">
        <v>84</v>
      </c>
      <c r="I4149" t="s">
        <v>84</v>
      </c>
      <c r="J4149" t="s">
        <v>84</v>
      </c>
      <c r="K4149" t="s">
        <v>84</v>
      </c>
      <c r="L4149" t="s">
        <v>84</v>
      </c>
      <c r="M4149" t="s">
        <v>84</v>
      </c>
      <c r="N4149" t="s">
        <v>84</v>
      </c>
      <c r="O4149" t="s">
        <v>84</v>
      </c>
      <c r="P4149" t="s">
        <v>84</v>
      </c>
      <c r="Q4149" t="s">
        <v>84</v>
      </c>
      <c r="R4149" t="s">
        <v>84</v>
      </c>
      <c r="S4149" t="s">
        <v>84</v>
      </c>
      <c r="T4149" t="s">
        <v>84</v>
      </c>
      <c r="U4149" t="s">
        <v>84</v>
      </c>
      <c r="V4149" t="s">
        <v>84</v>
      </c>
      <c r="W4149" t="s">
        <v>84</v>
      </c>
      <c r="X4149" t="s">
        <v>84</v>
      </c>
    </row>
    <row r="4150" spans="1:24" hidden="1" x14ac:dyDescent="0.3">
      <c r="A4150">
        <v>1.5976895756097289</v>
      </c>
      <c r="B4150">
        <v>0</v>
      </c>
      <c r="C4150" t="s">
        <v>86</v>
      </c>
      <c r="D4150">
        <v>0.3</v>
      </c>
      <c r="E4150" t="s">
        <v>93</v>
      </c>
      <c r="F4150">
        <v>1.744225664505437</v>
      </c>
      <c r="G4150" t="s">
        <v>57</v>
      </c>
      <c r="H4150" t="s">
        <v>84</v>
      </c>
      <c r="I4150" t="s">
        <v>84</v>
      </c>
      <c r="J4150" t="s">
        <v>84</v>
      </c>
      <c r="K4150" t="s">
        <v>84</v>
      </c>
      <c r="L4150" t="s">
        <v>84</v>
      </c>
      <c r="M4150" t="s">
        <v>84</v>
      </c>
      <c r="N4150" t="s">
        <v>84</v>
      </c>
      <c r="O4150" t="s">
        <v>84</v>
      </c>
      <c r="P4150" t="s">
        <v>84</v>
      </c>
      <c r="Q4150" t="s">
        <v>84</v>
      </c>
      <c r="R4150" t="s">
        <v>84</v>
      </c>
      <c r="S4150" t="s">
        <v>84</v>
      </c>
      <c r="T4150" t="s">
        <v>84</v>
      </c>
      <c r="U4150" t="s">
        <v>84</v>
      </c>
      <c r="V4150" t="s">
        <v>84</v>
      </c>
      <c r="W4150" t="s">
        <v>84</v>
      </c>
      <c r="X4150" t="s">
        <v>84</v>
      </c>
    </row>
    <row r="4151" spans="1:24" hidden="1" x14ac:dyDescent="0.3">
      <c r="A4151">
        <v>0.91042577654008794</v>
      </c>
      <c r="B4151">
        <v>0</v>
      </c>
      <c r="C4151" t="s">
        <v>86</v>
      </c>
      <c r="D4151">
        <v>0.3</v>
      </c>
      <c r="E4151" t="s">
        <v>93</v>
      </c>
      <c r="F4151">
        <v>-42.022175600835006</v>
      </c>
      <c r="G4151" t="s">
        <v>57</v>
      </c>
      <c r="H4151" t="s">
        <v>84</v>
      </c>
      <c r="I4151" t="s">
        <v>84</v>
      </c>
      <c r="J4151" t="s">
        <v>84</v>
      </c>
      <c r="K4151" t="s">
        <v>84</v>
      </c>
      <c r="L4151" t="s">
        <v>84</v>
      </c>
      <c r="M4151" t="s">
        <v>84</v>
      </c>
      <c r="N4151" t="s">
        <v>84</v>
      </c>
      <c r="O4151" t="s">
        <v>84</v>
      </c>
      <c r="P4151" t="s">
        <v>84</v>
      </c>
      <c r="Q4151" t="s">
        <v>84</v>
      </c>
      <c r="R4151" t="s">
        <v>84</v>
      </c>
      <c r="S4151" t="s">
        <v>84</v>
      </c>
      <c r="T4151" t="s">
        <v>84</v>
      </c>
      <c r="U4151" t="s">
        <v>84</v>
      </c>
      <c r="V4151" t="s">
        <v>84</v>
      </c>
      <c r="W4151" t="s">
        <v>84</v>
      </c>
      <c r="X4151" t="s">
        <v>84</v>
      </c>
    </row>
    <row r="4152" spans="1:24" hidden="1" x14ac:dyDescent="0.3">
      <c r="A4152">
        <v>1.5160149193483925</v>
      </c>
      <c r="B4152">
        <v>0</v>
      </c>
      <c r="C4152" t="s">
        <v>86</v>
      </c>
      <c r="D4152">
        <v>0.3</v>
      </c>
      <c r="E4152" t="s">
        <v>93</v>
      </c>
      <c r="F4152">
        <v>-3.4569878782148336</v>
      </c>
      <c r="G4152" t="s">
        <v>57</v>
      </c>
      <c r="H4152" t="s">
        <v>84</v>
      </c>
      <c r="I4152" t="s">
        <v>84</v>
      </c>
      <c r="J4152" t="s">
        <v>84</v>
      </c>
      <c r="K4152" t="s">
        <v>84</v>
      </c>
      <c r="L4152" t="s">
        <v>84</v>
      </c>
      <c r="M4152" t="s">
        <v>84</v>
      </c>
      <c r="N4152" t="s">
        <v>84</v>
      </c>
      <c r="O4152" t="s">
        <v>84</v>
      </c>
      <c r="P4152" t="s">
        <v>84</v>
      </c>
      <c r="Q4152" t="s">
        <v>84</v>
      </c>
      <c r="R4152" t="s">
        <v>84</v>
      </c>
      <c r="S4152" t="s">
        <v>84</v>
      </c>
      <c r="T4152" t="s">
        <v>84</v>
      </c>
      <c r="U4152" t="s">
        <v>84</v>
      </c>
      <c r="V4152" t="s">
        <v>84</v>
      </c>
      <c r="W4152" t="s">
        <v>84</v>
      </c>
      <c r="X4152" t="s">
        <v>84</v>
      </c>
    </row>
    <row r="4153" spans="1:24" hidden="1" x14ac:dyDescent="0.3">
      <c r="A4153">
        <v>0.94972929523299843</v>
      </c>
      <c r="B4153">
        <v>0</v>
      </c>
      <c r="C4153" t="s">
        <v>86</v>
      </c>
      <c r="D4153">
        <v>0.3</v>
      </c>
      <c r="E4153" t="s">
        <v>93</v>
      </c>
      <c r="F4153">
        <v>-39.519245033878981</v>
      </c>
      <c r="G4153" t="s">
        <v>57</v>
      </c>
      <c r="H4153" t="s">
        <v>84</v>
      </c>
      <c r="I4153" t="s">
        <v>84</v>
      </c>
      <c r="J4153" t="s">
        <v>84</v>
      </c>
      <c r="K4153" t="s">
        <v>84</v>
      </c>
      <c r="L4153" t="s">
        <v>84</v>
      </c>
      <c r="M4153" t="s">
        <v>84</v>
      </c>
      <c r="N4153" t="s">
        <v>84</v>
      </c>
      <c r="O4153" t="s">
        <v>84</v>
      </c>
      <c r="P4153" t="s">
        <v>84</v>
      </c>
      <c r="Q4153" t="s">
        <v>84</v>
      </c>
      <c r="R4153" t="s">
        <v>84</v>
      </c>
      <c r="S4153" t="s">
        <v>84</v>
      </c>
      <c r="T4153" t="s">
        <v>84</v>
      </c>
      <c r="U4153" t="s">
        <v>84</v>
      </c>
      <c r="V4153" t="s">
        <v>84</v>
      </c>
      <c r="W4153" t="s">
        <v>84</v>
      </c>
      <c r="X4153" t="s">
        <v>84</v>
      </c>
    </row>
    <row r="4154" spans="1:24" hidden="1" x14ac:dyDescent="0.3">
      <c r="A4154">
        <v>1.5148748880881298</v>
      </c>
      <c r="B4154">
        <v>0</v>
      </c>
      <c r="C4154" t="s">
        <v>86</v>
      </c>
      <c r="D4154">
        <v>0.3</v>
      </c>
      <c r="E4154" t="s">
        <v>93</v>
      </c>
      <c r="F4154">
        <v>-3.5295874617506384</v>
      </c>
      <c r="G4154" t="s">
        <v>57</v>
      </c>
      <c r="H4154" t="s">
        <v>84</v>
      </c>
      <c r="I4154" t="s">
        <v>84</v>
      </c>
      <c r="J4154" t="s">
        <v>84</v>
      </c>
      <c r="K4154" t="s">
        <v>84</v>
      </c>
      <c r="L4154" t="s">
        <v>84</v>
      </c>
      <c r="M4154" t="s">
        <v>84</v>
      </c>
      <c r="N4154" t="s">
        <v>84</v>
      </c>
      <c r="O4154" t="s">
        <v>84</v>
      </c>
      <c r="P4154" t="s">
        <v>84</v>
      </c>
      <c r="Q4154" t="s">
        <v>84</v>
      </c>
      <c r="R4154" t="s">
        <v>84</v>
      </c>
      <c r="S4154" t="s">
        <v>84</v>
      </c>
      <c r="T4154" t="s">
        <v>84</v>
      </c>
      <c r="U4154" t="s">
        <v>84</v>
      </c>
      <c r="V4154" t="s">
        <v>84</v>
      </c>
      <c r="W4154" t="s">
        <v>84</v>
      </c>
      <c r="X4154" t="s">
        <v>84</v>
      </c>
    </row>
    <row r="4155" spans="1:24" hidden="1" x14ac:dyDescent="0.3">
      <c r="A4155">
        <v>1.1397900001473158</v>
      </c>
      <c r="B4155">
        <v>0</v>
      </c>
      <c r="C4155" t="s">
        <v>86</v>
      </c>
      <c r="D4155">
        <v>0.3</v>
      </c>
      <c r="E4155" t="s">
        <v>93</v>
      </c>
      <c r="F4155">
        <v>-27.415780414741402</v>
      </c>
      <c r="G4155" t="s">
        <v>57</v>
      </c>
      <c r="H4155" t="s">
        <v>84</v>
      </c>
      <c r="I4155" t="s">
        <v>84</v>
      </c>
      <c r="J4155" t="s">
        <v>84</v>
      </c>
      <c r="K4155" t="s">
        <v>84</v>
      </c>
      <c r="L4155" t="s">
        <v>84</v>
      </c>
      <c r="M4155" t="s">
        <v>84</v>
      </c>
      <c r="N4155" t="s">
        <v>84</v>
      </c>
      <c r="O4155" t="s">
        <v>84</v>
      </c>
      <c r="P4155" t="s">
        <v>84</v>
      </c>
      <c r="Q4155" t="s">
        <v>84</v>
      </c>
      <c r="R4155" t="s">
        <v>84</v>
      </c>
      <c r="S4155" t="s">
        <v>84</v>
      </c>
      <c r="T4155" t="s">
        <v>84</v>
      </c>
      <c r="U4155" t="s">
        <v>84</v>
      </c>
      <c r="V4155" t="s">
        <v>84</v>
      </c>
      <c r="W4155" t="s">
        <v>84</v>
      </c>
      <c r="X4155" t="s">
        <v>84</v>
      </c>
    </row>
    <row r="4156" spans="1:24" hidden="1" x14ac:dyDescent="0.3">
      <c r="A4156">
        <v>0.77195383736074652</v>
      </c>
      <c r="B4156">
        <v>0</v>
      </c>
      <c r="C4156" t="s">
        <v>86</v>
      </c>
      <c r="D4156">
        <v>0.3</v>
      </c>
      <c r="E4156" t="s">
        <v>93</v>
      </c>
      <c r="F4156">
        <v>-50.840359335111351</v>
      </c>
      <c r="G4156" t="s">
        <v>57</v>
      </c>
      <c r="H4156" t="s">
        <v>84</v>
      </c>
      <c r="I4156" t="s">
        <v>84</v>
      </c>
      <c r="J4156" t="s">
        <v>84</v>
      </c>
      <c r="K4156" t="s">
        <v>84</v>
      </c>
      <c r="L4156" t="s">
        <v>84</v>
      </c>
      <c r="M4156" t="s">
        <v>84</v>
      </c>
      <c r="N4156" t="s">
        <v>84</v>
      </c>
      <c r="O4156" t="s">
        <v>84</v>
      </c>
      <c r="P4156" t="s">
        <v>84</v>
      </c>
      <c r="Q4156" t="s">
        <v>84</v>
      </c>
      <c r="R4156" t="s">
        <v>84</v>
      </c>
      <c r="S4156" t="s">
        <v>84</v>
      </c>
      <c r="T4156" t="s">
        <v>84</v>
      </c>
      <c r="U4156" t="s">
        <v>84</v>
      </c>
      <c r="V4156" t="s">
        <v>84</v>
      </c>
      <c r="W4156" t="s">
        <v>84</v>
      </c>
      <c r="X4156" t="s">
        <v>84</v>
      </c>
    </row>
    <row r="4157" spans="1:24" hidden="1" x14ac:dyDescent="0.3">
      <c r="A4157">
        <v>0.6816642242847023</v>
      </c>
      <c r="B4157">
        <v>0</v>
      </c>
      <c r="C4157" t="s">
        <v>86</v>
      </c>
      <c r="D4157">
        <v>0.3</v>
      </c>
      <c r="E4157" t="s">
        <v>93</v>
      </c>
      <c r="F4157">
        <v>-56.590191410259038</v>
      </c>
      <c r="G4157" t="s">
        <v>57</v>
      </c>
      <c r="H4157" t="s">
        <v>84</v>
      </c>
      <c r="I4157" t="s">
        <v>84</v>
      </c>
      <c r="J4157" t="s">
        <v>84</v>
      </c>
      <c r="K4157" t="s">
        <v>84</v>
      </c>
      <c r="L4157" t="s">
        <v>84</v>
      </c>
      <c r="M4157" t="s">
        <v>84</v>
      </c>
      <c r="N4157" t="s">
        <v>84</v>
      </c>
      <c r="O4157" t="s">
        <v>84</v>
      </c>
      <c r="P4157" t="s">
        <v>84</v>
      </c>
      <c r="Q4157" t="s">
        <v>84</v>
      </c>
      <c r="R4157" t="s">
        <v>84</v>
      </c>
      <c r="S4157" t="s">
        <v>84</v>
      </c>
      <c r="T4157" t="s">
        <v>84</v>
      </c>
      <c r="U4157" t="s">
        <v>84</v>
      </c>
      <c r="V4157" t="s">
        <v>84</v>
      </c>
      <c r="W4157" t="s">
        <v>84</v>
      </c>
      <c r="X4157" t="s">
        <v>84</v>
      </c>
    </row>
    <row r="4158" spans="1:24" hidden="1" x14ac:dyDescent="0.3">
      <c r="A4158">
        <v>0.38649144267409014</v>
      </c>
      <c r="B4158">
        <v>0</v>
      </c>
      <c r="C4158" t="s">
        <v>86</v>
      </c>
      <c r="D4158">
        <v>0.3</v>
      </c>
      <c r="E4158" t="s">
        <v>93</v>
      </c>
      <c r="F4158">
        <v>-75.38741369966948</v>
      </c>
      <c r="G4158" t="s">
        <v>57</v>
      </c>
      <c r="H4158" t="s">
        <v>84</v>
      </c>
      <c r="I4158" t="s">
        <v>84</v>
      </c>
      <c r="J4158" t="s">
        <v>84</v>
      </c>
      <c r="K4158" t="s">
        <v>84</v>
      </c>
      <c r="L4158" t="s">
        <v>84</v>
      </c>
      <c r="M4158" t="s">
        <v>84</v>
      </c>
      <c r="N4158" t="s">
        <v>84</v>
      </c>
      <c r="O4158" t="s">
        <v>84</v>
      </c>
      <c r="P4158" t="s">
        <v>84</v>
      </c>
      <c r="Q4158" t="s">
        <v>84</v>
      </c>
      <c r="R4158" t="s">
        <v>84</v>
      </c>
      <c r="S4158" t="s">
        <v>84</v>
      </c>
      <c r="T4158" t="s">
        <v>84</v>
      </c>
      <c r="U4158" t="s">
        <v>84</v>
      </c>
      <c r="V4158" t="s">
        <v>84</v>
      </c>
      <c r="W4158" t="s">
        <v>84</v>
      </c>
      <c r="X4158" t="s">
        <v>84</v>
      </c>
    </row>
    <row r="4159" spans="1:24" hidden="1" x14ac:dyDescent="0.3">
      <c r="A4159">
        <v>1.7485992789056222</v>
      </c>
      <c r="B4159">
        <v>0</v>
      </c>
      <c r="C4159" t="s">
        <v>86</v>
      </c>
      <c r="D4159">
        <v>0.3</v>
      </c>
      <c r="E4159" t="s">
        <v>93</v>
      </c>
      <c r="F4159">
        <v>11.35447232411782</v>
      </c>
      <c r="G4159" t="s">
        <v>57</v>
      </c>
      <c r="H4159" t="s">
        <v>84</v>
      </c>
      <c r="I4159" t="s">
        <v>84</v>
      </c>
      <c r="J4159" t="s">
        <v>84</v>
      </c>
      <c r="K4159" t="s">
        <v>84</v>
      </c>
      <c r="L4159" t="s">
        <v>84</v>
      </c>
      <c r="M4159" t="s">
        <v>84</v>
      </c>
      <c r="N4159" t="s">
        <v>84</v>
      </c>
      <c r="O4159" t="s">
        <v>84</v>
      </c>
      <c r="P4159" t="s">
        <v>84</v>
      </c>
      <c r="Q4159" t="s">
        <v>84</v>
      </c>
      <c r="R4159" t="s">
        <v>84</v>
      </c>
      <c r="S4159" t="s">
        <v>84</v>
      </c>
      <c r="T4159" t="s">
        <v>84</v>
      </c>
      <c r="U4159" t="s">
        <v>84</v>
      </c>
      <c r="V4159" t="s">
        <v>84</v>
      </c>
      <c r="W4159" t="s">
        <v>84</v>
      </c>
      <c r="X4159" t="s">
        <v>84</v>
      </c>
    </row>
    <row r="4160" spans="1:24" hidden="1" x14ac:dyDescent="0.3">
      <c r="A4160">
        <v>1.6918451306020585</v>
      </c>
      <c r="B4160">
        <v>0</v>
      </c>
      <c r="C4160" t="s">
        <v>86</v>
      </c>
      <c r="D4160">
        <v>0.3</v>
      </c>
      <c r="E4160" t="s">
        <v>93</v>
      </c>
      <c r="F4160">
        <v>7.7402490353472908</v>
      </c>
      <c r="G4160" t="s">
        <v>57</v>
      </c>
      <c r="H4160" t="s">
        <v>84</v>
      </c>
      <c r="I4160" t="s">
        <v>84</v>
      </c>
      <c r="J4160" t="s">
        <v>84</v>
      </c>
      <c r="K4160" t="s">
        <v>84</v>
      </c>
      <c r="L4160" t="s">
        <v>84</v>
      </c>
      <c r="M4160" t="s">
        <v>84</v>
      </c>
      <c r="N4160" t="s">
        <v>84</v>
      </c>
      <c r="O4160" t="s">
        <v>84</v>
      </c>
      <c r="P4160" t="s">
        <v>84</v>
      </c>
      <c r="Q4160" t="s">
        <v>84</v>
      </c>
      <c r="R4160" t="s">
        <v>84</v>
      </c>
      <c r="S4160" t="s">
        <v>84</v>
      </c>
      <c r="T4160" t="s">
        <v>84</v>
      </c>
      <c r="U4160" t="s">
        <v>84</v>
      </c>
      <c r="V4160" t="s">
        <v>84</v>
      </c>
      <c r="W4160" t="s">
        <v>84</v>
      </c>
      <c r="X4160" t="s">
        <v>84</v>
      </c>
    </row>
    <row r="4161" spans="1:24" hidden="1" x14ac:dyDescent="0.3">
      <c r="A4161">
        <v>2.1004377177157729</v>
      </c>
      <c r="B4161">
        <v>0</v>
      </c>
      <c r="C4161" t="s">
        <v>86</v>
      </c>
      <c r="D4161">
        <v>0.3</v>
      </c>
      <c r="E4161" t="s">
        <v>93</v>
      </c>
      <c r="F4161">
        <v>33.760282603055018</v>
      </c>
      <c r="G4161" t="s">
        <v>57</v>
      </c>
      <c r="H4161" t="s">
        <v>84</v>
      </c>
      <c r="I4161" t="s">
        <v>84</v>
      </c>
      <c r="J4161" t="s">
        <v>84</v>
      </c>
      <c r="K4161" t="s">
        <v>84</v>
      </c>
      <c r="L4161" t="s">
        <v>84</v>
      </c>
      <c r="M4161" t="s">
        <v>84</v>
      </c>
      <c r="N4161" t="s">
        <v>84</v>
      </c>
      <c r="O4161" t="s">
        <v>84</v>
      </c>
      <c r="P4161" t="s">
        <v>84</v>
      </c>
      <c r="Q4161" t="s">
        <v>84</v>
      </c>
      <c r="R4161" t="s">
        <v>84</v>
      </c>
      <c r="S4161" t="s">
        <v>84</v>
      </c>
      <c r="T4161" t="s">
        <v>84</v>
      </c>
      <c r="U4161" t="s">
        <v>84</v>
      </c>
      <c r="V4161" t="s">
        <v>84</v>
      </c>
      <c r="W4161" t="s">
        <v>84</v>
      </c>
      <c r="X4161" t="s">
        <v>84</v>
      </c>
    </row>
    <row r="4162" spans="1:24" hidden="1" x14ac:dyDescent="0.3">
      <c r="A4162">
        <v>1.2355260652472249</v>
      </c>
      <c r="B4162">
        <v>0</v>
      </c>
      <c r="C4162" t="s">
        <v>86</v>
      </c>
      <c r="D4162">
        <v>0.3</v>
      </c>
      <c r="E4162" t="s">
        <v>93</v>
      </c>
      <c r="F4162">
        <v>-21.319106842818261</v>
      </c>
      <c r="G4162" t="s">
        <v>57</v>
      </c>
      <c r="H4162" t="s">
        <v>84</v>
      </c>
      <c r="I4162" t="s">
        <v>84</v>
      </c>
      <c r="J4162" t="s">
        <v>84</v>
      </c>
      <c r="K4162" t="s">
        <v>84</v>
      </c>
      <c r="L4162" t="s">
        <v>84</v>
      </c>
      <c r="M4162" t="s">
        <v>84</v>
      </c>
      <c r="N4162" t="s">
        <v>84</v>
      </c>
      <c r="O4162" t="s">
        <v>84</v>
      </c>
      <c r="P4162" t="s">
        <v>84</v>
      </c>
      <c r="Q4162" t="s">
        <v>84</v>
      </c>
      <c r="R4162" t="s">
        <v>84</v>
      </c>
      <c r="S4162" t="s">
        <v>84</v>
      </c>
      <c r="T4162" t="s">
        <v>84</v>
      </c>
      <c r="U4162" t="s">
        <v>84</v>
      </c>
      <c r="V4162" t="s">
        <v>84</v>
      </c>
      <c r="W4162" t="s">
        <v>84</v>
      </c>
      <c r="X4162" t="s">
        <v>84</v>
      </c>
    </row>
    <row r="4163" spans="1:24" hidden="1" x14ac:dyDescent="0.3">
      <c r="A4163">
        <v>1.3246152717150441</v>
      </c>
      <c r="B4163">
        <v>0</v>
      </c>
      <c r="C4163" t="s">
        <v>86</v>
      </c>
      <c r="D4163">
        <v>0.3</v>
      </c>
      <c r="E4163" t="s">
        <v>93</v>
      </c>
      <c r="F4163">
        <v>-15.645719180090168</v>
      </c>
      <c r="G4163" t="s">
        <v>57</v>
      </c>
      <c r="H4163" t="s">
        <v>84</v>
      </c>
      <c r="I4163" t="s">
        <v>84</v>
      </c>
      <c r="J4163" t="s">
        <v>84</v>
      </c>
      <c r="K4163" t="s">
        <v>84</v>
      </c>
      <c r="L4163" t="s">
        <v>84</v>
      </c>
      <c r="M4163" t="s">
        <v>84</v>
      </c>
      <c r="N4163" t="s">
        <v>84</v>
      </c>
      <c r="O4163" t="s">
        <v>84</v>
      </c>
      <c r="P4163" t="s">
        <v>84</v>
      </c>
      <c r="Q4163" t="s">
        <v>84</v>
      </c>
      <c r="R4163" t="s">
        <v>84</v>
      </c>
      <c r="S4163" t="s">
        <v>84</v>
      </c>
      <c r="T4163" t="s">
        <v>84</v>
      </c>
      <c r="U4163" t="s">
        <v>84</v>
      </c>
      <c r="V4163" t="s">
        <v>84</v>
      </c>
      <c r="W4163" t="s">
        <v>84</v>
      </c>
      <c r="X4163" t="s">
        <v>84</v>
      </c>
    </row>
    <row r="4164" spans="1:24" hidden="1" x14ac:dyDescent="0.3">
      <c r="A4164">
        <v>1.0376781604848102</v>
      </c>
      <c r="B4164">
        <v>0</v>
      </c>
      <c r="C4164" t="s">
        <v>86</v>
      </c>
      <c r="D4164">
        <v>0.3</v>
      </c>
      <c r="E4164" t="s">
        <v>93</v>
      </c>
      <c r="F4164">
        <v>-33.9184766933191</v>
      </c>
      <c r="G4164" t="s">
        <v>57</v>
      </c>
      <c r="H4164" t="s">
        <v>84</v>
      </c>
      <c r="I4164" t="s">
        <v>84</v>
      </c>
      <c r="J4164" t="s">
        <v>84</v>
      </c>
      <c r="K4164" t="s">
        <v>84</v>
      </c>
      <c r="L4164" t="s">
        <v>84</v>
      </c>
      <c r="M4164" t="s">
        <v>84</v>
      </c>
      <c r="N4164" t="s">
        <v>84</v>
      </c>
      <c r="O4164" t="s">
        <v>84</v>
      </c>
      <c r="P4164" t="s">
        <v>84</v>
      </c>
      <c r="Q4164" t="s">
        <v>84</v>
      </c>
      <c r="R4164" t="s">
        <v>84</v>
      </c>
      <c r="S4164" t="s">
        <v>84</v>
      </c>
      <c r="T4164" t="s">
        <v>84</v>
      </c>
      <c r="U4164" t="s">
        <v>84</v>
      </c>
      <c r="V4164" t="s">
        <v>84</v>
      </c>
      <c r="W4164" t="s">
        <v>84</v>
      </c>
      <c r="X4164" t="s">
        <v>84</v>
      </c>
    </row>
    <row r="4165" spans="1:24" hidden="1" x14ac:dyDescent="0.3">
      <c r="A4165">
        <v>0.91191517365105212</v>
      </c>
      <c r="B4165">
        <v>0</v>
      </c>
      <c r="C4165" t="s">
        <v>86</v>
      </c>
      <c r="D4165">
        <v>0.3</v>
      </c>
      <c r="E4165" t="s">
        <v>93</v>
      </c>
      <c r="F4165">
        <v>-41.927327666620897</v>
      </c>
      <c r="G4165" t="s">
        <v>57</v>
      </c>
      <c r="H4165" t="s">
        <v>84</v>
      </c>
      <c r="I4165" t="s">
        <v>84</v>
      </c>
      <c r="J4165" t="s">
        <v>84</v>
      </c>
      <c r="K4165" t="s">
        <v>84</v>
      </c>
      <c r="L4165" t="s">
        <v>84</v>
      </c>
      <c r="M4165" t="s">
        <v>84</v>
      </c>
      <c r="N4165" t="s">
        <v>84</v>
      </c>
      <c r="O4165" t="s">
        <v>84</v>
      </c>
      <c r="P4165" t="s">
        <v>84</v>
      </c>
      <c r="Q4165" t="s">
        <v>84</v>
      </c>
      <c r="R4165" t="s">
        <v>84</v>
      </c>
      <c r="S4165" t="s">
        <v>84</v>
      </c>
      <c r="T4165" t="s">
        <v>84</v>
      </c>
      <c r="U4165" t="s">
        <v>84</v>
      </c>
      <c r="V4165" t="s">
        <v>84</v>
      </c>
      <c r="W4165" t="s">
        <v>84</v>
      </c>
      <c r="X4165" t="s">
        <v>84</v>
      </c>
    </row>
    <row r="4166" spans="1:24" hidden="1" x14ac:dyDescent="0.3">
      <c r="A4166">
        <v>0.81192304620838207</v>
      </c>
      <c r="B4166">
        <v>0</v>
      </c>
      <c r="C4166" t="s">
        <v>86</v>
      </c>
      <c r="D4166">
        <v>0.3</v>
      </c>
      <c r="E4166" t="s">
        <v>93</v>
      </c>
      <c r="F4166">
        <v>-48.2950362218441</v>
      </c>
      <c r="G4166" t="s">
        <v>57</v>
      </c>
      <c r="H4166" t="s">
        <v>84</v>
      </c>
      <c r="I4166" t="s">
        <v>84</v>
      </c>
      <c r="J4166" t="s">
        <v>84</v>
      </c>
      <c r="K4166" t="s">
        <v>84</v>
      </c>
      <c r="L4166" t="s">
        <v>84</v>
      </c>
      <c r="M4166" t="s">
        <v>84</v>
      </c>
      <c r="N4166" t="s">
        <v>84</v>
      </c>
      <c r="O4166" t="s">
        <v>84</v>
      </c>
      <c r="P4166" t="s">
        <v>84</v>
      </c>
      <c r="Q4166" t="s">
        <v>84</v>
      </c>
      <c r="R4166" t="s">
        <v>84</v>
      </c>
      <c r="S4166" t="s">
        <v>84</v>
      </c>
      <c r="T4166" t="s">
        <v>84</v>
      </c>
      <c r="U4166" t="s">
        <v>84</v>
      </c>
      <c r="V4166" t="s">
        <v>84</v>
      </c>
      <c r="W4166" t="s">
        <v>84</v>
      </c>
      <c r="X4166" t="s">
        <v>84</v>
      </c>
    </row>
    <row r="4167" spans="1:24" hidden="1" x14ac:dyDescent="0.3">
      <c r="A4167">
        <v>1.2638599959630807</v>
      </c>
      <c r="B4167">
        <v>0</v>
      </c>
      <c r="C4167" t="s">
        <v>86</v>
      </c>
      <c r="D4167">
        <v>0.3</v>
      </c>
      <c r="E4167" t="s">
        <v>93</v>
      </c>
      <c r="F4167">
        <v>-19.514742662989192</v>
      </c>
      <c r="G4167" t="s">
        <v>57</v>
      </c>
      <c r="H4167" t="s">
        <v>84</v>
      </c>
      <c r="I4167" t="s">
        <v>84</v>
      </c>
      <c r="J4167" t="s">
        <v>84</v>
      </c>
      <c r="K4167" t="s">
        <v>84</v>
      </c>
      <c r="L4167" t="s">
        <v>84</v>
      </c>
      <c r="M4167" t="s">
        <v>84</v>
      </c>
      <c r="N4167" t="s">
        <v>84</v>
      </c>
      <c r="O4167" t="s">
        <v>84</v>
      </c>
      <c r="P4167" t="s">
        <v>84</v>
      </c>
      <c r="Q4167" t="s">
        <v>84</v>
      </c>
      <c r="R4167" t="s">
        <v>84</v>
      </c>
      <c r="S4167" t="s">
        <v>84</v>
      </c>
      <c r="T4167" t="s">
        <v>84</v>
      </c>
      <c r="U4167" t="s">
        <v>84</v>
      </c>
      <c r="V4167" t="s">
        <v>84</v>
      </c>
      <c r="W4167" t="s">
        <v>84</v>
      </c>
      <c r="X4167" t="s">
        <v>84</v>
      </c>
    </row>
    <row r="4168" spans="1:24" hidden="1" x14ac:dyDescent="0.3">
      <c r="A4168">
        <v>1.2236211834511259</v>
      </c>
      <c r="B4168">
        <v>0</v>
      </c>
      <c r="C4168" t="s">
        <v>86</v>
      </c>
      <c r="D4168">
        <v>0.3</v>
      </c>
      <c r="E4168" t="s">
        <v>93</v>
      </c>
      <c r="F4168">
        <v>-22.077234703488131</v>
      </c>
      <c r="G4168" t="s">
        <v>57</v>
      </c>
      <c r="H4168" t="s">
        <v>84</v>
      </c>
      <c r="I4168" t="s">
        <v>84</v>
      </c>
      <c r="J4168" t="s">
        <v>84</v>
      </c>
      <c r="K4168" t="s">
        <v>84</v>
      </c>
      <c r="L4168" t="s">
        <v>84</v>
      </c>
      <c r="M4168" t="s">
        <v>84</v>
      </c>
      <c r="N4168" t="s">
        <v>84</v>
      </c>
      <c r="O4168" t="s">
        <v>84</v>
      </c>
      <c r="P4168" t="s">
        <v>84</v>
      </c>
      <c r="Q4168" t="s">
        <v>84</v>
      </c>
      <c r="R4168" t="s">
        <v>84</v>
      </c>
      <c r="S4168" t="s">
        <v>84</v>
      </c>
      <c r="T4168" t="s">
        <v>84</v>
      </c>
      <c r="U4168" t="s">
        <v>84</v>
      </c>
      <c r="V4168" t="s">
        <v>84</v>
      </c>
      <c r="W4168" t="s">
        <v>84</v>
      </c>
      <c r="X4168" t="s">
        <v>84</v>
      </c>
    </row>
    <row r="4169" spans="1:24" hidden="1" x14ac:dyDescent="0.3">
      <c r="A4169">
        <v>1.561640661412087</v>
      </c>
      <c r="B4169">
        <v>0</v>
      </c>
      <c r="C4169" t="s">
        <v>86</v>
      </c>
      <c r="D4169">
        <v>0.3</v>
      </c>
      <c r="E4169" t="s">
        <v>93</v>
      </c>
      <c r="F4169">
        <v>-0.55144485690078404</v>
      </c>
      <c r="G4169" t="s">
        <v>57</v>
      </c>
      <c r="H4169" t="s">
        <v>84</v>
      </c>
      <c r="I4169" t="s">
        <v>84</v>
      </c>
      <c r="J4169" t="s">
        <v>84</v>
      </c>
      <c r="K4169" t="s">
        <v>84</v>
      </c>
      <c r="L4169" t="s">
        <v>84</v>
      </c>
      <c r="M4169" t="s">
        <v>84</v>
      </c>
      <c r="N4169" t="s">
        <v>84</v>
      </c>
      <c r="O4169" t="s">
        <v>84</v>
      </c>
      <c r="P4169" t="s">
        <v>84</v>
      </c>
      <c r="Q4169" t="s">
        <v>84</v>
      </c>
      <c r="R4169" t="s">
        <v>84</v>
      </c>
      <c r="S4169" t="s">
        <v>84</v>
      </c>
      <c r="T4169" t="s">
        <v>84</v>
      </c>
      <c r="U4169" t="s">
        <v>84</v>
      </c>
      <c r="V4169" t="s">
        <v>84</v>
      </c>
      <c r="W4169" t="s">
        <v>84</v>
      </c>
      <c r="X4169" t="s">
        <v>84</v>
      </c>
    </row>
    <row r="4170" spans="1:24" hidden="1" x14ac:dyDescent="0.3">
      <c r="A4170">
        <v>2.2716524691134068</v>
      </c>
      <c r="B4170">
        <v>0</v>
      </c>
      <c r="C4170" t="s">
        <v>86</v>
      </c>
      <c r="D4170">
        <v>0.3</v>
      </c>
      <c r="E4170" t="s">
        <v>93</v>
      </c>
      <c r="F4170">
        <v>44.663597345310244</v>
      </c>
      <c r="G4170" t="s">
        <v>57</v>
      </c>
      <c r="H4170" t="s">
        <v>84</v>
      </c>
      <c r="I4170" t="s">
        <v>84</v>
      </c>
      <c r="J4170" t="s">
        <v>84</v>
      </c>
      <c r="K4170" t="s">
        <v>84</v>
      </c>
      <c r="L4170" t="s">
        <v>84</v>
      </c>
      <c r="M4170" t="s">
        <v>84</v>
      </c>
      <c r="N4170" t="s">
        <v>84</v>
      </c>
      <c r="O4170" t="s">
        <v>84</v>
      </c>
      <c r="P4170" t="s">
        <v>84</v>
      </c>
      <c r="Q4170" t="s">
        <v>84</v>
      </c>
      <c r="R4170" t="s">
        <v>84</v>
      </c>
      <c r="S4170" t="s">
        <v>84</v>
      </c>
      <c r="T4170" t="s">
        <v>84</v>
      </c>
      <c r="U4170" t="s">
        <v>84</v>
      </c>
      <c r="V4170" t="s">
        <v>84</v>
      </c>
      <c r="W4170" t="s">
        <v>84</v>
      </c>
      <c r="X4170" t="s">
        <v>84</v>
      </c>
    </row>
    <row r="4171" spans="1:24" hidden="1" x14ac:dyDescent="0.3">
      <c r="A4171">
        <v>1.2876266194737449</v>
      </c>
      <c r="B4171">
        <v>0</v>
      </c>
      <c r="C4171" t="s">
        <v>86</v>
      </c>
      <c r="D4171">
        <v>0.3</v>
      </c>
      <c r="E4171" t="s">
        <v>93</v>
      </c>
      <c r="F4171">
        <v>-18.001234192590914</v>
      </c>
      <c r="G4171" t="s">
        <v>57</v>
      </c>
      <c r="H4171" t="s">
        <v>84</v>
      </c>
      <c r="I4171" t="s">
        <v>84</v>
      </c>
      <c r="J4171" t="s">
        <v>84</v>
      </c>
      <c r="K4171" t="s">
        <v>84</v>
      </c>
      <c r="L4171" t="s">
        <v>84</v>
      </c>
      <c r="M4171" t="s">
        <v>84</v>
      </c>
      <c r="N4171" t="s">
        <v>84</v>
      </c>
      <c r="O4171" t="s">
        <v>84</v>
      </c>
      <c r="P4171" t="s">
        <v>84</v>
      </c>
      <c r="Q4171" t="s">
        <v>84</v>
      </c>
      <c r="R4171" t="s">
        <v>84</v>
      </c>
      <c r="S4171" t="s">
        <v>84</v>
      </c>
      <c r="T4171" t="s">
        <v>84</v>
      </c>
      <c r="U4171" t="s">
        <v>84</v>
      </c>
      <c r="V4171" t="s">
        <v>84</v>
      </c>
      <c r="W4171" t="s">
        <v>84</v>
      </c>
      <c r="X4171" t="s">
        <v>84</v>
      </c>
    </row>
    <row r="4172" spans="1:24" hidden="1" x14ac:dyDescent="0.3">
      <c r="A4172">
        <v>1.3913958175995642</v>
      </c>
      <c r="B4172">
        <v>0</v>
      </c>
      <c r="C4172" t="s">
        <v>86</v>
      </c>
      <c r="D4172">
        <v>0.3</v>
      </c>
      <c r="E4172" t="s">
        <v>93</v>
      </c>
      <c r="F4172">
        <v>-11.392993848336994</v>
      </c>
      <c r="G4172" t="s">
        <v>57</v>
      </c>
      <c r="H4172" t="s">
        <v>84</v>
      </c>
      <c r="I4172" t="s">
        <v>84</v>
      </c>
      <c r="J4172" t="s">
        <v>84</v>
      </c>
      <c r="K4172" t="s">
        <v>84</v>
      </c>
      <c r="L4172" t="s">
        <v>84</v>
      </c>
      <c r="M4172" t="s">
        <v>84</v>
      </c>
      <c r="N4172" t="s">
        <v>84</v>
      </c>
      <c r="O4172" t="s">
        <v>84</v>
      </c>
      <c r="P4172" t="s">
        <v>84</v>
      </c>
      <c r="Q4172" t="s">
        <v>84</v>
      </c>
      <c r="R4172" t="s">
        <v>84</v>
      </c>
      <c r="S4172" t="s">
        <v>84</v>
      </c>
      <c r="T4172" t="s">
        <v>84</v>
      </c>
      <c r="U4172" t="s">
        <v>84</v>
      </c>
      <c r="V4172" t="s">
        <v>84</v>
      </c>
      <c r="W4172" t="s">
        <v>84</v>
      </c>
      <c r="X4172" t="s">
        <v>84</v>
      </c>
    </row>
    <row r="4173" spans="1:24" hidden="1" x14ac:dyDescent="0.3">
      <c r="A4173">
        <v>1.4164694684057324</v>
      </c>
      <c r="B4173">
        <v>0</v>
      </c>
      <c r="C4173" t="s">
        <v>86</v>
      </c>
      <c r="D4173">
        <v>0.3</v>
      </c>
      <c r="E4173" t="s">
        <v>93</v>
      </c>
      <c r="F4173">
        <v>-9.7962511363604161</v>
      </c>
      <c r="G4173" t="s">
        <v>57</v>
      </c>
      <c r="H4173" t="s">
        <v>84</v>
      </c>
      <c r="I4173" t="s">
        <v>84</v>
      </c>
      <c r="J4173" t="s">
        <v>84</v>
      </c>
      <c r="K4173" t="s">
        <v>84</v>
      </c>
      <c r="L4173" t="s">
        <v>84</v>
      </c>
      <c r="M4173" t="s">
        <v>84</v>
      </c>
      <c r="N4173" t="s">
        <v>84</v>
      </c>
      <c r="O4173" t="s">
        <v>84</v>
      </c>
      <c r="P4173" t="s">
        <v>84</v>
      </c>
      <c r="Q4173" t="s">
        <v>84</v>
      </c>
      <c r="R4173" t="s">
        <v>84</v>
      </c>
      <c r="S4173" t="s">
        <v>84</v>
      </c>
      <c r="T4173" t="s">
        <v>84</v>
      </c>
      <c r="U4173" t="s">
        <v>84</v>
      </c>
      <c r="V4173" t="s">
        <v>84</v>
      </c>
      <c r="W4173" t="s">
        <v>84</v>
      </c>
      <c r="X4173" t="s">
        <v>84</v>
      </c>
    </row>
    <row r="4174" spans="1:24" hidden="1" x14ac:dyDescent="0.3">
      <c r="A4174">
        <v>1.6156634715917537</v>
      </c>
      <c r="B4174">
        <v>0</v>
      </c>
      <c r="C4174" t="s">
        <v>86</v>
      </c>
      <c r="D4174">
        <v>0.3</v>
      </c>
      <c r="E4174" t="s">
        <v>93</v>
      </c>
      <c r="F4174">
        <v>2.8888410871651078</v>
      </c>
      <c r="G4174" t="s">
        <v>57</v>
      </c>
      <c r="H4174" t="s">
        <v>84</v>
      </c>
      <c r="I4174" t="s">
        <v>84</v>
      </c>
      <c r="J4174" t="s">
        <v>84</v>
      </c>
      <c r="K4174" t="s">
        <v>84</v>
      </c>
      <c r="L4174" t="s">
        <v>84</v>
      </c>
      <c r="M4174" t="s">
        <v>84</v>
      </c>
      <c r="N4174" t="s">
        <v>84</v>
      </c>
      <c r="O4174" t="s">
        <v>84</v>
      </c>
      <c r="P4174" t="s">
        <v>84</v>
      </c>
      <c r="Q4174" t="s">
        <v>84</v>
      </c>
      <c r="R4174" t="s">
        <v>84</v>
      </c>
      <c r="S4174" t="s">
        <v>84</v>
      </c>
      <c r="T4174" t="s">
        <v>84</v>
      </c>
      <c r="U4174" t="s">
        <v>84</v>
      </c>
      <c r="V4174" t="s">
        <v>84</v>
      </c>
      <c r="W4174" t="s">
        <v>84</v>
      </c>
      <c r="X4174" t="s">
        <v>84</v>
      </c>
    </row>
    <row r="4175" spans="1:24" hidden="1" x14ac:dyDescent="0.3">
      <c r="A4175">
        <v>1.0252012344266275</v>
      </c>
      <c r="B4175">
        <v>0</v>
      </c>
      <c r="C4175" t="s">
        <v>86</v>
      </c>
      <c r="D4175">
        <v>0.3</v>
      </c>
      <c r="E4175" t="s">
        <v>93</v>
      </c>
      <c r="F4175">
        <v>-34.713033533297619</v>
      </c>
      <c r="G4175" t="s">
        <v>57</v>
      </c>
      <c r="H4175" t="s">
        <v>84</v>
      </c>
      <c r="I4175" t="s">
        <v>84</v>
      </c>
      <c r="J4175" t="s">
        <v>84</v>
      </c>
      <c r="K4175" t="s">
        <v>84</v>
      </c>
      <c r="L4175" t="s">
        <v>84</v>
      </c>
      <c r="M4175" t="s">
        <v>84</v>
      </c>
      <c r="N4175" t="s">
        <v>84</v>
      </c>
      <c r="O4175" t="s">
        <v>84</v>
      </c>
      <c r="P4175" t="s">
        <v>84</v>
      </c>
      <c r="Q4175" t="s">
        <v>84</v>
      </c>
      <c r="R4175" t="s">
        <v>84</v>
      </c>
      <c r="S4175" t="s">
        <v>84</v>
      </c>
      <c r="T4175" t="s">
        <v>84</v>
      </c>
      <c r="U4175" t="s">
        <v>84</v>
      </c>
      <c r="V4175" t="s">
        <v>84</v>
      </c>
      <c r="W4175" t="s">
        <v>84</v>
      </c>
      <c r="X4175" t="s">
        <v>84</v>
      </c>
    </row>
    <row r="4176" spans="1:24" hidden="1" x14ac:dyDescent="0.3">
      <c r="A4176">
        <v>1.1913136514083091</v>
      </c>
      <c r="B4176">
        <v>0</v>
      </c>
      <c r="C4176" t="s">
        <v>86</v>
      </c>
      <c r="D4176">
        <v>0.3</v>
      </c>
      <c r="E4176" t="s">
        <v>93</v>
      </c>
      <c r="F4176">
        <v>-24.134646156256188</v>
      </c>
      <c r="G4176" t="s">
        <v>57</v>
      </c>
      <c r="H4176" t="s">
        <v>84</v>
      </c>
      <c r="I4176" t="s">
        <v>84</v>
      </c>
      <c r="J4176" t="s">
        <v>84</v>
      </c>
      <c r="K4176" t="s">
        <v>84</v>
      </c>
      <c r="L4176" t="s">
        <v>84</v>
      </c>
      <c r="M4176" t="s">
        <v>84</v>
      </c>
      <c r="N4176" t="s">
        <v>84</v>
      </c>
      <c r="O4176" t="s">
        <v>84</v>
      </c>
      <c r="P4176" t="s">
        <v>84</v>
      </c>
      <c r="Q4176" t="s">
        <v>84</v>
      </c>
      <c r="R4176" t="s">
        <v>84</v>
      </c>
      <c r="S4176" t="s">
        <v>84</v>
      </c>
      <c r="T4176" t="s">
        <v>84</v>
      </c>
      <c r="U4176" t="s">
        <v>84</v>
      </c>
      <c r="V4176" t="s">
        <v>84</v>
      </c>
      <c r="W4176" t="s">
        <v>84</v>
      </c>
      <c r="X4176" t="s">
        <v>84</v>
      </c>
    </row>
    <row r="4177" spans="1:72" hidden="1" x14ac:dyDescent="0.3">
      <c r="A4177">
        <v>0.94053188363149798</v>
      </c>
      <c r="B4177">
        <v>0</v>
      </c>
      <c r="C4177" t="s">
        <v>86</v>
      </c>
      <c r="D4177">
        <v>0.3</v>
      </c>
      <c r="E4177" t="s">
        <v>93</v>
      </c>
      <c r="F4177">
        <v>-40.104955509679804</v>
      </c>
      <c r="G4177" t="s">
        <v>57</v>
      </c>
      <c r="H4177" t="s">
        <v>84</v>
      </c>
      <c r="I4177" t="s">
        <v>84</v>
      </c>
      <c r="J4177" t="s">
        <v>84</v>
      </c>
      <c r="K4177" t="s">
        <v>84</v>
      </c>
      <c r="L4177" t="s">
        <v>84</v>
      </c>
      <c r="M4177" t="s">
        <v>84</v>
      </c>
      <c r="N4177" t="s">
        <v>84</v>
      </c>
      <c r="O4177" t="s">
        <v>84</v>
      </c>
      <c r="P4177" t="s">
        <v>84</v>
      </c>
      <c r="Q4177" t="s">
        <v>84</v>
      </c>
      <c r="R4177" t="s">
        <v>84</v>
      </c>
      <c r="S4177" t="s">
        <v>84</v>
      </c>
      <c r="T4177" t="s">
        <v>84</v>
      </c>
      <c r="U4177" t="s">
        <v>84</v>
      </c>
      <c r="V4177" t="s">
        <v>84</v>
      </c>
      <c r="W4177" t="s">
        <v>84</v>
      </c>
      <c r="X4177" t="s">
        <v>84</v>
      </c>
    </row>
    <row r="4179" spans="1:72" x14ac:dyDescent="0.3">
      <c r="A4179">
        <f>AVERAGE(A727:A755)</f>
        <v>1.8505853282042277</v>
      </c>
    </row>
    <row r="4180" spans="1:72" x14ac:dyDescent="0.3">
      <c r="AC4180" s="150" t="s">
        <v>45</v>
      </c>
      <c r="AD4180" s="151"/>
      <c r="AE4180" s="151"/>
      <c r="AF4180" s="151"/>
      <c r="AG4180" s="152"/>
      <c r="AH4180" s="150" t="s">
        <v>46</v>
      </c>
      <c r="AI4180" s="151"/>
      <c r="AJ4180" s="151"/>
      <c r="AK4180" s="151"/>
      <c r="AL4180" s="152"/>
      <c r="AM4180" s="150" t="s">
        <v>47</v>
      </c>
      <c r="AN4180" s="151"/>
      <c r="AO4180" s="151"/>
      <c r="AP4180" s="151"/>
      <c r="AQ4180" s="152"/>
      <c r="AT4180" s="142" t="s">
        <v>19</v>
      </c>
      <c r="AU4180" s="142"/>
      <c r="AV4180" s="142"/>
      <c r="AW4180" s="142"/>
      <c r="AX4180" s="142"/>
      <c r="AY4180" s="142"/>
      <c r="AZ4180" s="142"/>
      <c r="BA4180" s="142"/>
      <c r="BB4180" s="142"/>
      <c r="BC4180" s="142" t="s">
        <v>24</v>
      </c>
      <c r="BD4180" s="142"/>
      <c r="BE4180" s="142"/>
      <c r="BF4180" s="142"/>
      <c r="BG4180" s="142"/>
      <c r="BH4180" s="142"/>
      <c r="BI4180" s="142"/>
      <c r="BJ4180" s="142"/>
      <c r="BK4180" s="142"/>
      <c r="BL4180" s="142" t="s">
        <v>29</v>
      </c>
      <c r="BM4180" s="142"/>
      <c r="BN4180" s="142"/>
      <c r="BO4180" s="142"/>
      <c r="BP4180" s="142"/>
      <c r="BQ4180" s="142"/>
      <c r="BR4180" s="142"/>
      <c r="BS4180" s="142"/>
      <c r="BT4180" s="142"/>
    </row>
    <row r="4181" spans="1:72" x14ac:dyDescent="0.3">
      <c r="AC4181" s="64">
        <v>42278</v>
      </c>
      <c r="AD4181" s="65">
        <v>45931</v>
      </c>
      <c r="AE4181" s="66">
        <v>45234</v>
      </c>
      <c r="AF4181" s="65">
        <v>41944</v>
      </c>
      <c r="AG4181" s="67">
        <v>45597</v>
      </c>
      <c r="AH4181" s="64">
        <v>42278</v>
      </c>
      <c r="AI4181" s="65">
        <v>45931</v>
      </c>
      <c r="AJ4181" s="66">
        <v>45234</v>
      </c>
      <c r="AK4181" s="65">
        <v>41944</v>
      </c>
      <c r="AL4181" s="67">
        <v>45597</v>
      </c>
      <c r="AM4181" s="64">
        <v>42278</v>
      </c>
      <c r="AN4181" s="65">
        <v>45931</v>
      </c>
      <c r="AO4181" s="66">
        <v>45234</v>
      </c>
      <c r="AP4181" s="65">
        <v>41944</v>
      </c>
      <c r="AQ4181" s="67">
        <v>45597</v>
      </c>
      <c r="AV4181" s="8" t="s">
        <v>9</v>
      </c>
      <c r="AW4181" s="8" t="s">
        <v>2</v>
      </c>
      <c r="AX4181" s="8" t="s">
        <v>3</v>
      </c>
      <c r="AY4181" s="8" t="s">
        <v>4</v>
      </c>
      <c r="AZ4181" s="8" t="s">
        <v>5</v>
      </c>
      <c r="BA4181" s="8" t="s">
        <v>6</v>
      </c>
      <c r="BB4181" s="8" t="s">
        <v>7</v>
      </c>
      <c r="BE4181" s="8" t="s">
        <v>9</v>
      </c>
      <c r="BF4181" s="8" t="s">
        <v>2</v>
      </c>
      <c r="BG4181" s="8" t="s">
        <v>3</v>
      </c>
      <c r="BH4181" s="8" t="s">
        <v>4</v>
      </c>
      <c r="BI4181" s="8" t="s">
        <v>5</v>
      </c>
      <c r="BJ4181" s="8" t="s">
        <v>6</v>
      </c>
      <c r="BK4181" s="8" t="s">
        <v>7</v>
      </c>
      <c r="BN4181" s="8" t="s">
        <v>9</v>
      </c>
      <c r="BO4181" s="8" t="s">
        <v>2</v>
      </c>
      <c r="BP4181" s="8" t="s">
        <v>3</v>
      </c>
      <c r="BQ4181" s="8" t="s">
        <v>4</v>
      </c>
      <c r="BR4181" s="8" t="s">
        <v>5</v>
      </c>
      <c r="BS4181" s="8" t="s">
        <v>6</v>
      </c>
      <c r="BT4181" s="8" t="s">
        <v>7</v>
      </c>
    </row>
    <row r="4182" spans="1:72" x14ac:dyDescent="0.3">
      <c r="AA4182" s="153" t="s">
        <v>56</v>
      </c>
      <c r="AB4182" s="68" t="s">
        <v>41</v>
      </c>
      <c r="AC4182" s="11">
        <v>0.93994245500478202</v>
      </c>
      <c r="AD4182" s="32">
        <v>0.98966845268245163</v>
      </c>
      <c r="AE4182" s="11">
        <v>1.0770794827782708</v>
      </c>
      <c r="AF4182" s="11">
        <v>0.95974102016360119</v>
      </c>
      <c r="AG4182" s="33">
        <v>0.89980094610758954</v>
      </c>
      <c r="AH4182" s="31">
        <v>0.91111968783740671</v>
      </c>
      <c r="AI4182" s="32">
        <v>1.0206223246033836</v>
      </c>
      <c r="AJ4182" s="32">
        <v>0.98104700858152349</v>
      </c>
      <c r="AK4182" s="32">
        <v>0.91838012373315037</v>
      </c>
      <c r="AL4182" s="33">
        <v>0.81376405008242259</v>
      </c>
      <c r="AM4182" s="11">
        <v>0.89828889458158534</v>
      </c>
      <c r="AN4182" s="32">
        <v>0.97543170678567359</v>
      </c>
      <c r="AO4182" s="32">
        <v>0.97324269114953743</v>
      </c>
      <c r="AP4182" s="32">
        <v>0.87551754742920973</v>
      </c>
      <c r="AQ4182" s="33">
        <v>0.81939373682555749</v>
      </c>
      <c r="AU4182" s="8" t="s">
        <v>10</v>
      </c>
      <c r="AV4182" s="11">
        <v>1.5702837574120261</v>
      </c>
      <c r="AW4182" s="12">
        <v>0.98006392892571981</v>
      </c>
      <c r="AX4182" s="12">
        <v>0.89542322286483278</v>
      </c>
      <c r="AY4182" s="12">
        <v>0.86645854336502071</v>
      </c>
      <c r="AZ4182" s="12">
        <v>0.84958963873060356</v>
      </c>
      <c r="BA4182" s="12">
        <v>0.89534926331890952</v>
      </c>
      <c r="BB4182" s="12">
        <v>0.70429891190830241</v>
      </c>
      <c r="BD4182" s="8" t="s">
        <v>10</v>
      </c>
      <c r="BE4182" s="11">
        <v>1.5702837574120261</v>
      </c>
      <c r="BF4182" s="11">
        <v>1.3803253086876415</v>
      </c>
      <c r="BG4182" s="11">
        <v>1.3741523567619938</v>
      </c>
      <c r="BH4182" s="11">
        <v>1.3681873487262621</v>
      </c>
      <c r="BI4182" s="11">
        <v>1.3253726999207005</v>
      </c>
      <c r="BJ4182" s="11">
        <v>1.4069032336510277</v>
      </c>
      <c r="BK4182" s="11">
        <v>1.1370344320591017</v>
      </c>
      <c r="BM4182" s="8" t="s">
        <v>10</v>
      </c>
      <c r="BN4182" s="11">
        <v>1.5702837574120261</v>
      </c>
      <c r="BO4182" s="11">
        <v>1.75268429766208</v>
      </c>
      <c r="BP4182" s="11">
        <v>1.7906206570509782</v>
      </c>
      <c r="BQ4182" s="11">
        <v>1.7440056593450919</v>
      </c>
      <c r="BR4182" s="11">
        <v>1.6653749596659795</v>
      </c>
      <c r="BS4182" s="11">
        <v>1.7582613301270649</v>
      </c>
      <c r="BT4182" s="11">
        <v>1.6337761606135128</v>
      </c>
    </row>
    <row r="4183" spans="1:72" x14ac:dyDescent="0.3">
      <c r="AA4183" s="154"/>
      <c r="AB4183" s="69" t="s">
        <v>40</v>
      </c>
      <c r="AC4183" s="27">
        <v>1.3688747382668924</v>
      </c>
      <c r="AD4183" s="11">
        <v>1.4234635980401036</v>
      </c>
      <c r="AE4183" s="11">
        <v>1.5067350783141895</v>
      </c>
      <c r="AF4183" s="11">
        <v>1.4189791781430423</v>
      </c>
      <c r="AG4183" s="28">
        <v>1.4309979262697647</v>
      </c>
      <c r="AH4183" s="27">
        <v>1.3161888495119938</v>
      </c>
      <c r="AI4183" s="11">
        <v>1.5264008348807776</v>
      </c>
      <c r="AJ4183" s="11">
        <v>1.4740577329826479</v>
      </c>
      <c r="AK4183" s="11">
        <v>1.2140486688308614</v>
      </c>
      <c r="AL4183" s="11">
        <v>1.344406399410027</v>
      </c>
      <c r="AM4183" s="27">
        <v>1.2946717996080066</v>
      </c>
      <c r="AN4183" s="11">
        <v>1.4222840693861569</v>
      </c>
      <c r="AO4183" s="11">
        <v>1.4531787482922196</v>
      </c>
      <c r="AP4183" s="11">
        <v>1.3921988153267497</v>
      </c>
      <c r="AQ4183" s="28">
        <v>1.3573368527965499</v>
      </c>
      <c r="AU4183" s="8" t="s">
        <v>12</v>
      </c>
      <c r="AV4183" s="11">
        <v>7.2194024369225965E-2</v>
      </c>
      <c r="AW4183" s="11">
        <v>0.12253827377915665</v>
      </c>
      <c r="AX4183" s="11">
        <v>0.15365225074792743</v>
      </c>
      <c r="AY4183" s="11">
        <v>0.12907300236787986</v>
      </c>
      <c r="AZ4183" s="11">
        <v>0.10355733528293366</v>
      </c>
      <c r="BA4183" s="11">
        <v>0.16125803753878551</v>
      </c>
      <c r="BB4183" s="11">
        <v>0.15670936736156399</v>
      </c>
      <c r="BD4183" s="8" t="s">
        <v>12</v>
      </c>
      <c r="BE4183" s="11">
        <v>7.2194024369225965E-2</v>
      </c>
      <c r="BF4183" s="11">
        <v>0.12194028661775605</v>
      </c>
      <c r="BG4183" s="11">
        <v>0.18947215397664019</v>
      </c>
      <c r="BH4183" s="11">
        <v>0.15541767018194919</v>
      </c>
      <c r="BI4183" s="11">
        <v>0.10272289872111122</v>
      </c>
      <c r="BJ4183" s="11">
        <v>0.237996997925355</v>
      </c>
      <c r="BK4183" s="11">
        <v>0.17243940372971847</v>
      </c>
      <c r="BM4183" s="8" t="s">
        <v>12</v>
      </c>
      <c r="BN4183" s="11">
        <v>7.2194024369225965E-2</v>
      </c>
      <c r="BO4183" s="11">
        <v>0.11407481107432609</v>
      </c>
      <c r="BP4183" s="11">
        <v>0.15970852929069124</v>
      </c>
      <c r="BQ4183" s="11">
        <v>0.21622794055129047</v>
      </c>
      <c r="BR4183" s="11">
        <v>0.12776200338984414</v>
      </c>
      <c r="BS4183" s="11">
        <v>0.27378853265747138</v>
      </c>
      <c r="BT4183" s="11">
        <v>0.21528640410022978</v>
      </c>
    </row>
    <row r="4184" spans="1:72" x14ac:dyDescent="0.3">
      <c r="AA4184" s="155"/>
      <c r="AB4184" s="70" t="s">
        <v>42</v>
      </c>
      <c r="AC4184" s="63">
        <v>1.6149570692164277</v>
      </c>
      <c r="AD4184" s="29">
        <v>1.6780418473092555</v>
      </c>
      <c r="AE4184" s="29">
        <v>1.8116901900308584</v>
      </c>
      <c r="AF4184" s="29">
        <v>1.793365183919615</v>
      </c>
      <c r="AG4184" s="30">
        <v>1.798904118964527</v>
      </c>
      <c r="AH4184" s="63">
        <v>1.7367317995168436</v>
      </c>
      <c r="AI4184" s="29">
        <f>AVERAGEIFS(A:A, C:C, "SSP2-4,5",D:D, "0,3", E:E, "10/25", G:G, "Mid Century")</f>
        <v>1.8040259402455301</v>
      </c>
      <c r="AJ4184" s="29">
        <f>AVERAGEIFS(A:A, C:C, "SSP2-4,5",D:D, "0,3", E:E, "11/04", G:G, "Mid Century")</f>
        <v>1.8505853282042277</v>
      </c>
      <c r="AK4184" s="29">
        <f>AVERAGEIFS(A:A, C:C, "SSP2-4,5",D:D, "0,3", E:E, "11/14", G:G, "Mid Century")</f>
        <v>1.8259585187650837</v>
      </c>
      <c r="AL4184" s="30">
        <f>AVERAGEIFS(A:A, C:C, "SSP2-4,5",D:D, "0,3", E:E, "11/24", G:G, "Mid Century")</f>
        <v>1.7367317995168436</v>
      </c>
      <c r="AM4184" s="63">
        <f>AVERAGEIFS(A:A, C:C, "SSP5-8,5",D:D, "0,3", E:E, "10/15", G:G, "Mid Century")</f>
        <v>1.5828129651189535</v>
      </c>
      <c r="AN4184" s="29">
        <f>AVERAGEIFS(A:A, C:C, "SSP5-8,5",D:D, "0,3", E:E, "10/25", G:G, "Mid Century")</f>
        <v>1.7594084254765496</v>
      </c>
      <c r="AO4184" s="29">
        <f>AVERAGEIFS(A:A, C:C, "SSP5-8,5",D:D, "0,3", E:E, "11/04", G:G, "Mid Century")</f>
        <v>1.8022625005727093</v>
      </c>
      <c r="AP4184" s="29">
        <f>AVERAGEIFS(A:A, C:C, "SSP5-8,5",D:D, "0,3", E:E, "11/14", G:G, "Mid Century")</f>
        <v>1.7580590772071092</v>
      </c>
      <c r="AQ4184" s="30">
        <f>AVERAGEIFS(A:A, C:C, "SSP5-8,5",D:D, "0,3", E:E, "11/24", G:G, "Mid Century")</f>
        <v>1.7208024356374434</v>
      </c>
      <c r="AU4184" s="8" t="s">
        <v>14</v>
      </c>
      <c r="AW4184" s="9">
        <v>1.9748438468178046E-7</v>
      </c>
      <c r="AX4184" s="9">
        <v>2.710734413982259E-9</v>
      </c>
      <c r="AY4184" s="9">
        <v>1.2658342852966924E-8</v>
      </c>
      <c r="AZ4184" s="9">
        <v>1.0971145079924589E-11</v>
      </c>
      <c r="BA4184" s="9">
        <v>1.6371588964446729E-8</v>
      </c>
      <c r="BB4184" s="9">
        <v>6.0199821120819497E-10</v>
      </c>
      <c r="BD4184" s="8" t="s">
        <v>14</v>
      </c>
      <c r="BF4184">
        <v>5.1863140954988618E-2</v>
      </c>
      <c r="BG4184">
        <v>4.0528840616142529E-2</v>
      </c>
      <c r="BH4184">
        <v>4.0205540018800938E-2</v>
      </c>
      <c r="BI4184">
        <v>2.820790460834982E-4</v>
      </c>
      <c r="BJ4184">
        <v>0.12327597291875018</v>
      </c>
      <c r="BK4184">
        <v>2.0353561440210755E-4</v>
      </c>
      <c r="BM4184" s="8" t="s">
        <v>14</v>
      </c>
      <c r="BO4184">
        <v>5.8310070754921652E-2</v>
      </c>
      <c r="BP4184">
        <v>2.0084807567793978E-2</v>
      </c>
      <c r="BQ4184">
        <v>0.11218564843776437</v>
      </c>
      <c r="BR4184">
        <v>0.17122164696932032</v>
      </c>
      <c r="BS4184">
        <v>0.10229757325559252</v>
      </c>
      <c r="BT4184">
        <v>0.56765043323637032</v>
      </c>
    </row>
    <row r="4185" spans="1:72" x14ac:dyDescent="0.3">
      <c r="AA4185" s="153" t="s">
        <v>57</v>
      </c>
      <c r="AB4185" s="68" t="s">
        <v>41</v>
      </c>
      <c r="AC4185" s="27">
        <f>AVERAGEIFS(A:A, C:C, "SSP1-2,6",D:D, "0,1", E:E, "10/15", G:G, "End Century")</f>
        <v>0.82622315009349234</v>
      </c>
      <c r="AD4185" s="11">
        <f>AVERAGEIFS(A:A, C:C, "SSP1-2,6",D:D, "0,1", E:E, "10/25", G:G, "End Century")</f>
        <v>0.93494760963168655</v>
      </c>
      <c r="AE4185" s="11">
        <f>AVERAGEIFS(A:A, C:C, "SSP1-2,6",D:D, "0,1", E:E, "11/04", G:G, "End Century")</f>
        <v>0.98094653711416413</v>
      </c>
      <c r="AF4185" s="11">
        <f>AVERAGEIFS(A:A, C:C, "SSP1-2,6",D:D, "0,1", E:E, "11/14", G:G, "End Century")</f>
        <v>0.87191052635279531</v>
      </c>
      <c r="AG4185" s="28">
        <f>AVERAGEIFS(A:A, C:C, "SSP1-2,6",D:D, "0,1", E:E, "11/24", G:G, "End Century")</f>
        <v>0.7588136204862439</v>
      </c>
      <c r="AH4185" s="27">
        <f>AVERAGEIFS(A:A, C:C, "SSP2-4,5",D:D, "0,1", E:E, "10/15", G:G, "End Century")</f>
        <v>0.86496434341702266</v>
      </c>
      <c r="AI4185" s="11">
        <f>AVERAGEIFS(A:A, C:C, "SSP2-4,5",D:D, "0,1", E:E, "10/25", G:G, "End Century")</f>
        <v>0.95716808104715323</v>
      </c>
      <c r="AJ4185" s="11">
        <f>AVERAGEIFS(A:A, C:C, "SSP2-4,5",D:D, "0,1", E:E, "11/04", G:G, "End Century")</f>
        <v>0.99041925532849173</v>
      </c>
      <c r="AK4185" s="11">
        <f>AVERAGEIFS(A:A, C:C, "SSP2-4,5",D:D, "0,1", E:E, "11/14", G:G, "End Century")</f>
        <v>0.93521775340843982</v>
      </c>
      <c r="AL4185" s="28">
        <f>AVERAGEIFS(A:A, C:C, "SSP2-4,5",D:D, "0,1", E:E, "11/24", G:G, "End Century")</f>
        <v>0.87374799066697539</v>
      </c>
      <c r="AM4185" s="27">
        <f>AVERAGEIFS(A:A, C:C, "SSP5-8,5",D:D, "0,1", E:E, "10/15", G:G, "End Century")</f>
        <v>0.6029567424120047</v>
      </c>
      <c r="AN4185" s="11">
        <f>AVERAGEIFS(A:A, C:C, "SSP5-8,5",D:D, "0,1", E:E, "10/25", G:G, "End Century")</f>
        <v>0.67762253190274824</v>
      </c>
      <c r="AO4185" s="11">
        <f>AVERAGEIFS(A:A, C:C, "SSP5-8,5",D:D, "0,1", E:E, "11/04", G:G, "End Century")</f>
        <v>0.75725133623983565</v>
      </c>
      <c r="AP4185" s="11">
        <f>AVERAGEIFS(A:A, C:C, "SSP5-8,5",D:D, "0,1", E:E, "11/14", G:G, "End Century")</f>
        <v>0.73728674417770312</v>
      </c>
      <c r="AQ4185" s="28">
        <f>AVERAGEIFS(A:A, C:C, "SSP5-8,5",D:D, "0,1", E:E, "11/24", G:G, "End Century")</f>
        <v>0.70803303558534947</v>
      </c>
      <c r="AU4185" s="8" t="s">
        <v>16</v>
      </c>
      <c r="AW4185" s="9">
        <v>0.16775770301835091</v>
      </c>
      <c r="AX4185" s="9">
        <v>5.0223108363238546E-2</v>
      </c>
      <c r="AY4185" s="9">
        <v>0.13024049196775159</v>
      </c>
      <c r="AZ4185" s="9">
        <v>0.34542688519906573</v>
      </c>
      <c r="BA4185" s="9">
        <v>3.7503796823556972E-2</v>
      </c>
      <c r="BB4185" s="9">
        <v>4.4649310445451618E-2</v>
      </c>
      <c r="BD4185" s="8" t="s">
        <v>16</v>
      </c>
      <c r="BF4185">
        <v>0.17167811456634874</v>
      </c>
      <c r="BG4185">
        <v>1.2994491245857361E-2</v>
      </c>
      <c r="BH4185">
        <v>4.6922792602734735E-2</v>
      </c>
      <c r="BI4185">
        <v>0.35629541151418354</v>
      </c>
      <c r="BJ4185">
        <v>2.3433133089015338E-3</v>
      </c>
      <c r="BK4185">
        <v>2.4520894125266032E-2</v>
      </c>
      <c r="BM4185" s="8" t="s">
        <v>16</v>
      </c>
      <c r="BO4185">
        <v>0.23226551584183316</v>
      </c>
      <c r="BP4185">
        <v>3.9795750824833762E-2</v>
      </c>
      <c r="BQ4185">
        <v>4.9612897172646823E-3</v>
      </c>
      <c r="BR4185">
        <v>0.1370366736574547</v>
      </c>
      <c r="BS4185">
        <v>7.2846426430468042E-4</v>
      </c>
      <c r="BT4185">
        <v>5.1283791490540284E-3</v>
      </c>
    </row>
    <row r="4186" spans="1:72" x14ac:dyDescent="0.3">
      <c r="AA4186" s="154"/>
      <c r="AB4186" s="69" t="s">
        <v>40</v>
      </c>
      <c r="AC4186" s="27">
        <f>AVERAGEIFS(A:A, C:C, "SSP1-2,6",D:D, "0,2", E:E, "10/15", G:G, "End Century")</f>
        <v>1.2367756675542347</v>
      </c>
      <c r="AD4186" s="11">
        <f>AVERAGEIFS(A:A, C:C, "SSP1-2,6",D:D, "0,2", E:E, "10/25", G:G, "End Century")</f>
        <v>1.3662413098575998</v>
      </c>
      <c r="AE4186" s="11">
        <f>AVERAGEIFS(A:A, C:C, "SSP1-2,6",D:D, "0,2", E:E, "11/04", G:G, "End Century")</f>
        <v>1.3834102776764166</v>
      </c>
      <c r="AF4186" s="11">
        <f>AVERAGEIFS(A:A, C:C, "SSP1-2,6",D:D, "0,2", E:E, "11/14", G:G, "End Century")</f>
        <v>1.3503684338448299</v>
      </c>
      <c r="AG4186" s="28">
        <f>AVERAGEIFS(A:A, C:C, "SSP1-2,6",D:D, "0,2", E:E, "11/24", G:G, "End Century")</f>
        <v>1.3106071304851221</v>
      </c>
      <c r="AH4186" s="27">
        <f>AVERAGEIFS(A:A, C:C, "SSP2-4,5",D:D, "0,2", E:E, "10/15", G:G, "End Century")</f>
        <v>1.3043215655706659</v>
      </c>
      <c r="AI4186" s="11">
        <f>AVERAGEIFS(A:A, C:C, "SSP2-4,5",D:D, "0,2", E:E, "10/25", G:G, "End Century")</f>
        <v>1.4099693727870819</v>
      </c>
      <c r="AJ4186" s="11">
        <f>AVERAGEIFS(A:A, C:C, "SSP2-4,5",D:D, "0,2", E:E, "11/04", G:G, "End Century")</f>
        <v>1.4896932065751283</v>
      </c>
      <c r="AK4186" s="11">
        <f>AVERAGEIFS(A:A, C:C, "SSP2-4,5",D:D, "0,2", E:E, "11/14", G:G, "End Century")</f>
        <v>1.4661688750956192</v>
      </c>
      <c r="AL4186" s="28">
        <f>AVERAGEIFS(A:A, C:C, "SSP2-4,5",D:D, "0,2", E:E, "11/24", G:G, "End Century")</f>
        <v>1.3675612856824935</v>
      </c>
      <c r="AM4186" s="27">
        <f>AVERAGEIFS(A:A, C:C, "SSP5-8,5",D:D, "0,2", E:E, "10/15", G:G, "End Century")</f>
        <v>1.0196748491346834</v>
      </c>
      <c r="AN4186" s="11">
        <f>AVERAGEIFS(A:A, C:C, "SSP5-8,5",D:D, "0,2", E:E, "10/25", G:G, "End Century")</f>
        <v>1.1192859747162778</v>
      </c>
      <c r="AO4186" s="11">
        <f>AVERAGEIFS(A:A, C:C, "SSP5-8,5",D:D, "0,2", E:E, "11/04", G:G, "End Century")</f>
        <v>1.2850652670611336</v>
      </c>
      <c r="AP4186" s="11">
        <f>AVERAGEIFS(A:A, C:C, "SSP5-8,5",D:D, "0,2", E:E, "11/14", G:G, "End Century")</f>
        <v>1.2940325032339191</v>
      </c>
      <c r="AQ4186" s="28">
        <f>AVERAGEIFS(A:A, C:C, "SSP5-8,5",D:D, "0,2", E:E, "11/24", G:G, "End Century")</f>
        <v>1.1424826740940281</v>
      </c>
      <c r="AU4186" s="142" t="s">
        <v>20</v>
      </c>
      <c r="AV4186" s="142"/>
      <c r="AW4186" s="142"/>
      <c r="AX4186" s="142"/>
      <c r="AY4186" s="142"/>
      <c r="AZ4186" s="142"/>
      <c r="BA4186" s="142"/>
      <c r="BB4186" s="142"/>
      <c r="BD4186" s="142" t="s">
        <v>25</v>
      </c>
      <c r="BE4186" s="142"/>
      <c r="BF4186" s="142"/>
      <c r="BG4186" s="142"/>
      <c r="BH4186" s="142"/>
      <c r="BI4186" s="142"/>
      <c r="BJ4186" s="142"/>
      <c r="BK4186" s="142"/>
      <c r="BM4186" s="142" t="s">
        <v>30</v>
      </c>
      <c r="BN4186" s="142"/>
      <c r="BO4186" s="142"/>
      <c r="BP4186" s="142"/>
      <c r="BQ4186" s="142"/>
      <c r="BR4186" s="142"/>
      <c r="BS4186" s="142"/>
      <c r="BT4186" s="142"/>
    </row>
    <row r="4187" spans="1:72" x14ac:dyDescent="0.3">
      <c r="AA4187" s="155"/>
      <c r="AB4187" s="70" t="s">
        <v>42</v>
      </c>
      <c r="AC4187" s="63">
        <f>AVERAGEIFS(A:A, C:C, "SSP1-2,6",D:D, "0,3", E:E, "10/15", G:G, "End Century")</f>
        <v>1.4655810817581718</v>
      </c>
      <c r="AD4187" s="29">
        <f>AVERAGEIFS(A:A, C:C, "SSP1-2,6",D:D, "0,3", E:E, "10/15", G:G, "End Century")</f>
        <v>1.4655810817581718</v>
      </c>
      <c r="AE4187" s="29">
        <f>AVERAGEIFS(A:A, C:C, "SSP1-2,6",D:D, "0,3", E:E, "11/04", G:G, "End Century")</f>
        <v>1.7354619656598613</v>
      </c>
      <c r="AF4187" s="29">
        <f>AVERAGEIFS(A:A, C:C, "SSP1-2,6",D:D, "0,3", E:E, "11/14", G:G, "End Century")</f>
        <v>1.7221424023079288</v>
      </c>
      <c r="AG4187" s="30">
        <f>AVERAGEIFS(A:A, C:C, "SSP1-2,6",D:D, "0,3", E:E, "11/24", G:G, "End Century")</f>
        <v>1.6717377228826533</v>
      </c>
      <c r="AH4187" s="63">
        <f>AVERAGEIFS(A:A, C:C, "SSP2-4,5",D:D, "0,3", E:E, "10/15", G:G, "End Century")</f>
        <v>1.5610507541258436</v>
      </c>
      <c r="AI4187" s="29">
        <f>AVERAGEIFS(A:A, C:C, "SSP2-4,5",D:D, "0,3", E:E, "10/25", G:G, "End Century")</f>
        <v>1.7326614965566669</v>
      </c>
      <c r="AJ4187" s="29">
        <f>AVERAGEIFS(A:A, C:C, "SSP2-4,5",D:D, "0,3", E:E, "11/04", G:G, "End Century")</f>
        <v>1.8157271250031746</v>
      </c>
      <c r="AK4187" s="29">
        <f>AVERAGEIFS(A:A, C:C, "SSP2-4,5",D:D, "0,3", E:E, "11/14", G:G, "End Century")</f>
        <v>1.8458261137071375</v>
      </c>
      <c r="AL4187" s="30">
        <f>AVERAGEIFS(A:A, C:C, "SSP2-4,5",D:D, "0,3", E:E, "11/24", G:G, "End Century")</f>
        <v>1.7769316833121938</v>
      </c>
      <c r="AM4187" s="63">
        <f>AVERAGEIFS(A:A, C:C, "SSP5-8,5",D:D, "0,3", E:E, "10/15", G:G, "End Century")</f>
        <v>1.3427908097588193</v>
      </c>
      <c r="AN4187" s="29">
        <f>AVERAGEIFS(A:A, C:C, "SSP5-8,5",D:D, "0,3", E:E, "10/25", G:G, "End Century")</f>
        <v>1.5628749525903733</v>
      </c>
      <c r="AO4187" s="29">
        <f>AVERAGEIFS(A:A, C:C, "SSP5-8,5",D:D, "0,3", E:E, "11/04", G:G, "End Century")</f>
        <v>1.7029869797127266</v>
      </c>
      <c r="AP4187" s="29">
        <f>AVERAGEIFS(A:A, C:C, "SSP5-8,5",D:D, "0,3", E:E, "11/14", G:G, "End Century")</f>
        <v>1.6890665018359896</v>
      </c>
      <c r="AQ4187" s="30">
        <f>AVERAGEIFS(A:A, C:C, "SSP5-8,5",D:D, "0,3", E:E, "11/24", G:G, "End Century")</f>
        <v>1.5939021077326692</v>
      </c>
      <c r="AV4187" s="8" t="s">
        <v>9</v>
      </c>
      <c r="AW4187" s="8" t="s">
        <v>2</v>
      </c>
      <c r="AX4187" s="8" t="s">
        <v>3</v>
      </c>
      <c r="AY4187" s="8" t="s">
        <v>4</v>
      </c>
      <c r="AZ4187" s="8" t="s">
        <v>5</v>
      </c>
      <c r="BA4187" s="8" t="s">
        <v>6</v>
      </c>
      <c r="BB4187" s="8" t="s">
        <v>7</v>
      </c>
      <c r="BE4187" s="8" t="s">
        <v>9</v>
      </c>
      <c r="BF4187" s="8" t="s">
        <v>2</v>
      </c>
      <c r="BG4187" s="8" t="s">
        <v>3</v>
      </c>
      <c r="BH4187" s="8" t="s">
        <v>4</v>
      </c>
      <c r="BI4187" s="8" t="s">
        <v>5</v>
      </c>
      <c r="BJ4187" s="8" t="s">
        <v>6</v>
      </c>
      <c r="BK4187" s="8" t="s">
        <v>7</v>
      </c>
      <c r="BN4187" s="8" t="s">
        <v>9</v>
      </c>
      <c r="BO4187" s="8" t="s">
        <v>2</v>
      </c>
      <c r="BP4187" s="8" t="s">
        <v>3</v>
      </c>
      <c r="BQ4187" s="8" t="s">
        <v>4</v>
      </c>
      <c r="BR4187" s="8" t="s">
        <v>5</v>
      </c>
      <c r="BS4187" s="8" t="s">
        <v>6</v>
      </c>
      <c r="BT4187" s="8" t="s">
        <v>7</v>
      </c>
    </row>
    <row r="4188" spans="1:72" x14ac:dyDescent="0.3">
      <c r="AU4188" s="8" t="s">
        <v>10</v>
      </c>
      <c r="AV4188" s="11">
        <v>1.5702837574120261</v>
      </c>
      <c r="AW4188" s="11">
        <v>1.0696345108845495</v>
      </c>
      <c r="AX4188" s="11">
        <v>0.98079492007250846</v>
      </c>
      <c r="AY4188" s="11">
        <v>0.96926079024727652</v>
      </c>
      <c r="AZ4188" s="11">
        <v>0.93621304140163419</v>
      </c>
      <c r="BA4188" s="11">
        <v>0.99006247126102032</v>
      </c>
      <c r="BB4188" s="11">
        <v>0.86519107695839281</v>
      </c>
      <c r="BD4188" s="8" t="s">
        <v>10</v>
      </c>
      <c r="BE4188" s="11">
        <v>1.5702837574120261</v>
      </c>
      <c r="BF4188" s="11">
        <v>1.3803253086876415</v>
      </c>
      <c r="BG4188" s="11">
        <v>1.3741523567619938</v>
      </c>
      <c r="BH4188" s="11">
        <v>1.3681873487262621</v>
      </c>
      <c r="BI4188" s="11">
        <v>1.3253726999207005</v>
      </c>
      <c r="BJ4188" s="11">
        <v>1.4069032336510277</v>
      </c>
      <c r="BK4188" s="11">
        <v>1.1370344320591017</v>
      </c>
      <c r="BM4188" s="8" t="s">
        <v>10</v>
      </c>
      <c r="BN4188" s="11">
        <v>1.5702837574120261</v>
      </c>
      <c r="BO4188" s="11">
        <v>1.7526842976620807</v>
      </c>
      <c r="BP4188" s="11">
        <v>1.7906206570509782</v>
      </c>
      <c r="BQ4188" s="11">
        <v>1.7440056593450919</v>
      </c>
      <c r="BR4188" s="11">
        <v>1.6653749596659795</v>
      </c>
      <c r="BS4188" s="11">
        <v>1.7582613301270649</v>
      </c>
      <c r="BT4188" s="11">
        <v>1.6337761606135128</v>
      </c>
    </row>
    <row r="4189" spans="1:72" x14ac:dyDescent="0.3">
      <c r="AU4189" s="8" t="s">
        <v>12</v>
      </c>
      <c r="AV4189" s="11">
        <v>7.2194024369225965E-2</v>
      </c>
      <c r="AW4189" s="11">
        <v>0.10680593278291513</v>
      </c>
      <c r="AX4189" s="11">
        <v>0.16659222455957517</v>
      </c>
      <c r="AY4189" s="11">
        <v>0.13065101584295577</v>
      </c>
      <c r="AZ4189" s="11">
        <v>0.10252775437741285</v>
      </c>
      <c r="BA4189" s="11">
        <v>0.15056797767401894</v>
      </c>
      <c r="BB4189" s="11">
        <v>0.15086238430746279</v>
      </c>
      <c r="BD4189" s="8" t="s">
        <v>12</v>
      </c>
      <c r="BE4189" s="11">
        <v>7.2194024369225965E-2</v>
      </c>
      <c r="BF4189" s="11">
        <v>0.12194028661775605</v>
      </c>
      <c r="BG4189" s="11">
        <v>0.18947215397664019</v>
      </c>
      <c r="BH4189" s="11">
        <v>0.15541767018194919</v>
      </c>
      <c r="BI4189" s="11">
        <v>0.10272289872111122</v>
      </c>
      <c r="BJ4189" s="11">
        <v>0.237996997925355</v>
      </c>
      <c r="BK4189" s="11">
        <v>0.17243940372971847</v>
      </c>
      <c r="BM4189" s="8" t="s">
        <v>12</v>
      </c>
      <c r="BN4189" s="11">
        <v>7.2194024369225965E-2</v>
      </c>
      <c r="BO4189" s="11">
        <v>0.11407481107432609</v>
      </c>
      <c r="BP4189" s="11">
        <v>0.15970852929069124</v>
      </c>
      <c r="BQ4189" s="11">
        <v>0.21622794055129047</v>
      </c>
      <c r="BR4189" s="11">
        <v>0.12776200338984414</v>
      </c>
      <c r="BS4189" s="11">
        <v>0.27378853265747138</v>
      </c>
      <c r="BT4189" s="11">
        <v>0.21528640410022978</v>
      </c>
    </row>
    <row r="4190" spans="1:72" x14ac:dyDescent="0.3">
      <c r="AC4190" t="s">
        <v>45</v>
      </c>
      <c r="AH4190" t="s">
        <v>46</v>
      </c>
      <c r="AM4190" t="s">
        <v>47</v>
      </c>
      <c r="AU4190" s="8" t="s">
        <v>14</v>
      </c>
      <c r="AW4190">
        <v>1.7284362251445693E-6</v>
      </c>
      <c r="AX4190">
        <v>5.8883723305026604E-8</v>
      </c>
      <c r="AY4190">
        <v>3.1259217093164837E-7</v>
      </c>
      <c r="AZ4190">
        <v>3.334146174996399E-10</v>
      </c>
      <c r="BA4190">
        <v>4.0367042234352809E-7</v>
      </c>
      <c r="BB4190">
        <v>4.207089823519634E-8</v>
      </c>
      <c r="BD4190" s="8" t="s">
        <v>14</v>
      </c>
      <c r="BF4190">
        <v>5.1863140954988618E-2</v>
      </c>
      <c r="BG4190">
        <v>4.0528840616142529E-2</v>
      </c>
      <c r="BH4190">
        <v>4.0205540018800938E-2</v>
      </c>
      <c r="BI4190">
        <v>2.820790460834982E-4</v>
      </c>
      <c r="BJ4190">
        <v>0.12327597291875018</v>
      </c>
      <c r="BK4190">
        <v>2.0353561440210755E-4</v>
      </c>
      <c r="BM4190" s="8" t="s">
        <v>14</v>
      </c>
      <c r="BO4190">
        <v>5.8310070754921652E-2</v>
      </c>
      <c r="BP4190">
        <v>2.0084807567793978E-2</v>
      </c>
      <c r="BQ4190">
        <v>0.11218564843776437</v>
      </c>
      <c r="BR4190">
        <v>0.17122164696932032</v>
      </c>
      <c r="BS4190">
        <v>0.10229757325559252</v>
      </c>
      <c r="BT4190">
        <v>0.56765043323637032</v>
      </c>
    </row>
    <row r="4191" spans="1:72" x14ac:dyDescent="0.3">
      <c r="AC4191">
        <v>42278</v>
      </c>
      <c r="AD4191">
        <v>45931</v>
      </c>
      <c r="AE4191">
        <v>45234</v>
      </c>
      <c r="AF4191">
        <v>41944</v>
      </c>
      <c r="AG4191">
        <v>45597</v>
      </c>
      <c r="AH4191">
        <v>42278</v>
      </c>
      <c r="AI4191">
        <v>45931</v>
      </c>
      <c r="AJ4191">
        <v>45234</v>
      </c>
      <c r="AK4191">
        <v>41944</v>
      </c>
      <c r="AL4191">
        <v>45597</v>
      </c>
      <c r="AM4191">
        <v>42278</v>
      </c>
      <c r="AN4191">
        <v>45931</v>
      </c>
      <c r="AO4191">
        <v>45234</v>
      </c>
      <c r="AP4191">
        <v>41944</v>
      </c>
      <c r="AQ4191">
        <v>45597</v>
      </c>
      <c r="AU4191" s="8" t="s">
        <v>16</v>
      </c>
      <c r="AW4191">
        <v>0.30593375956295388</v>
      </c>
      <c r="AX4191">
        <v>3.0600456083053253E-2</v>
      </c>
      <c r="AY4191">
        <v>0.12250122705124142</v>
      </c>
      <c r="AZ4191">
        <v>0.35888141603502222</v>
      </c>
      <c r="BA4191">
        <v>5.6569099693233801E-2</v>
      </c>
      <c r="BB4191">
        <v>5.5929546643675825E-2</v>
      </c>
      <c r="BD4191" s="8" t="s">
        <v>16</v>
      </c>
      <c r="BF4191">
        <v>0.17167811456634874</v>
      </c>
      <c r="BG4191">
        <v>1.2994491245857361E-2</v>
      </c>
      <c r="BH4191">
        <v>4.6922792602734735E-2</v>
      </c>
      <c r="BI4191">
        <v>0.35629541151418354</v>
      </c>
      <c r="BJ4191">
        <v>2.3433133089015338E-3</v>
      </c>
      <c r="BK4191">
        <v>2.4520894125266032E-2</v>
      </c>
      <c r="BM4191" s="8" t="s">
        <v>16</v>
      </c>
      <c r="BO4191">
        <v>0.23226551584183316</v>
      </c>
      <c r="BP4191">
        <v>3.9795750824833762E-2</v>
      </c>
      <c r="BQ4191">
        <v>4.9612897172646823E-3</v>
      </c>
      <c r="BR4191">
        <v>0.1370366736574547</v>
      </c>
      <c r="BS4191">
        <v>7.2846426430468042E-4</v>
      </c>
      <c r="BT4191">
        <v>5.1283791490540284E-3</v>
      </c>
    </row>
    <row r="4192" spans="1:72" x14ac:dyDescent="0.3">
      <c r="AA4192" t="s">
        <v>56</v>
      </c>
      <c r="AB4192" t="s">
        <v>41</v>
      </c>
      <c r="AC4192" s="11">
        <v>0.93994245500478202</v>
      </c>
      <c r="AD4192" s="11">
        <v>0.98966845268245163</v>
      </c>
      <c r="AE4192" s="11">
        <v>1.0770794827782708</v>
      </c>
      <c r="AF4192" s="11">
        <v>0.95974102016360119</v>
      </c>
      <c r="AG4192" s="11">
        <v>0.89980094610758954</v>
      </c>
      <c r="AH4192" s="11">
        <v>0.91111968783740671</v>
      </c>
      <c r="AI4192" s="11">
        <v>1.0206223246033836</v>
      </c>
      <c r="AJ4192" s="11">
        <v>0.98104700858152349</v>
      </c>
      <c r="AK4192" s="11">
        <v>0.91838012373315037</v>
      </c>
      <c r="AL4192" s="11">
        <v>0.81376405008242259</v>
      </c>
      <c r="AM4192" s="11">
        <v>0.89828889458158534</v>
      </c>
      <c r="AN4192" s="11">
        <v>0.97543170678567359</v>
      </c>
      <c r="AO4192" s="11">
        <v>0.97324269114953743</v>
      </c>
      <c r="AP4192" s="11">
        <v>0.87551754742920973</v>
      </c>
      <c r="AQ4192" s="11">
        <v>0.81939373682555749</v>
      </c>
      <c r="AU4192" s="142" t="s">
        <v>22</v>
      </c>
      <c r="AV4192" s="142"/>
      <c r="AW4192" s="142"/>
      <c r="AX4192" s="142"/>
      <c r="AY4192" s="142"/>
      <c r="AZ4192" s="142"/>
      <c r="BA4192" s="142"/>
      <c r="BB4192" s="142"/>
      <c r="BD4192" s="142" t="s">
        <v>26</v>
      </c>
      <c r="BE4192" s="142"/>
      <c r="BF4192" s="142"/>
      <c r="BG4192" s="142"/>
      <c r="BH4192" s="142"/>
      <c r="BI4192" s="142"/>
      <c r="BJ4192" s="142"/>
      <c r="BK4192" s="142"/>
      <c r="BM4192" s="142" t="s">
        <v>31</v>
      </c>
      <c r="BN4192" s="142"/>
      <c r="BO4192" s="142"/>
      <c r="BP4192" s="142"/>
      <c r="BQ4192" s="142"/>
      <c r="BR4192" s="142"/>
      <c r="BS4192" s="142"/>
      <c r="BT4192" s="142"/>
    </row>
    <row r="4193" spans="27:72" x14ac:dyDescent="0.3">
      <c r="AB4193" t="s">
        <v>40</v>
      </c>
      <c r="AC4193" s="11">
        <v>1.3688747382668924</v>
      </c>
      <c r="AD4193" s="11">
        <v>1.4234635980401036</v>
      </c>
      <c r="AE4193" s="11">
        <v>1.5067350783141895</v>
      </c>
      <c r="AF4193" s="11">
        <v>1.4189791781430423</v>
      </c>
      <c r="AG4193" s="11">
        <v>1.4309979262697647</v>
      </c>
      <c r="AH4193" s="11">
        <v>1.3161888495119938</v>
      </c>
      <c r="AI4193" s="11">
        <v>1.5264008348807776</v>
      </c>
      <c r="AJ4193" s="11">
        <v>1.4740577329826479</v>
      </c>
      <c r="AK4193" s="11">
        <v>1.2140486688308614</v>
      </c>
      <c r="AL4193" s="11">
        <v>1.344406399410027</v>
      </c>
      <c r="AM4193" s="11">
        <v>1.2946717996080066</v>
      </c>
      <c r="AN4193" s="11">
        <v>1.4222840693861569</v>
      </c>
      <c r="AO4193" s="11">
        <v>1.4531787482922196</v>
      </c>
      <c r="AP4193" s="11">
        <v>1.3921988153267497</v>
      </c>
      <c r="AQ4193" s="11">
        <v>1.3573368527965499</v>
      </c>
      <c r="AV4193" s="8" t="s">
        <v>9</v>
      </c>
      <c r="AW4193" s="8" t="s">
        <v>2</v>
      </c>
      <c r="AX4193" s="8" t="s">
        <v>3</v>
      </c>
      <c r="AY4193" s="8" t="s">
        <v>4</v>
      </c>
      <c r="AZ4193" s="8" t="s">
        <v>5</v>
      </c>
      <c r="BA4193" s="8" t="s">
        <v>6</v>
      </c>
      <c r="BB4193" s="8" t="s">
        <v>7</v>
      </c>
      <c r="BE4193" s="8" t="s">
        <v>9</v>
      </c>
      <c r="BF4193" s="8" t="s">
        <v>2</v>
      </c>
      <c r="BG4193" s="8" t="s">
        <v>3</v>
      </c>
      <c r="BH4193" s="8" t="s">
        <v>4</v>
      </c>
      <c r="BI4193" s="8" t="s">
        <v>5</v>
      </c>
      <c r="BJ4193" s="8" t="s">
        <v>6</v>
      </c>
      <c r="BK4193" s="8" t="s">
        <v>7</v>
      </c>
      <c r="BN4193" s="8" t="s">
        <v>9</v>
      </c>
      <c r="BO4193" s="8" t="s">
        <v>2</v>
      </c>
      <c r="BP4193" s="8" t="s">
        <v>3</v>
      </c>
      <c r="BQ4193" s="8" t="s">
        <v>4</v>
      </c>
      <c r="BR4193" s="8" t="s">
        <v>5</v>
      </c>
      <c r="BS4193" s="8" t="s">
        <v>6</v>
      </c>
      <c r="BT4193" s="8" t="s">
        <v>7</v>
      </c>
    </row>
    <row r="4194" spans="27:72" x14ac:dyDescent="0.3">
      <c r="AB4194" t="s">
        <v>42</v>
      </c>
      <c r="AC4194" s="11">
        <v>1.6149570692164277</v>
      </c>
      <c r="AD4194" s="11">
        <v>1.6780418473092555</v>
      </c>
      <c r="AE4194" s="11">
        <v>1.8116901900308584</v>
      </c>
      <c r="AF4194" s="11">
        <v>1.793365183919615</v>
      </c>
      <c r="AG4194" s="11">
        <v>1.798904118964527</v>
      </c>
      <c r="AH4194" s="11">
        <v>1.7367317995168436</v>
      </c>
      <c r="AI4194" s="11">
        <v>1.8040259402455301</v>
      </c>
      <c r="AJ4194" s="11">
        <v>1.8505853282042277</v>
      </c>
      <c r="AK4194" s="11">
        <v>1.8259585187650837</v>
      </c>
      <c r="AL4194" s="11">
        <v>1.7367317995168436</v>
      </c>
      <c r="AM4194" s="11">
        <v>1.5828129651189535</v>
      </c>
      <c r="AN4194" s="11">
        <v>1.7594084254765496</v>
      </c>
      <c r="AO4194" s="11">
        <v>1.8022625005727093</v>
      </c>
      <c r="AP4194" s="11">
        <v>1.7580590772071092</v>
      </c>
      <c r="AQ4194" s="11">
        <v>1.7208024356374434</v>
      </c>
      <c r="AU4194" s="8" t="s">
        <v>10</v>
      </c>
      <c r="AV4194" s="11">
        <v>1.5702837574120261</v>
      </c>
      <c r="AW4194" s="11">
        <v>1.108843918420461</v>
      </c>
      <c r="AX4194" s="11">
        <v>1.0359056978882277</v>
      </c>
      <c r="AY4194" s="11">
        <v>1.017554641039049</v>
      </c>
      <c r="AZ4194" s="11">
        <v>0.98340665702761865</v>
      </c>
      <c r="BA4194" s="11">
        <v>1.0237589259838251</v>
      </c>
      <c r="BB4194" s="11">
        <v>0.91363088390568226</v>
      </c>
      <c r="BD4194" s="8" t="s">
        <v>10</v>
      </c>
      <c r="BE4194" s="11">
        <v>1.5702837574120261</v>
      </c>
      <c r="BF4194" s="11">
        <v>1.4517471757454508</v>
      </c>
      <c r="BG4194" s="11">
        <v>1.4526457098909424</v>
      </c>
      <c r="BH4194" s="11">
        <v>1.4396209844474945</v>
      </c>
      <c r="BI4194" s="11">
        <v>1.3884124233110713</v>
      </c>
      <c r="BJ4194" s="11">
        <v>1.4707360280313055</v>
      </c>
      <c r="BK4194" s="11">
        <v>1.2286999680583151</v>
      </c>
      <c r="BM4194" s="8" t="s">
        <v>10</v>
      </c>
      <c r="BN4194" s="11">
        <v>1.5702837574120261</v>
      </c>
      <c r="BO4194" s="11">
        <v>1.8065927651471603</v>
      </c>
      <c r="BP4194" s="11">
        <v>1.8440222166629805</v>
      </c>
      <c r="BQ4194" s="11">
        <v>1.8120763612194499</v>
      </c>
      <c r="BR4194" s="11">
        <v>1.7295363056708892</v>
      </c>
      <c r="BS4194" s="11">
        <v>1.8199124676213432</v>
      </c>
      <c r="BT4194" s="11">
        <v>1.7197834272328358</v>
      </c>
    </row>
    <row r="4195" spans="27:72" x14ac:dyDescent="0.3">
      <c r="AA4195" t="s">
        <v>57</v>
      </c>
      <c r="AB4195" t="s">
        <v>41</v>
      </c>
      <c r="AC4195" s="11">
        <v>0.82622315009349234</v>
      </c>
      <c r="AD4195" s="11">
        <v>0.93494760963168655</v>
      </c>
      <c r="AE4195" s="11">
        <v>0.98094653711416413</v>
      </c>
      <c r="AF4195" s="11">
        <v>0.87191052635279531</v>
      </c>
      <c r="AG4195" s="11">
        <v>0.7588136204862439</v>
      </c>
      <c r="AH4195" s="11">
        <v>0.86496434341702266</v>
      </c>
      <c r="AI4195" s="11">
        <v>0.95716808104715323</v>
      </c>
      <c r="AJ4195" s="11">
        <v>0.99041925532849173</v>
      </c>
      <c r="AK4195" s="11">
        <v>0.93521775340843982</v>
      </c>
      <c r="AL4195" s="11">
        <v>0.87374799066697539</v>
      </c>
      <c r="AM4195" s="11">
        <v>0.6029567424120047</v>
      </c>
      <c r="AN4195" s="11">
        <v>0.67762253190274824</v>
      </c>
      <c r="AO4195" s="11">
        <v>0.75725133623983565</v>
      </c>
      <c r="AP4195" s="11">
        <v>0.73728674417770312</v>
      </c>
      <c r="AQ4195" s="11">
        <v>0.70803303558534947</v>
      </c>
      <c r="AU4195" s="8" t="s">
        <v>12</v>
      </c>
      <c r="AV4195" s="11">
        <v>7.2194024369225965E-2</v>
      </c>
      <c r="AW4195" s="11">
        <v>0.11866125450458155</v>
      </c>
      <c r="AX4195" s="11">
        <v>0.18118281295573668</v>
      </c>
      <c r="AY4195" s="11">
        <v>0.13391205904014303</v>
      </c>
      <c r="AZ4195" s="11">
        <v>0.10199909919909311</v>
      </c>
      <c r="BA4195" s="11">
        <v>0.14110978378675698</v>
      </c>
      <c r="BB4195" s="11">
        <v>0.15305983537222267</v>
      </c>
      <c r="BD4195" s="8" t="s">
        <v>12</v>
      </c>
      <c r="BE4195" s="11">
        <v>7.2194024369225965E-2</v>
      </c>
      <c r="BF4195" s="11">
        <v>0.12983387797465717</v>
      </c>
      <c r="BG4195" s="11">
        <v>0.17812822314485602</v>
      </c>
      <c r="BH4195" s="11">
        <v>0.14977163555830994</v>
      </c>
      <c r="BI4195" s="11">
        <v>9.4523538598358714E-2</v>
      </c>
      <c r="BJ4195" s="11">
        <v>0.22536339712831155</v>
      </c>
      <c r="BK4195" s="11">
        <v>0.17770869266311656</v>
      </c>
      <c r="BM4195" s="8" t="s">
        <v>12</v>
      </c>
      <c r="BN4195" s="11">
        <v>7.2194024369225965E-2</v>
      </c>
      <c r="BO4195" s="11">
        <v>0.10406037009573935</v>
      </c>
      <c r="BP4195" s="11">
        <v>0.16821312706347666</v>
      </c>
      <c r="BQ4195" s="11">
        <v>0.19594203171024266</v>
      </c>
      <c r="BR4195" s="11">
        <v>0.11431641020835666</v>
      </c>
      <c r="BS4195" s="11">
        <v>0.25042859151388552</v>
      </c>
      <c r="BT4195" s="11">
        <v>0.21681746591534501</v>
      </c>
    </row>
    <row r="4196" spans="27:72" x14ac:dyDescent="0.3">
      <c r="AB4196" t="s">
        <v>40</v>
      </c>
      <c r="AC4196" s="11">
        <v>1.2367756675542347</v>
      </c>
      <c r="AD4196" s="11">
        <v>1.3662413098575998</v>
      </c>
      <c r="AE4196" s="11">
        <v>1.3834102776764166</v>
      </c>
      <c r="AF4196" s="11">
        <v>1.3503684338448299</v>
      </c>
      <c r="AG4196" s="11">
        <v>1.3106071304851221</v>
      </c>
      <c r="AH4196" s="11">
        <v>1.3043215655706659</v>
      </c>
      <c r="AI4196" s="11">
        <v>1.4099693727870819</v>
      </c>
      <c r="AJ4196" s="11">
        <v>1.4896932065751283</v>
      </c>
      <c r="AK4196" s="11">
        <v>1.4661688750956192</v>
      </c>
      <c r="AL4196" s="11">
        <v>1.3675612856824935</v>
      </c>
      <c r="AM4196" s="11">
        <v>1.0196748491346834</v>
      </c>
      <c r="AN4196" s="11">
        <v>1.1192859747162778</v>
      </c>
      <c r="AO4196" s="11">
        <v>1.2850652670611336</v>
      </c>
      <c r="AP4196" s="11">
        <v>1.2940325032339191</v>
      </c>
      <c r="AQ4196" s="11">
        <v>1.1424826740940281</v>
      </c>
      <c r="AU4196" s="8" t="s">
        <v>14</v>
      </c>
      <c r="AW4196">
        <v>1.1740682510528192E-5</v>
      </c>
      <c r="AX4196">
        <v>1.257107183456975E-6</v>
      </c>
      <c r="AY4196">
        <v>1.220107167021809E-6</v>
      </c>
      <c r="AZ4196">
        <v>1.461572072190603E-9</v>
      </c>
      <c r="BA4196">
        <v>6.6409187853222447E-7</v>
      </c>
      <c r="BB4196">
        <v>1.5186376334554289E-7</v>
      </c>
      <c r="BD4196" s="8" t="s">
        <v>14</v>
      </c>
      <c r="BF4196">
        <v>0.22636103306112521</v>
      </c>
      <c r="BG4196">
        <v>0.19722165811795184</v>
      </c>
      <c r="BH4196">
        <v>0.17354943310661233</v>
      </c>
      <c r="BI4196">
        <v>3.2330117748874151E-3</v>
      </c>
      <c r="BJ4196">
        <v>0.3246562896139048</v>
      </c>
      <c r="BK4196">
        <v>2.4667374707271327E-3</v>
      </c>
      <c r="BM4196" s="8" t="s">
        <v>14</v>
      </c>
      <c r="BO4196">
        <v>1.4328050549171837E-2</v>
      </c>
      <c r="BP4196">
        <v>5.5805750744661719E-3</v>
      </c>
      <c r="BQ4196">
        <v>2.6036163340383601E-2</v>
      </c>
      <c r="BR4196">
        <v>2.174222869248485E-2</v>
      </c>
      <c r="BS4196">
        <v>2.6969256374732579E-2</v>
      </c>
      <c r="BT4196">
        <v>0.18455759284811032</v>
      </c>
    </row>
    <row r="4197" spans="27:72" x14ac:dyDescent="0.3">
      <c r="AB4197" t="s">
        <v>42</v>
      </c>
      <c r="AC4197" s="11">
        <v>1.4655810817581718</v>
      </c>
      <c r="AD4197" s="11">
        <v>1.4655810817581718</v>
      </c>
      <c r="AE4197" s="11">
        <v>1.7354619656598613</v>
      </c>
      <c r="AF4197" s="11">
        <v>1.7221424023079288</v>
      </c>
      <c r="AG4197" s="11">
        <v>1.6717377228826533</v>
      </c>
      <c r="AH4197" s="11">
        <v>1.5610507541258436</v>
      </c>
      <c r="AI4197" s="11">
        <v>1.7326614965566669</v>
      </c>
      <c r="AJ4197" s="11">
        <v>1.8157271250031746</v>
      </c>
      <c r="AK4197" s="11">
        <v>1.8458261137071375</v>
      </c>
      <c r="AL4197" s="11">
        <v>1.7769316833121938</v>
      </c>
      <c r="AM4197" s="11">
        <v>1.3427908097588193</v>
      </c>
      <c r="AN4197" s="11">
        <v>1.5628749525903733</v>
      </c>
      <c r="AO4197" s="11">
        <v>1.7029869797127266</v>
      </c>
      <c r="AP4197" s="11">
        <v>1.6890665018359896</v>
      </c>
      <c r="AQ4197" s="11">
        <v>1.5939021077326692</v>
      </c>
      <c r="AU4197" s="8" t="s">
        <v>16</v>
      </c>
      <c r="AW4197">
        <v>0.19481032790178898</v>
      </c>
      <c r="AX4197">
        <v>1.7664665018011116E-2</v>
      </c>
      <c r="AY4197">
        <v>0.10792549935524433</v>
      </c>
      <c r="AZ4197">
        <v>0.36597235849924781</v>
      </c>
      <c r="BA4197">
        <v>8.1599727659980956E-2</v>
      </c>
      <c r="BB4197">
        <v>5.1382992310511667E-2</v>
      </c>
      <c r="BD4197" s="8" t="s">
        <v>16</v>
      </c>
      <c r="BF4197">
        <v>0.12645016032174272</v>
      </c>
      <c r="BG4197">
        <v>1.9799961163746077E-2</v>
      </c>
      <c r="BH4197">
        <v>5.833662223154245E-2</v>
      </c>
      <c r="BI4197">
        <v>0.48042690004048738</v>
      </c>
      <c r="BJ4197">
        <v>3.6081814691972095E-3</v>
      </c>
      <c r="BK4197">
        <v>2.0113521372433281E-2</v>
      </c>
      <c r="BM4197" s="8" t="s">
        <v>16</v>
      </c>
      <c r="BO4197">
        <v>0.33902120593748586</v>
      </c>
      <c r="BP4197">
        <v>2.8773413732354532E-2</v>
      </c>
      <c r="BQ4197">
        <v>1.0253965306832232E-2</v>
      </c>
      <c r="BR4197">
        <v>0.23013149148583628</v>
      </c>
      <c r="BS4197">
        <v>1.5476162289452444E-3</v>
      </c>
      <c r="BT4197">
        <v>4.8595919674318117E-3</v>
      </c>
    </row>
    <row r="4198" spans="27:72" x14ac:dyDescent="0.3">
      <c r="AU4198" s="142" t="s">
        <v>21</v>
      </c>
      <c r="AV4198" s="142"/>
      <c r="AW4198" s="142"/>
      <c r="AX4198" s="142"/>
      <c r="AY4198" s="142"/>
      <c r="AZ4198" s="142"/>
      <c r="BA4198" s="142"/>
      <c r="BB4198" s="142"/>
      <c r="BD4198" s="142" t="s">
        <v>27</v>
      </c>
      <c r="BE4198" s="142"/>
      <c r="BF4198" s="142"/>
      <c r="BG4198" s="142"/>
      <c r="BH4198" s="142"/>
      <c r="BI4198" s="142"/>
      <c r="BJ4198" s="142"/>
      <c r="BK4198" s="142"/>
      <c r="BM4198" s="142" t="s">
        <v>32</v>
      </c>
      <c r="BN4198" s="142"/>
      <c r="BO4198" s="142"/>
      <c r="BP4198" s="142"/>
      <c r="BQ4198" s="142"/>
      <c r="BR4198" s="142"/>
      <c r="BS4198" s="142"/>
      <c r="BT4198" s="142"/>
    </row>
    <row r="4199" spans="27:72" x14ac:dyDescent="0.3">
      <c r="AC4199" s="147" t="s">
        <v>45</v>
      </c>
      <c r="AD4199" s="148"/>
      <c r="AE4199" s="148"/>
      <c r="AF4199" s="148"/>
      <c r="AG4199" s="149"/>
      <c r="AH4199" s="147" t="s">
        <v>46</v>
      </c>
      <c r="AI4199" s="148"/>
      <c r="AJ4199" s="148"/>
      <c r="AK4199" s="148"/>
      <c r="AL4199" s="149"/>
      <c r="AM4199" s="147" t="s">
        <v>47</v>
      </c>
      <c r="AN4199" s="148"/>
      <c r="AO4199" s="148"/>
      <c r="AP4199" s="148"/>
      <c r="AQ4199" s="149"/>
      <c r="AV4199" s="8" t="s">
        <v>9</v>
      </c>
      <c r="AW4199" s="8" t="s">
        <v>2</v>
      </c>
      <c r="AX4199" s="8" t="s">
        <v>3</v>
      </c>
      <c r="AY4199" s="8" t="s">
        <v>4</v>
      </c>
      <c r="AZ4199" s="8" t="s">
        <v>5</v>
      </c>
      <c r="BA4199" s="8" t="s">
        <v>6</v>
      </c>
      <c r="BB4199" s="8" t="s">
        <v>7</v>
      </c>
      <c r="BE4199" s="8" t="s">
        <v>9</v>
      </c>
      <c r="BF4199" s="8" t="s">
        <v>2</v>
      </c>
      <c r="BG4199" s="8" t="s">
        <v>3</v>
      </c>
      <c r="BH4199" s="8" t="s">
        <v>4</v>
      </c>
      <c r="BI4199" s="8" t="s">
        <v>5</v>
      </c>
      <c r="BJ4199" s="8" t="s">
        <v>6</v>
      </c>
      <c r="BK4199" s="8" t="s">
        <v>7</v>
      </c>
      <c r="BN4199" s="8" t="s">
        <v>9</v>
      </c>
      <c r="BO4199" s="8" t="s">
        <v>2</v>
      </c>
      <c r="BP4199" s="8" t="s">
        <v>3</v>
      </c>
      <c r="BQ4199" s="8" t="s">
        <v>4</v>
      </c>
      <c r="BR4199" s="8" t="s">
        <v>5</v>
      </c>
      <c r="BS4199" s="8" t="s">
        <v>6</v>
      </c>
      <c r="BT4199" s="8" t="s">
        <v>7</v>
      </c>
    </row>
    <row r="4200" spans="27:72" x14ac:dyDescent="0.3">
      <c r="AC4200" s="98">
        <v>42278</v>
      </c>
      <c r="AD4200" s="98">
        <v>45931</v>
      </c>
      <c r="AE4200" s="99">
        <v>45234</v>
      </c>
      <c r="AF4200" s="98">
        <v>41944</v>
      </c>
      <c r="AG4200" s="98">
        <v>45597</v>
      </c>
      <c r="AH4200" s="98">
        <v>42278</v>
      </c>
      <c r="AI4200" s="98">
        <v>45931</v>
      </c>
      <c r="AJ4200" s="99">
        <v>45234</v>
      </c>
      <c r="AK4200" s="98">
        <v>41944</v>
      </c>
      <c r="AL4200" s="98">
        <v>45597</v>
      </c>
      <c r="AM4200" s="98">
        <v>42278</v>
      </c>
      <c r="AN4200" s="98">
        <v>45931</v>
      </c>
      <c r="AO4200" s="99">
        <v>45234</v>
      </c>
      <c r="AP4200" s="98">
        <v>41944</v>
      </c>
      <c r="AQ4200" s="98">
        <v>45597</v>
      </c>
      <c r="AU4200" s="8" t="s">
        <v>10</v>
      </c>
      <c r="AV4200" s="11">
        <v>1.5702837574120261</v>
      </c>
      <c r="AW4200" s="11">
        <v>1.8470554575065774</v>
      </c>
      <c r="AX4200" s="11">
        <v>1.9011330449170551</v>
      </c>
      <c r="AY4200" s="11">
        <v>1.8881324418172658</v>
      </c>
      <c r="AZ4200" s="11">
        <v>1.7643564032278163</v>
      </c>
      <c r="BA4200" s="11">
        <v>1.9007738457604895</v>
      </c>
      <c r="BB4200" s="11">
        <v>1.8893231969762057</v>
      </c>
      <c r="BD4200" s="8" t="s">
        <v>10</v>
      </c>
      <c r="BE4200" s="11">
        <v>1.5702837574120261</v>
      </c>
      <c r="BF4200" s="11">
        <v>1.694295209541095</v>
      </c>
      <c r="BG4200" s="11">
        <v>1.7400007270572571</v>
      </c>
      <c r="BH4200" s="11">
        <v>1.6713653027108291</v>
      </c>
      <c r="BI4200" s="11">
        <v>1.6158121185379002</v>
      </c>
      <c r="BJ4200" s="11">
        <v>1.6921868612868716</v>
      </c>
      <c r="BK4200" s="11">
        <v>1.6053031240983604</v>
      </c>
      <c r="BM4200" s="8" t="s">
        <v>10</v>
      </c>
      <c r="BN4200" s="11">
        <v>1.5702837574120261</v>
      </c>
      <c r="BO4200" s="11">
        <v>1.7585382507425231</v>
      </c>
      <c r="BP4200" s="11">
        <v>1.7947365103925967</v>
      </c>
      <c r="BQ4200" s="11">
        <v>1.7529236000800363</v>
      </c>
      <c r="BR4200" s="11">
        <v>1.681111078936314</v>
      </c>
      <c r="BS4200" s="11">
        <v>1.7742323588930651</v>
      </c>
      <c r="BT4200" s="11">
        <v>1.6622320713394831</v>
      </c>
    </row>
    <row r="4201" spans="27:72" x14ac:dyDescent="0.3">
      <c r="AA4201" s="97" t="s">
        <v>94</v>
      </c>
      <c r="AB4201" s="97" t="s">
        <v>95</v>
      </c>
      <c r="AC4201" s="100"/>
      <c r="AD4201" s="100"/>
      <c r="AE4201" s="101"/>
      <c r="AF4201" s="100"/>
      <c r="AG4201" s="102"/>
      <c r="AH4201" s="100"/>
      <c r="AI4201" s="100"/>
      <c r="AJ4201" s="101"/>
      <c r="AK4201" s="100"/>
      <c r="AL4201" s="102"/>
      <c r="AM4201" s="100"/>
      <c r="AN4201" s="100"/>
      <c r="AO4201" s="101"/>
      <c r="AP4201" s="100"/>
      <c r="AQ4201" s="102"/>
      <c r="AU4201" s="8"/>
      <c r="AV4201" s="11"/>
      <c r="AW4201" s="11"/>
      <c r="AX4201" s="11"/>
      <c r="AY4201" s="11"/>
      <c r="AZ4201" s="11"/>
      <c r="BA4201" s="11"/>
      <c r="BB4201" s="11"/>
      <c r="BD4201" s="8"/>
      <c r="BE4201" s="11"/>
      <c r="BF4201" s="11"/>
      <c r="BG4201" s="11"/>
      <c r="BH4201" s="11"/>
      <c r="BI4201" s="11"/>
      <c r="BJ4201" s="11"/>
      <c r="BK4201" s="11"/>
      <c r="BM4201" s="8"/>
      <c r="BN4201" s="11"/>
      <c r="BO4201" s="11"/>
      <c r="BP4201" s="11"/>
      <c r="BQ4201" s="11"/>
      <c r="BR4201" s="11"/>
      <c r="BS4201" s="11"/>
      <c r="BT4201" s="11"/>
    </row>
    <row r="4202" spans="27:72" x14ac:dyDescent="0.3">
      <c r="AA4202" s="119" t="s">
        <v>56</v>
      </c>
      <c r="AB4202" s="94" t="s">
        <v>41</v>
      </c>
      <c r="AC4202" s="79">
        <f>((AC4192-$AW$4182)/$AW$4182)*100</f>
        <v>-4.0937609003645559</v>
      </c>
      <c r="AD4202" s="79">
        <f t="shared" ref="AD4202:AG4202" si="0">((AD4192-$AW$4182)/$AW$4182)*100</f>
        <v>0.97998951632263953</v>
      </c>
      <c r="AE4202" s="79">
        <f t="shared" si="0"/>
        <v>9.8989005705875677</v>
      </c>
      <c r="AF4202" s="79">
        <f t="shared" si="0"/>
        <v>-2.0736309298103874</v>
      </c>
      <c r="AG4202" s="80">
        <f t="shared" si="0"/>
        <v>-8.1895660527073115</v>
      </c>
      <c r="AH4202" s="81">
        <f>((AH4192-$AX$4182)/$AX$4182)*100</f>
        <v>1.752966035698112</v>
      </c>
      <c r="AI4202" s="81">
        <f t="shared" ref="AI4202:AL4202" si="1">((AI4192-$AX$4182)/$AX$4182)*100</f>
        <v>13.982114662828005</v>
      </c>
      <c r="AJ4202" s="81">
        <f t="shared" si="1"/>
        <v>9.5623816236019064</v>
      </c>
      <c r="AK4202" s="81">
        <f t="shared" si="1"/>
        <v>2.5638044984883099</v>
      </c>
      <c r="AL4202" s="81">
        <f t="shared" si="1"/>
        <v>-9.1196174833559045</v>
      </c>
      <c r="AM4202" s="81">
        <f>((AM4192-$AY$4182)/$AY$4182)*100</f>
        <v>3.6736150229353997</v>
      </c>
      <c r="AN4202" s="81">
        <f t="shared" ref="AN4202:AQ4202" si="2">((AN4192-$AY$4182)/$AY$4182)*100</f>
        <v>12.576846781086534</v>
      </c>
      <c r="AO4202" s="81">
        <f t="shared" si="2"/>
        <v>12.324207384441568</v>
      </c>
      <c r="AP4202" s="81">
        <f t="shared" si="2"/>
        <v>1.0455207734471674</v>
      </c>
      <c r="AQ4202" s="79">
        <f t="shared" si="2"/>
        <v>-5.4318590196687344</v>
      </c>
      <c r="AU4202" s="8" t="s">
        <v>12</v>
      </c>
      <c r="AV4202" s="11">
        <v>7.2194024369225965E-2</v>
      </c>
      <c r="AW4202" s="11">
        <v>9.0215853687398789E-2</v>
      </c>
      <c r="AX4202" s="11">
        <v>0.13861404273255101</v>
      </c>
      <c r="AY4202" s="11">
        <v>0.15403649690183832</v>
      </c>
      <c r="AZ4202" s="11">
        <v>0.11664755135956562</v>
      </c>
      <c r="BA4202" s="11">
        <v>0.19866813056192847</v>
      </c>
      <c r="BB4202" s="11">
        <v>0.15114814359071688</v>
      </c>
      <c r="BD4202" s="8" t="s">
        <v>12</v>
      </c>
      <c r="BE4202" s="11">
        <v>7.2194024369225965E-2</v>
      </c>
      <c r="BF4202" s="11">
        <v>0.12422427660796927</v>
      </c>
      <c r="BG4202" s="11">
        <v>0.16446405742711245</v>
      </c>
      <c r="BH4202" s="11">
        <v>0.20445610801225289</v>
      </c>
      <c r="BI4202" s="11">
        <v>0.11509935716063187</v>
      </c>
      <c r="BJ4202" s="11">
        <v>0.24890233157596733</v>
      </c>
      <c r="BK4202" s="11">
        <v>0.19788637077965673</v>
      </c>
      <c r="BM4202" s="8" t="s">
        <v>12</v>
      </c>
      <c r="BN4202" s="11">
        <v>7.2194024369225965E-2</v>
      </c>
      <c r="BO4202" s="11">
        <v>0.11694151799178973</v>
      </c>
      <c r="BP4202" s="11">
        <v>0.15716910971479059</v>
      </c>
      <c r="BQ4202" s="11">
        <v>0.21273825514105826</v>
      </c>
      <c r="BR4202" s="11">
        <v>0.13158969032347148</v>
      </c>
      <c r="BS4202" s="11">
        <v>0.27237624873057781</v>
      </c>
      <c r="BT4202" s="11">
        <v>0.21882601094870438</v>
      </c>
    </row>
    <row r="4203" spans="27:72" x14ac:dyDescent="0.3">
      <c r="AA4203" s="120"/>
      <c r="AB4203" s="95" t="s">
        <v>40</v>
      </c>
      <c r="AC4203" s="82">
        <f>((AC4193-$BF$4182)/$BF$4182)*100</f>
        <v>-0.82955592777153286</v>
      </c>
      <c r="AD4203" s="82">
        <f t="shared" ref="AD4203:AQ4203" si="3">((AD4193-$BF$4182)/$BF$4182)*100</f>
        <v>3.1252262840472209</v>
      </c>
      <c r="AE4203" s="82">
        <f t="shared" si="3"/>
        <v>9.1579694171320689</v>
      </c>
      <c r="AF4203" s="82">
        <f t="shared" si="3"/>
        <v>2.8003449050826577</v>
      </c>
      <c r="AG4203" s="83">
        <f t="shared" si="3"/>
        <v>3.6710634270917475</v>
      </c>
      <c r="AH4203" s="84">
        <f t="shared" si="3"/>
        <v>-4.6464741877859286</v>
      </c>
      <c r="AI4203" s="84">
        <f t="shared" si="3"/>
        <v>10.582688390464922</v>
      </c>
      <c r="AJ4203" s="84">
        <f t="shared" si="3"/>
        <v>6.7906039036640902</v>
      </c>
      <c r="AK4203" s="84">
        <f t="shared" si="3"/>
        <v>-12.046192213549233</v>
      </c>
      <c r="AL4203" s="84">
        <f t="shared" si="3"/>
        <v>-2.6022060924004</v>
      </c>
      <c r="AM4203" s="84">
        <f t="shared" si="3"/>
        <v>-6.2053132359842644</v>
      </c>
      <c r="AN4203" s="84">
        <f t="shared" si="3"/>
        <v>3.0397733370844424</v>
      </c>
      <c r="AO4203" s="84">
        <f t="shared" si="3"/>
        <v>5.2779905683135144</v>
      </c>
      <c r="AP4203" s="84">
        <f t="shared" si="3"/>
        <v>0.86019625695316004</v>
      </c>
      <c r="AQ4203" s="82">
        <f t="shared" si="3"/>
        <v>-1.6654375418898941</v>
      </c>
      <c r="AU4203" s="8" t="s">
        <v>14</v>
      </c>
      <c r="AW4203">
        <v>4.124901936985303E-3</v>
      </c>
      <c r="AX4203">
        <v>7.9354563779324215E-4</v>
      </c>
      <c r="AY4203">
        <v>1.4330559449614692E-3</v>
      </c>
      <c r="AZ4203">
        <v>2.3849372667993007E-3</v>
      </c>
      <c r="BA4203">
        <v>2.6118160834338812E-3</v>
      </c>
      <c r="BB4203">
        <v>2.6786356196967583E-3</v>
      </c>
      <c r="BD4203" s="8" t="s">
        <v>14</v>
      </c>
      <c r="BF4203">
        <v>0.20596942164326684</v>
      </c>
      <c r="BG4203">
        <v>6.6436863397732707E-2</v>
      </c>
      <c r="BH4203">
        <v>0.35232299938872291</v>
      </c>
      <c r="BI4203">
        <v>0.51359481398833551</v>
      </c>
      <c r="BJ4203">
        <v>0.25554927678755257</v>
      </c>
      <c r="BK4203">
        <v>0.74499650511784876</v>
      </c>
      <c r="BM4203" s="8" t="s">
        <v>14</v>
      </c>
      <c r="BO4203">
        <v>5.1920172211239186E-2</v>
      </c>
      <c r="BP4203">
        <v>1.748099287380761E-2</v>
      </c>
      <c r="BQ4203">
        <v>9.3981274956548982E-2</v>
      </c>
      <c r="BR4203">
        <v>0.11080986351674339</v>
      </c>
      <c r="BS4203">
        <v>7.6942801093530272E-2</v>
      </c>
      <c r="BT4203">
        <v>0.4166219500565469</v>
      </c>
    </row>
    <row r="4204" spans="27:72" x14ac:dyDescent="0.3">
      <c r="AA4204" s="121"/>
      <c r="AB4204" s="96" t="s">
        <v>42</v>
      </c>
      <c r="AC4204" s="85">
        <f>((AC4194-$BO$4182)/$BO$4182)*100</f>
        <v>-7.8580739628561629</v>
      </c>
      <c r="AD4204" s="85">
        <f t="shared" ref="AD4204:AF4204" si="4">((AD4194-$BO$4182)/$BO$4182)*100</f>
        <v>-4.2587504465231216</v>
      </c>
      <c r="AE4204" s="85">
        <f t="shared" si="4"/>
        <v>3.3666013010721239</v>
      </c>
      <c r="AF4204" s="85">
        <f t="shared" si="4"/>
        <v>2.3210618313748537</v>
      </c>
      <c r="AG4204" s="83">
        <f>((AG4194-$BO$4182)/$BO$4182)*100</f>
        <v>2.6370876582907687</v>
      </c>
      <c r="AH4204" s="84">
        <f>((AH4194-$BP$4182)/$BP$4182)*100</f>
        <v>-3.0095071963977871</v>
      </c>
      <c r="AI4204" s="84">
        <f t="shared" ref="AI4204:AK4204" si="5">((AI4194-$BP$4182)/$BP$4182)*100</f>
        <v>0.74863892258617437</v>
      </c>
      <c r="AJ4204" s="84">
        <f t="shared" si="5"/>
        <v>3.3488204727855089</v>
      </c>
      <c r="AK4204" s="84">
        <f t="shared" si="5"/>
        <v>1.9734979363135718</v>
      </c>
      <c r="AL4204" s="84">
        <f>((AL4194-$BP$4182)/$BP$4182)*100</f>
        <v>-3.0095071963977871</v>
      </c>
      <c r="AM4204" s="84">
        <f>((AM4194-$BQ$4182)/$BQ$4182)*100</f>
        <v>-9.2426703641930459</v>
      </c>
      <c r="AN4204" s="84">
        <f t="shared" ref="AN4204:AQ4204" si="6">((AN4194-$BQ$4182)/$BQ$4182)*100</f>
        <v>0.88318326542826608</v>
      </c>
      <c r="AO4204" s="84">
        <f t="shared" si="6"/>
        <v>3.3404043682687368</v>
      </c>
      <c r="AP4204" s="84">
        <f t="shared" si="6"/>
        <v>0.80581262948966792</v>
      </c>
      <c r="AQ4204" s="82">
        <f t="shared" si="6"/>
        <v>-1.3304557576012541</v>
      </c>
      <c r="AU4204" s="8" t="s">
        <v>16</v>
      </c>
      <c r="AW4204">
        <v>0.55937981616710242</v>
      </c>
      <c r="AX4204">
        <v>8.9904304326452023E-2</v>
      </c>
      <c r="AY4204">
        <v>4.9485132434323245E-2</v>
      </c>
      <c r="AZ4204">
        <v>0.21048014442944774</v>
      </c>
      <c r="BA4204">
        <v>9.2870135777962746E-3</v>
      </c>
      <c r="BB4204">
        <v>5.5315825794638757E-2</v>
      </c>
      <c r="BD4204" s="8" t="s">
        <v>16</v>
      </c>
      <c r="BF4204">
        <v>0.15716898455974265</v>
      </c>
      <c r="BG4204">
        <v>3.3182634752002699E-2</v>
      </c>
      <c r="BH4204">
        <v>7.5370798069700614E-3</v>
      </c>
      <c r="BI4204">
        <v>0.22334347947110234</v>
      </c>
      <c r="BJ4204">
        <v>1.6276282968109377E-3</v>
      </c>
      <c r="BK4204">
        <v>9.5541388060971302E-3</v>
      </c>
      <c r="BM4204" s="8" t="s">
        <v>16</v>
      </c>
      <c r="BO4204">
        <v>0.20811929679658572</v>
      </c>
      <c r="BP4204">
        <v>4.3867624567985201E-2</v>
      </c>
      <c r="BQ4204">
        <v>5.6109350611224179E-3</v>
      </c>
      <c r="BR4204">
        <v>0.11811579853528331</v>
      </c>
      <c r="BS4204">
        <v>7.6169797404986191E-4</v>
      </c>
      <c r="BT4204">
        <v>4.5292484958744687E-3</v>
      </c>
    </row>
    <row r="4205" spans="27:72" x14ac:dyDescent="0.3">
      <c r="AA4205" s="119" t="s">
        <v>57</v>
      </c>
      <c r="AB4205" s="94" t="s">
        <v>41</v>
      </c>
      <c r="AC4205" s="81">
        <f>((AC4195-$AZ$4182)/$AZ$4182)*100</f>
        <v>-2.750326460198333</v>
      </c>
      <c r="AD4205" s="81">
        <f t="shared" ref="AD4205:AG4205" si="7">((AD4195-$AZ$4182)/$AZ$4182)*100</f>
        <v>10.046964676807828</v>
      </c>
      <c r="AE4205" s="81">
        <f t="shared" si="7"/>
        <v>15.461217085912759</v>
      </c>
      <c r="AF4205" s="81">
        <f>((AF4195-$AZ$4182)/$AZ$4182)*100</f>
        <v>2.6272551599784149</v>
      </c>
      <c r="AG4205" s="81">
        <f t="shared" si="7"/>
        <v>-10.684689890991459</v>
      </c>
      <c r="AH4205" s="81">
        <f>((AH4195-$BA$4182)/$BA$4182)*100</f>
        <v>-3.3936387895439881</v>
      </c>
      <c r="AI4205" s="81">
        <f t="shared" ref="AI4205:AL4205" si="8">((AI4195-$BA$4182)/$BA$4182)*100</f>
        <v>6.9044360967128879</v>
      </c>
      <c r="AJ4205" s="81">
        <f t="shared" si="8"/>
        <v>10.618201846413958</v>
      </c>
      <c r="AK4205" s="81">
        <f>((AK4195-$BA$4182)/$BA$4182)*100</f>
        <v>4.4528422284890814</v>
      </c>
      <c r="AL4205" s="81">
        <f t="shared" si="8"/>
        <v>-2.4126085246177373</v>
      </c>
      <c r="AM4205" s="81">
        <f>((AM4195-$BB$4182)/$BB$4182)*100</f>
        <v>-14.389085057892601</v>
      </c>
      <c r="AN4205" s="81">
        <f t="shared" ref="AN4205:AQ4205" si="9">((AN4195-$BB$4182)/$BB$4182)*100</f>
        <v>-3.7876503221159812</v>
      </c>
      <c r="AO4205" s="81">
        <f t="shared" si="9"/>
        <v>7.5184589151299859</v>
      </c>
      <c r="AP4205" s="81">
        <f t="shared" si="9"/>
        <v>4.6837829381306264</v>
      </c>
      <c r="AQ4205" s="79">
        <f t="shared" si="9"/>
        <v>0.53019018117313721</v>
      </c>
      <c r="AU4205" s="142" t="s">
        <v>23</v>
      </c>
      <c r="AV4205" s="142"/>
      <c r="AW4205" s="142"/>
      <c r="AX4205" s="142"/>
      <c r="AY4205" s="142"/>
      <c r="AZ4205" s="142"/>
      <c r="BA4205" s="142"/>
      <c r="BB4205" s="142"/>
      <c r="BD4205" s="142" t="s">
        <v>28</v>
      </c>
      <c r="BE4205" s="142"/>
      <c r="BF4205" s="142"/>
      <c r="BG4205" s="142"/>
      <c r="BH4205" s="142"/>
      <c r="BI4205" s="142"/>
      <c r="BJ4205" s="142"/>
      <c r="BK4205" s="142"/>
      <c r="BM4205" s="142" t="s">
        <v>33</v>
      </c>
      <c r="BN4205" s="142"/>
      <c r="BO4205" s="142"/>
      <c r="BP4205" s="142"/>
      <c r="BQ4205" s="142"/>
      <c r="BR4205" s="142"/>
      <c r="BS4205" s="142"/>
      <c r="BT4205" s="142"/>
    </row>
    <row r="4206" spans="27:72" x14ac:dyDescent="0.3">
      <c r="AA4206" s="120"/>
      <c r="AB4206" s="95" t="s">
        <v>40</v>
      </c>
      <c r="AC4206" s="84">
        <f>((AC4196-$BI$4182)/$BI$4182)*100</f>
        <v>-6.6846881916133247</v>
      </c>
      <c r="AD4206" s="84">
        <f t="shared" ref="AD4206:AG4206" si="10">((AD4196-$BI$4182)/$BI$4182)*100</f>
        <v>3.083556039696953</v>
      </c>
      <c r="AE4206" s="84">
        <f t="shared" si="10"/>
        <v>4.3789628199817718</v>
      </c>
      <c r="AF4206" s="84">
        <f t="shared" si="10"/>
        <v>1.8859400020556398</v>
      </c>
      <c r="AG4206" s="84">
        <f t="shared" si="10"/>
        <v>-1.114069230221947</v>
      </c>
      <c r="AH4206" s="84">
        <f>((AH4196-$BJ$4182)/$BJ$4182)*100</f>
        <v>-7.291309425322309</v>
      </c>
      <c r="AI4206" s="84">
        <f t="shared" ref="AI4206:AL4206" si="11">((AI4196-$BJ$4182)/$BJ$4182)*100</f>
        <v>0.21793532509676361</v>
      </c>
      <c r="AJ4206" s="84">
        <f t="shared" si="11"/>
        <v>5.8845534606707774</v>
      </c>
      <c r="AK4206" s="84">
        <f t="shared" si="11"/>
        <v>4.2124888213379421</v>
      </c>
      <c r="AL4206" s="84">
        <f t="shared" si="11"/>
        <v>-2.7963506677313297</v>
      </c>
      <c r="AM4206" s="84">
        <f>((AM4196-$BK$4182)/$BK$4182)*100</f>
        <v>-10.32155048390989</v>
      </c>
      <c r="AN4206" s="84">
        <f t="shared" ref="AN4206:AQ4206" si="12">((AN4196-$BK$4182)/$BK$4182)*100</f>
        <v>-1.5609428212901637</v>
      </c>
      <c r="AO4206" s="84">
        <f>((AO4196-$BK$4182)/$BK$4182)*100</f>
        <v>13.0190283449866</v>
      </c>
      <c r="AP4206" s="84">
        <f>((AP4196-$BK$4182)/$BK$4182)*100</f>
        <v>13.807679587196246</v>
      </c>
      <c r="AQ4206" s="82">
        <f t="shared" si="12"/>
        <v>0.47916244937807206</v>
      </c>
      <c r="AV4206" s="8" t="s">
        <v>9</v>
      </c>
      <c r="AW4206" s="8" t="s">
        <v>2</v>
      </c>
      <c r="AX4206" s="8" t="s">
        <v>3</v>
      </c>
      <c r="AY4206" s="8" t="s">
        <v>4</v>
      </c>
      <c r="AZ4206" s="8" t="s">
        <v>5</v>
      </c>
      <c r="BA4206" s="8" t="s">
        <v>6</v>
      </c>
      <c r="BB4206" s="8" t="s">
        <v>7</v>
      </c>
      <c r="BE4206" s="8" t="s">
        <v>9</v>
      </c>
      <c r="BF4206" s="8" t="s">
        <v>2</v>
      </c>
      <c r="BG4206" s="8" t="s">
        <v>3</v>
      </c>
      <c r="BH4206" s="8" t="s">
        <v>4</v>
      </c>
      <c r="BI4206" s="8" t="s">
        <v>5</v>
      </c>
      <c r="BJ4206" s="8" t="s">
        <v>6</v>
      </c>
      <c r="BK4206" s="8" t="s">
        <v>7</v>
      </c>
      <c r="BN4206" s="8" t="s">
        <v>9</v>
      </c>
      <c r="BO4206" s="8" t="s">
        <v>2</v>
      </c>
      <c r="BP4206" s="8" t="s">
        <v>3</v>
      </c>
      <c r="BQ4206" s="8" t="s">
        <v>4</v>
      </c>
      <c r="BR4206" s="8" t="s">
        <v>5</v>
      </c>
      <c r="BS4206" s="8" t="s">
        <v>6</v>
      </c>
      <c r="BT4206" s="8" t="s">
        <v>7</v>
      </c>
    </row>
    <row r="4207" spans="27:72" x14ac:dyDescent="0.3">
      <c r="AA4207" s="121"/>
      <c r="AB4207" s="96" t="s">
        <v>42</v>
      </c>
      <c r="AC4207" s="86">
        <f>((AC4197-$BR$4182)/$BR$4182)*100</f>
        <v>-11.996930586003279</v>
      </c>
      <c r="AD4207" s="86">
        <f t="shared" ref="AD4207:AG4207" si="13">((AD4197-$BR$4182)/$BR$4182)*100</f>
        <v>-11.996930586003279</v>
      </c>
      <c r="AE4207" s="86">
        <f t="shared" si="13"/>
        <v>4.20848203505708</v>
      </c>
      <c r="AF4207" s="86">
        <f t="shared" si="13"/>
        <v>3.4086883744988605</v>
      </c>
      <c r="AG4207" s="86">
        <f t="shared" si="13"/>
        <v>0.3820619002191557</v>
      </c>
      <c r="AH4207" s="86">
        <f>((AH4197-$BS$4182)/$BS$4182)*100</f>
        <v>-11.216226656532871</v>
      </c>
      <c r="AI4207" s="86">
        <f t="shared" ref="AI4207:AL4207" si="14">((AI4197-$BS$4182)/$BS$4182)*100</f>
        <v>-1.4559743271239398</v>
      </c>
      <c r="AJ4207" s="86">
        <f t="shared" si="14"/>
        <v>3.268330702123603</v>
      </c>
      <c r="AK4207" s="86">
        <f t="shared" si="14"/>
        <v>4.980191629064862</v>
      </c>
      <c r="AL4207" s="86">
        <f t="shared" si="14"/>
        <v>1.0618645172489591</v>
      </c>
      <c r="AM4207" s="86">
        <f>((AM4197-$BT$4182)/$BT$4182)*100</f>
        <v>-17.810600856449224</v>
      </c>
      <c r="AN4207" s="86">
        <f t="shared" ref="AN4207:AQ4207" si="15">((AN4197-$BT$4182)/$BT$4182)*100</f>
        <v>-4.3397137094052578</v>
      </c>
      <c r="AO4207" s="86">
        <f t="shared" si="15"/>
        <v>4.2362485613221246</v>
      </c>
      <c r="AP4207" s="86">
        <f t="shared" si="15"/>
        <v>3.3842054104715449</v>
      </c>
      <c r="AQ4207" s="85">
        <f t="shared" si="15"/>
        <v>-2.4406068494640194</v>
      </c>
      <c r="AU4207" s="8" t="s">
        <v>10</v>
      </c>
      <c r="AV4207" s="11">
        <v>1.5702837574120261</v>
      </c>
      <c r="AW4207" s="11">
        <v>1.9179359737658737</v>
      </c>
      <c r="AX4207" s="11">
        <v>1.938798903360184</v>
      </c>
      <c r="AY4207" s="11">
        <v>1.9592393378161819</v>
      </c>
      <c r="AZ4207" s="11">
        <v>1.8186869561631929</v>
      </c>
      <c r="BA4207" s="11">
        <v>1.9475443899659302</v>
      </c>
      <c r="BB4207" s="11">
        <v>1.9488763221296848</v>
      </c>
      <c r="BD4207" s="8" t="s">
        <v>10</v>
      </c>
      <c r="BE4207" s="11">
        <v>1.5702837574120261</v>
      </c>
      <c r="BF4207" s="11">
        <v>1.7783069067349855</v>
      </c>
      <c r="BG4207" s="11">
        <v>1.8096850831812676</v>
      </c>
      <c r="BH4207" s="11">
        <v>1.7794204634237811</v>
      </c>
      <c r="BI4207" s="11">
        <v>1.6956402746173704</v>
      </c>
      <c r="BJ4207" s="11">
        <v>1.7854200409342504</v>
      </c>
      <c r="BK4207" s="11">
        <v>1.7067298447667605</v>
      </c>
      <c r="BM4207" s="8" t="s">
        <v>10</v>
      </c>
      <c r="BN4207" s="11">
        <v>1.5702837574120261</v>
      </c>
      <c r="BO4207" s="11">
        <v>1.8118086411968173</v>
      </c>
      <c r="BP4207" s="11">
        <v>1.8481380700045986</v>
      </c>
      <c r="BQ4207" s="11">
        <v>1.8209943019543946</v>
      </c>
      <c r="BR4207" s="11">
        <v>1.7422927215379007</v>
      </c>
      <c r="BS4207" s="11">
        <v>1.8358834963873436</v>
      </c>
      <c r="BT4207" s="11">
        <v>1.7472807686119216</v>
      </c>
    </row>
    <row r="4208" spans="27:72" x14ac:dyDescent="0.3">
      <c r="AU4208" s="8" t="s">
        <v>12</v>
      </c>
      <c r="AV4208" s="11">
        <v>7.2194024369225965E-2</v>
      </c>
      <c r="AW4208" s="11">
        <v>9.2244472686921569E-2</v>
      </c>
      <c r="AX4208" s="11">
        <v>0.1366082694714624</v>
      </c>
      <c r="AY4208" s="11">
        <v>0.13804591760546556</v>
      </c>
      <c r="AZ4208" s="11">
        <v>0.11035474236175076</v>
      </c>
      <c r="BA4208" s="11">
        <v>0.17959206421670337</v>
      </c>
      <c r="BB4208" s="11">
        <v>0.15220066079004466</v>
      </c>
      <c r="BD4208" s="8" t="s">
        <v>12</v>
      </c>
      <c r="BE4208" s="11">
        <v>7.2194024369225965E-2</v>
      </c>
      <c r="BF4208" s="11">
        <v>0.1109835968258522</v>
      </c>
      <c r="BG4208" s="11">
        <v>0.15634343686819882</v>
      </c>
      <c r="BH4208" s="11">
        <v>0.18063538184787722</v>
      </c>
      <c r="BI4208" s="11">
        <v>0.10103529445806002</v>
      </c>
      <c r="BJ4208" s="11">
        <v>0.2346470785126227</v>
      </c>
      <c r="BK4208" s="11">
        <v>0.19039379886299498</v>
      </c>
      <c r="BM4208" s="8" t="s">
        <v>12</v>
      </c>
      <c r="BN4208" s="11">
        <v>7.2194024369225965E-2</v>
      </c>
      <c r="BO4208" s="11">
        <v>0.1064760784324303</v>
      </c>
      <c r="BP4208" s="11">
        <v>0.16579968759414712</v>
      </c>
      <c r="BQ4208" s="11">
        <v>0.19167519982087206</v>
      </c>
      <c r="BR4208" s="11">
        <v>0.1156534019042661</v>
      </c>
      <c r="BS4208" s="11">
        <v>0.24861978128835671</v>
      </c>
      <c r="BT4208" s="11">
        <v>0.21707540996142866</v>
      </c>
    </row>
    <row r="4209" spans="27:72" x14ac:dyDescent="0.3">
      <c r="AA4209" s="156" t="s">
        <v>96</v>
      </c>
      <c r="AB4209" s="157"/>
      <c r="AC4209" s="157"/>
      <c r="AD4209" s="157"/>
      <c r="AE4209" s="157"/>
      <c r="AF4209" s="157"/>
      <c r="AG4209" s="158"/>
      <c r="AU4209" s="8" t="s">
        <v>14</v>
      </c>
      <c r="AW4209">
        <v>5.5226271764723806E-4</v>
      </c>
      <c r="AX4209">
        <v>2.5683483978168668E-4</v>
      </c>
      <c r="AY4209">
        <v>1.3158340408188132E-4</v>
      </c>
      <c r="AZ4209">
        <v>1.4612139849510403E-4</v>
      </c>
      <c r="BA4209">
        <v>6.3824678271270669E-4</v>
      </c>
      <c r="BB4209">
        <v>5.2087098607336466E-4</v>
      </c>
      <c r="BD4209" s="8" t="s">
        <v>14</v>
      </c>
      <c r="BF4209">
        <v>3.2077275344843247E-2</v>
      </c>
      <c r="BG4209">
        <v>1.1297689290597915E-2</v>
      </c>
      <c r="BH4209">
        <v>4.9655239195395336E-2</v>
      </c>
      <c r="BI4209">
        <v>7.2310008328693817E-2</v>
      </c>
      <c r="BJ4209">
        <v>4.2518339648596221E-2</v>
      </c>
      <c r="BK4209">
        <v>0.20205215088622408</v>
      </c>
      <c r="BM4209" s="8" t="s">
        <v>14</v>
      </c>
      <c r="BO4209">
        <v>1.2714436052032024E-2</v>
      </c>
      <c r="BP4209">
        <v>4.7936431851577695E-3</v>
      </c>
      <c r="BQ4209">
        <v>2.0591784656835616E-2</v>
      </c>
      <c r="BR4209">
        <v>1.2762351531535814E-2</v>
      </c>
      <c r="BS4209">
        <v>1.8945488947321901E-2</v>
      </c>
      <c r="BT4209">
        <v>0.122319963166444</v>
      </c>
    </row>
    <row r="4210" spans="27:72" x14ac:dyDescent="0.3">
      <c r="AA4210" s="159"/>
      <c r="AB4210" s="160"/>
      <c r="AC4210" s="160"/>
      <c r="AD4210" s="160"/>
      <c r="AE4210" s="160"/>
      <c r="AF4210" s="160"/>
      <c r="AG4210" s="161"/>
      <c r="AU4210" s="8" t="s">
        <v>16</v>
      </c>
      <c r="AW4210">
        <v>0.52095282922315178</v>
      </c>
      <c r="AX4210">
        <v>9.7190520544787842E-2</v>
      </c>
      <c r="AY4210">
        <v>9.1910572358975873E-2</v>
      </c>
      <c r="AZ4210">
        <v>0.26758847417022058</v>
      </c>
      <c r="BA4210">
        <v>1.8745059783318828E-2</v>
      </c>
      <c r="BB4210">
        <v>5.311396482140255E-2</v>
      </c>
      <c r="BD4210" s="8" t="s">
        <v>16</v>
      </c>
      <c r="BF4210">
        <v>0.26128126324603196</v>
      </c>
      <c r="BG4210">
        <v>4.5281681846536428E-2</v>
      </c>
      <c r="BH4210">
        <v>1.8028968025077197E-2</v>
      </c>
      <c r="BI4210">
        <v>0.3792251128039103</v>
      </c>
      <c r="BJ4210">
        <v>2.6248616941214865E-3</v>
      </c>
      <c r="BK4210">
        <v>1.2561446990966051E-2</v>
      </c>
      <c r="BM4210" s="8" t="s">
        <v>16</v>
      </c>
      <c r="BO4210">
        <v>0.30974561282821567</v>
      </c>
      <c r="BP4210">
        <v>3.1536958464209529E-2</v>
      </c>
      <c r="BQ4210">
        <v>1.1984241186868449E-2</v>
      </c>
      <c r="BR4210">
        <v>0.2186559936942466</v>
      </c>
      <c r="BS4210">
        <v>1.6429144866582277E-3</v>
      </c>
      <c r="BT4210">
        <v>4.815786197652089E-3</v>
      </c>
    </row>
    <row r="4211" spans="27:72" x14ac:dyDescent="0.3">
      <c r="AC4211" s="128" t="s">
        <v>45</v>
      </c>
      <c r="AD4211" s="129"/>
      <c r="AE4211" s="129"/>
      <c r="AF4211" s="129"/>
      <c r="AG4211" s="162"/>
    </row>
    <row r="4212" spans="27:72" x14ac:dyDescent="0.3">
      <c r="AC4212" s="98">
        <v>42278</v>
      </c>
      <c r="AD4212" s="98">
        <v>45931</v>
      </c>
      <c r="AE4212" s="99">
        <v>45234</v>
      </c>
      <c r="AF4212" s="98">
        <v>41944</v>
      </c>
      <c r="AG4212" s="98">
        <v>45597</v>
      </c>
    </row>
    <row r="4213" spans="27:72" x14ac:dyDescent="0.3">
      <c r="AA4213" s="97" t="s">
        <v>94</v>
      </c>
      <c r="AB4213" s="97" t="s">
        <v>95</v>
      </c>
      <c r="AC4213" s="100"/>
      <c r="AD4213" s="100"/>
      <c r="AE4213" s="101"/>
      <c r="AF4213" s="100"/>
      <c r="AG4213" s="102"/>
    </row>
    <row r="4214" spans="27:72" x14ac:dyDescent="0.3">
      <c r="AA4214" s="119" t="s">
        <v>56</v>
      </c>
      <c r="AB4214" s="94" t="s">
        <v>41</v>
      </c>
      <c r="AC4214" s="79">
        <v>-4.0937609003645559</v>
      </c>
      <c r="AD4214" s="79">
        <v>0.97998951632263953</v>
      </c>
      <c r="AE4214" s="79">
        <v>9.8989005705875677</v>
      </c>
      <c r="AF4214" s="79">
        <v>-2.0736309298103874</v>
      </c>
      <c r="AG4214" s="79">
        <v>-8.1895660527073115</v>
      </c>
    </row>
    <row r="4215" spans="27:72" x14ac:dyDescent="0.3">
      <c r="AA4215" s="120"/>
      <c r="AB4215" s="95" t="s">
        <v>40</v>
      </c>
      <c r="AC4215" s="82">
        <v>-0.82955592777153286</v>
      </c>
      <c r="AD4215" s="82">
        <v>3.1252262840472209</v>
      </c>
      <c r="AE4215" s="82">
        <v>9.1579694171320689</v>
      </c>
      <c r="AF4215" s="82">
        <v>2.8003449050826577</v>
      </c>
      <c r="AG4215" s="82">
        <v>3.6710634270917475</v>
      </c>
    </row>
    <row r="4216" spans="27:72" x14ac:dyDescent="0.3">
      <c r="AA4216" s="121"/>
      <c r="AB4216" s="96" t="s">
        <v>42</v>
      </c>
      <c r="AC4216" s="85">
        <v>-7.8580739628561629</v>
      </c>
      <c r="AD4216" s="85">
        <v>-4.2587504465231216</v>
      </c>
      <c r="AE4216" s="85">
        <v>3.3666013010721239</v>
      </c>
      <c r="AF4216" s="85">
        <v>2.3210618313748537</v>
      </c>
      <c r="AG4216" s="82">
        <v>2.6370876582907687</v>
      </c>
    </row>
    <row r="4217" spans="27:72" x14ac:dyDescent="0.3">
      <c r="AA4217" s="119" t="s">
        <v>57</v>
      </c>
      <c r="AB4217" s="94" t="s">
        <v>41</v>
      </c>
      <c r="AC4217" s="81">
        <v>-2.750326460198333</v>
      </c>
      <c r="AD4217" s="81">
        <v>10.046964676807828</v>
      </c>
      <c r="AE4217" s="81">
        <v>15.461217085912759</v>
      </c>
      <c r="AF4217" s="81">
        <v>2.6272551599784149</v>
      </c>
      <c r="AG4217" s="79">
        <v>-10.684689890991459</v>
      </c>
    </row>
    <row r="4218" spans="27:72" x14ac:dyDescent="0.3">
      <c r="AA4218" s="120"/>
      <c r="AB4218" s="95" t="s">
        <v>40</v>
      </c>
      <c r="AC4218" s="84">
        <v>-6.6846881916133247</v>
      </c>
      <c r="AD4218" s="84">
        <v>3.083556039696953</v>
      </c>
      <c r="AE4218" s="84">
        <v>4.3789628199817718</v>
      </c>
      <c r="AF4218" s="84">
        <v>1.8859400020556398</v>
      </c>
      <c r="AG4218" s="82">
        <v>-1.114069230221947</v>
      </c>
    </row>
    <row r="4219" spans="27:72" x14ac:dyDescent="0.3">
      <c r="AA4219" s="121"/>
      <c r="AB4219" s="96" t="s">
        <v>42</v>
      </c>
      <c r="AC4219" s="86">
        <v>-11.996930586003279</v>
      </c>
      <c r="AD4219" s="86">
        <v>-11.996930586003279</v>
      </c>
      <c r="AE4219" s="86">
        <v>4.20848203505708</v>
      </c>
      <c r="AF4219" s="86">
        <v>3.4086883744988605</v>
      </c>
      <c r="AG4219" s="85">
        <v>0.3820619002191557</v>
      </c>
    </row>
    <row r="4220" spans="27:72" x14ac:dyDescent="0.3">
      <c r="AC4220" s="147" t="s">
        <v>46</v>
      </c>
      <c r="AD4220" s="148"/>
      <c r="AE4220" s="148"/>
      <c r="AF4220" s="148"/>
      <c r="AG4220" s="149"/>
    </row>
    <row r="4221" spans="27:72" x14ac:dyDescent="0.3">
      <c r="AA4221" s="119" t="s">
        <v>56</v>
      </c>
      <c r="AB4221" s="94" t="s">
        <v>41</v>
      </c>
      <c r="AC4221" s="81">
        <v>1.752966035698112</v>
      </c>
      <c r="AD4221" s="81">
        <v>13.982114662828005</v>
      </c>
      <c r="AE4221" s="81">
        <v>9.5623816236019064</v>
      </c>
      <c r="AF4221" s="81">
        <v>2.5638044984883099</v>
      </c>
      <c r="AG4221" s="79">
        <v>-9.1196174833559045</v>
      </c>
    </row>
    <row r="4222" spans="27:72" x14ac:dyDescent="0.3">
      <c r="AA4222" s="120"/>
      <c r="AB4222" s="95" t="s">
        <v>40</v>
      </c>
      <c r="AC4222" s="84">
        <v>-4.6464741877859286</v>
      </c>
      <c r="AD4222" s="84">
        <v>10.582688390464922</v>
      </c>
      <c r="AE4222" s="84">
        <v>6.7906039036640902</v>
      </c>
      <c r="AF4222" s="84">
        <v>-12.046192213549233</v>
      </c>
      <c r="AG4222" s="82">
        <v>-2.6022060924004</v>
      </c>
    </row>
    <row r="4223" spans="27:72" x14ac:dyDescent="0.3">
      <c r="AA4223" s="121"/>
      <c r="AB4223" s="96" t="s">
        <v>42</v>
      </c>
      <c r="AC4223" s="84">
        <v>-3.0095071963977871</v>
      </c>
      <c r="AD4223" s="84">
        <v>0.74863892258617437</v>
      </c>
      <c r="AE4223" s="84">
        <v>3.3488204727855089</v>
      </c>
      <c r="AF4223" s="84">
        <v>1.9734979363135718</v>
      </c>
      <c r="AG4223" s="82">
        <v>-3.0095071963977871</v>
      </c>
    </row>
    <row r="4224" spans="27:72" x14ac:dyDescent="0.3">
      <c r="AA4224" s="119" t="s">
        <v>57</v>
      </c>
      <c r="AB4224" s="94" t="s">
        <v>41</v>
      </c>
      <c r="AC4224" s="81">
        <v>-3.3936387895439881</v>
      </c>
      <c r="AD4224" s="81">
        <v>6.9044360967128879</v>
      </c>
      <c r="AE4224" s="81">
        <v>10.618201846413958</v>
      </c>
      <c r="AF4224" s="81">
        <v>4.4528422284890814</v>
      </c>
      <c r="AG4224" s="79">
        <v>-2.4126085246177373</v>
      </c>
    </row>
    <row r="4225" spans="27:33" x14ac:dyDescent="0.3">
      <c r="AA4225" s="120"/>
      <c r="AB4225" s="95" t="s">
        <v>40</v>
      </c>
      <c r="AC4225" s="84">
        <v>-7.291309425322309</v>
      </c>
      <c r="AD4225" s="84">
        <v>0.21793532509676361</v>
      </c>
      <c r="AE4225" s="84">
        <v>5.8845534606707774</v>
      </c>
      <c r="AF4225" s="84">
        <v>4.2124888213379421</v>
      </c>
      <c r="AG4225" s="82">
        <v>-2.7963506677313297</v>
      </c>
    </row>
    <row r="4226" spans="27:33" x14ac:dyDescent="0.3">
      <c r="AA4226" s="121"/>
      <c r="AB4226" s="96" t="s">
        <v>42</v>
      </c>
      <c r="AC4226" s="86">
        <v>-11.216226656532871</v>
      </c>
      <c r="AD4226" s="86">
        <v>-1.4559743271239398</v>
      </c>
      <c r="AE4226" s="86">
        <v>3.268330702123603</v>
      </c>
      <c r="AF4226" s="86">
        <v>4.980191629064862</v>
      </c>
      <c r="AG4226" s="85">
        <v>1.0618645172489591</v>
      </c>
    </row>
    <row r="4227" spans="27:33" x14ac:dyDescent="0.3">
      <c r="AC4227" s="147" t="s">
        <v>47</v>
      </c>
      <c r="AD4227" s="148"/>
      <c r="AE4227" s="148"/>
      <c r="AF4227" s="148"/>
      <c r="AG4227" s="149"/>
    </row>
    <row r="4228" spans="27:33" x14ac:dyDescent="0.3">
      <c r="AA4228" s="119" t="s">
        <v>56</v>
      </c>
      <c r="AB4228" s="94" t="s">
        <v>41</v>
      </c>
      <c r="AC4228" s="81">
        <v>3.6736150229353997</v>
      </c>
      <c r="AD4228" s="81">
        <v>12.576846781086534</v>
      </c>
      <c r="AE4228" s="81">
        <v>12.324207384441568</v>
      </c>
      <c r="AF4228" s="81">
        <v>1.0455207734471674</v>
      </c>
      <c r="AG4228" s="79">
        <v>-5.4318590196687344</v>
      </c>
    </row>
    <row r="4229" spans="27:33" x14ac:dyDescent="0.3">
      <c r="AA4229" s="120"/>
      <c r="AB4229" s="95" t="s">
        <v>40</v>
      </c>
      <c r="AC4229" s="84">
        <v>-6.2053132359842644</v>
      </c>
      <c r="AD4229" s="84">
        <v>3.0397733370844424</v>
      </c>
      <c r="AE4229" s="84">
        <v>5.2779905683135144</v>
      </c>
      <c r="AF4229" s="84">
        <v>0.86019625695316004</v>
      </c>
      <c r="AG4229" s="82">
        <v>-1.6654375418898941</v>
      </c>
    </row>
    <row r="4230" spans="27:33" x14ac:dyDescent="0.3">
      <c r="AA4230" s="121"/>
      <c r="AB4230" s="96" t="s">
        <v>42</v>
      </c>
      <c r="AC4230" s="84">
        <v>-9.2426703641930459</v>
      </c>
      <c r="AD4230" s="84">
        <v>0.88318326542826608</v>
      </c>
      <c r="AE4230" s="84">
        <v>3.3404043682687368</v>
      </c>
      <c r="AF4230" s="84">
        <v>0.80581262948966792</v>
      </c>
      <c r="AG4230" s="82">
        <v>-1.3304557576012541</v>
      </c>
    </row>
    <row r="4231" spans="27:33" x14ac:dyDescent="0.3">
      <c r="AA4231" s="119" t="s">
        <v>57</v>
      </c>
      <c r="AB4231" s="94" t="s">
        <v>41</v>
      </c>
      <c r="AC4231" s="81">
        <v>-14.389085057892601</v>
      </c>
      <c r="AD4231" s="81">
        <v>-3.7876503221159812</v>
      </c>
      <c r="AE4231" s="81">
        <v>7.5184589151299859</v>
      </c>
      <c r="AF4231" s="81">
        <v>4.6837829381306264</v>
      </c>
      <c r="AG4231" s="79">
        <v>0.53019018117313721</v>
      </c>
    </row>
    <row r="4232" spans="27:33" x14ac:dyDescent="0.3">
      <c r="AA4232" s="120"/>
      <c r="AB4232" s="95" t="s">
        <v>40</v>
      </c>
      <c r="AC4232" s="84">
        <v>-10.32155048390989</v>
      </c>
      <c r="AD4232" s="84">
        <v>-1.5609428212901637</v>
      </c>
      <c r="AE4232" s="84">
        <v>13.0190283449866</v>
      </c>
      <c r="AF4232" s="84">
        <v>13.807679587196246</v>
      </c>
      <c r="AG4232" s="82">
        <v>0.47916244937807206</v>
      </c>
    </row>
    <row r="4233" spans="27:33" x14ac:dyDescent="0.3">
      <c r="AA4233" s="121"/>
      <c r="AB4233" s="96" t="s">
        <v>42</v>
      </c>
      <c r="AC4233" s="86">
        <v>-17.810600856449224</v>
      </c>
      <c r="AD4233" s="86">
        <v>-4.3397137094052578</v>
      </c>
      <c r="AE4233" s="86">
        <v>4.2362485613221246</v>
      </c>
      <c r="AF4233" s="86">
        <v>3.3842054104715449</v>
      </c>
      <c r="AG4233" s="85">
        <v>-2.4406068494640194</v>
      </c>
    </row>
  </sheetData>
  <mergeCells count="50">
    <mergeCell ref="AA4228:AA4230"/>
    <mergeCell ref="AA4231:AA4233"/>
    <mergeCell ref="AC4220:AG4220"/>
    <mergeCell ref="AC4227:AG4227"/>
    <mergeCell ref="AA4209:AG4210"/>
    <mergeCell ref="AC4211:AG4211"/>
    <mergeCell ref="AA4214:AA4216"/>
    <mergeCell ref="AA4217:AA4219"/>
    <mergeCell ref="AA4221:AA4223"/>
    <mergeCell ref="AA4224:AA4226"/>
    <mergeCell ref="AA4205:AA4207"/>
    <mergeCell ref="AC4199:AG4199"/>
    <mergeCell ref="AH4199:AL4199"/>
    <mergeCell ref="AM4199:AQ4199"/>
    <mergeCell ref="AA4202:AA4204"/>
    <mergeCell ref="AU4205:BB4205"/>
    <mergeCell ref="BD4205:BK4205"/>
    <mergeCell ref="BM4205:BT4205"/>
    <mergeCell ref="AU4192:BB4192"/>
    <mergeCell ref="BD4192:BK4192"/>
    <mergeCell ref="BM4192:BT4192"/>
    <mergeCell ref="AU4198:BB4198"/>
    <mergeCell ref="BD4198:BK4198"/>
    <mergeCell ref="BM4198:BT4198"/>
    <mergeCell ref="AT4180:BB4180"/>
    <mergeCell ref="BC4180:BK4180"/>
    <mergeCell ref="BL4180:BT4180"/>
    <mergeCell ref="AU4186:BB4186"/>
    <mergeCell ref="BD4186:BK4186"/>
    <mergeCell ref="BM4186:BT4186"/>
    <mergeCell ref="AA1:AE1"/>
    <mergeCell ref="AF1:AJ1"/>
    <mergeCell ref="AK1:AO1"/>
    <mergeCell ref="Y1252:Y1254"/>
    <mergeCell ref="Y1255:Y1257"/>
    <mergeCell ref="AC467:AG467"/>
    <mergeCell ref="AH467:AL467"/>
    <mergeCell ref="AM467:AQ467"/>
    <mergeCell ref="AA469:AA471"/>
    <mergeCell ref="AA472:AA474"/>
    <mergeCell ref="AF1250:AJ1250"/>
    <mergeCell ref="AK1250:AO1250"/>
    <mergeCell ref="Y3:Y5"/>
    <mergeCell ref="Y6:Y8"/>
    <mergeCell ref="AA1250:AE1250"/>
    <mergeCell ref="AC4180:AG4180"/>
    <mergeCell ref="AH4180:AL4180"/>
    <mergeCell ref="AM4180:AQ4180"/>
    <mergeCell ref="AA4182:AA4184"/>
    <mergeCell ref="AA4185:AA4187"/>
  </mergeCells>
  <conditionalFormatting sqref="AC4214:AG4219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4221:AG4226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4228:AG4233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C4202:AQ4207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182:BB4182 AW4188:BB4188 AW4194:BB4194 AW4200:BB4201 AW4207:BB4207 BF4182:BK4182 BF4188:BK4188 BF4194:BK4194 BF4200:BK4201 BF4207:BK4207 BO4182:BT4182 BO4188:BT4188 BO4194:BT4194 BO4200:BT4201 BO4207:BT4207">
    <cfRule type="colorScale" priority="5">
      <colorScale>
        <cfvo type="min"/>
        <cfvo type="num" val="$W$21"/>
        <cfvo type="max"/>
        <color rgb="FFF8696B"/>
        <color theme="0"/>
        <color rgb="FF63BE7B"/>
      </colorScale>
    </cfRule>
  </conditionalFormatting>
  <conditionalFormatting sqref="AW4183:BB4183 AW4189:BB4189 AW4195:BB4195 AW4202:BB4202 AW4208:BB4208 BF4183:BK4183 BF4189:BK4189 BF4195:BK4195 BF4202:BK4202 BF4208:BK4208 BO4183:BT4183 BO4189:BT4189 BO4195:BT4195 BO4202:BT4202 BO4208:BT4208">
    <cfRule type="colorScale" priority="7">
      <colorScale>
        <cfvo type="min"/>
        <cfvo type="num" val="$W$22"/>
        <cfvo type="max"/>
        <color theme="9" tint="0.39997558519241921"/>
        <color theme="0"/>
        <color rgb="FFFF8F8F"/>
      </colorScale>
    </cfRule>
  </conditionalFormatting>
  <conditionalFormatting sqref="AW4184:BB4184 BF4184:BK4184 BO4184:BT4184 AW4190:BB4190 BF4190:BK4190 BO4190:BT4190 AW4196:BB4196 BF4196:BK4196 BO4196:BT4196 AW4203:BB4203 BO4203:BT4203 AW4209:BB4209 BF4209:BK4209 BO4209:BT4209">
    <cfRule type="cellIs" dxfId="16" priority="8" operator="lessThan">
      <formula>0.04</formula>
    </cfRule>
  </conditionalFormatting>
  <conditionalFormatting sqref="AW4185:BB4185">
    <cfRule type="cellIs" dxfId="15" priority="23" operator="lessThan">
      <formula>0.05</formula>
    </cfRule>
  </conditionalFormatting>
  <conditionalFormatting sqref="AW4191:BB4191">
    <cfRule type="cellIs" dxfId="14" priority="22" operator="lessThan">
      <formula>0.05</formula>
    </cfRule>
  </conditionalFormatting>
  <conditionalFormatting sqref="AW4197:BB4197">
    <cfRule type="cellIs" dxfId="13" priority="21" operator="lessThan">
      <formula>0.05</formula>
    </cfRule>
  </conditionalFormatting>
  <conditionalFormatting sqref="AW4204:BB4204">
    <cfRule type="cellIs" dxfId="12" priority="20" operator="lessThan">
      <formula>0.05</formula>
    </cfRule>
  </conditionalFormatting>
  <conditionalFormatting sqref="AW4210:BB4210">
    <cfRule type="cellIs" dxfId="11" priority="19" operator="lessThan">
      <formula>0.05</formula>
    </cfRule>
  </conditionalFormatting>
  <conditionalFormatting sqref="BF4185:BK4185">
    <cfRule type="cellIs" dxfId="10" priority="18" operator="lessThan">
      <formula>0.05</formula>
    </cfRule>
  </conditionalFormatting>
  <conditionalFormatting sqref="BF4191:BK4191">
    <cfRule type="cellIs" dxfId="9" priority="17" operator="lessThan">
      <formula>0.05</formula>
    </cfRule>
  </conditionalFormatting>
  <conditionalFormatting sqref="BF4197:BK4197">
    <cfRule type="cellIs" dxfId="8" priority="14" operator="lessThan">
      <formula>0.05</formula>
    </cfRule>
  </conditionalFormatting>
  <conditionalFormatting sqref="BF4203:BK4203">
    <cfRule type="cellIs" dxfId="7" priority="6" operator="lessThan">
      <formula>0.05</formula>
    </cfRule>
  </conditionalFormatting>
  <conditionalFormatting sqref="BF4204:BK4204">
    <cfRule type="cellIs" dxfId="6" priority="16" operator="lessThan">
      <formula>0.05</formula>
    </cfRule>
  </conditionalFormatting>
  <conditionalFormatting sqref="BF4210:BK4210">
    <cfRule type="cellIs" dxfId="5" priority="15" operator="lessThan">
      <formula>0.05</formula>
    </cfRule>
  </conditionalFormatting>
  <conditionalFormatting sqref="BO4185:BT4185">
    <cfRule type="cellIs" dxfId="4" priority="13" operator="lessThan">
      <formula>0.05</formula>
    </cfRule>
  </conditionalFormatting>
  <conditionalFormatting sqref="BO4191:BT4191">
    <cfRule type="cellIs" dxfId="3" priority="12" operator="lessThan">
      <formula>0.05</formula>
    </cfRule>
  </conditionalFormatting>
  <conditionalFormatting sqref="BO4197:BT4197">
    <cfRule type="cellIs" dxfId="2" priority="9" operator="lessThan">
      <formula>0.05</formula>
    </cfRule>
  </conditionalFormatting>
  <conditionalFormatting sqref="BO4204:BT4204">
    <cfRule type="cellIs" dxfId="1" priority="11" operator="lessThan">
      <formula>0.05</formula>
    </cfRule>
  </conditionalFormatting>
  <conditionalFormatting sqref="BO4210:BT4210">
    <cfRule type="cellIs" dxfId="0" priority="10" operator="lessThan">
      <formula>0.05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2E34-F4EA-4B60-BDD5-C7E389687DDF}">
  <dimension ref="A1:T38"/>
  <sheetViews>
    <sheetView topLeftCell="B1" workbookViewId="0">
      <selection activeCell="L2" sqref="L2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>AVERAGE(B3:B31)</f>
        <v>0.98006392892571981</v>
      </c>
      <c r="M2" s="2">
        <f>AVERAGE(C3:C31)</f>
        <v>0.89542322286483278</v>
      </c>
      <c r="N2" s="2">
        <f>AVERAGE(D3:D31)</f>
        <v>0.86645854336502071</v>
      </c>
      <c r="O2" s="2">
        <f t="shared" si="0"/>
        <v>0.84958963873060356</v>
      </c>
      <c r="P2" s="2">
        <f t="shared" si="0"/>
        <v>0.89534926331890952</v>
      </c>
      <c r="Q2" s="2">
        <f t="shared" si="0"/>
        <v>0.70429891190830241</v>
      </c>
      <c r="S2" s="3"/>
      <c r="T2" t="s">
        <v>11</v>
      </c>
    </row>
    <row r="3" spans="1:20" x14ac:dyDescent="0.3">
      <c r="A3">
        <v>1.3339911440755514</v>
      </c>
      <c r="B3" s="4">
        <v>1.3373215727155414</v>
      </c>
      <c r="C3" s="4">
        <v>0.98336428436462631</v>
      </c>
      <c r="D3" s="4">
        <v>0.6670452754924463</v>
      </c>
      <c r="E3" s="4">
        <v>0.58804021247117</v>
      </c>
      <c r="F3" s="4">
        <v>0.91769560029522346</v>
      </c>
      <c r="G3" s="4">
        <v>0.5787772906266061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0.12253827377915665</v>
      </c>
      <c r="M3" s="5">
        <f t="shared" si="1"/>
        <v>0.15365225074792743</v>
      </c>
      <c r="N3" s="5">
        <f t="shared" si="1"/>
        <v>0.12907300236787986</v>
      </c>
      <c r="O3" s="5">
        <f t="shared" si="1"/>
        <v>0.10355733528293366</v>
      </c>
      <c r="P3" s="5">
        <f t="shared" si="1"/>
        <v>0.16125803753878551</v>
      </c>
      <c r="Q3" s="5">
        <f t="shared" si="1"/>
        <v>0.15670936736156399</v>
      </c>
      <c r="S3" s="5"/>
      <c r="T3" t="s">
        <v>13</v>
      </c>
    </row>
    <row r="4" spans="1:20" x14ac:dyDescent="0.3">
      <c r="A4">
        <v>1.8816088868288521</v>
      </c>
      <c r="B4" s="6">
        <v>1.3501336317532942</v>
      </c>
      <c r="C4" s="6">
        <v>0.77642652932771183</v>
      </c>
      <c r="D4" s="6">
        <v>0.58864142503648209</v>
      </c>
      <c r="E4" s="6">
        <v>0.65717782511916312</v>
      </c>
      <c r="F4" s="6">
        <v>1.2045144661086549</v>
      </c>
      <c r="G4" s="6">
        <v>0.28050993987011891</v>
      </c>
      <c r="I4" s="118"/>
      <c r="J4" s="1" t="s">
        <v>14</v>
      </c>
      <c r="L4" s="3">
        <f>_xlfn.T.TEST(A3:A31,B3:B31,2,1)</f>
        <v>1.9748438468178046E-7</v>
      </c>
      <c r="M4" s="3">
        <f>_xlfn.T.TEST(A3:A31,C3:C31,2,1)</f>
        <v>2.710734413982259E-9</v>
      </c>
      <c r="N4" s="3">
        <f>_xlfn.T.TEST(A3:A31,D3:D31,2,1)</f>
        <v>1.2658342852966924E-8</v>
      </c>
      <c r="O4" s="3">
        <f>_xlfn.T.TEST(A3:A31,E3:E31,2,1)</f>
        <v>1.0971145079924589E-11</v>
      </c>
      <c r="P4" s="3">
        <f>_xlfn.T.TEST(A3:A31,F3:F31,2,1)</f>
        <v>1.6371588964446729E-8</v>
      </c>
      <c r="Q4" s="3">
        <f>_xlfn.T.TEST(A3:A31,G3:G31,2,1)</f>
        <v>6.0199821120819487E-10</v>
      </c>
      <c r="S4" s="2"/>
      <c r="T4" t="s">
        <v>15</v>
      </c>
    </row>
    <row r="5" spans="1:20" x14ac:dyDescent="0.3">
      <c r="A5">
        <v>1.4406561817360068</v>
      </c>
      <c r="B5" s="4">
        <v>0.41685260740260993</v>
      </c>
      <c r="C5" s="4">
        <v>0.83214010423047846</v>
      </c>
      <c r="D5" s="4">
        <v>0.86778967987197775</v>
      </c>
      <c r="E5" s="4">
        <v>0.79335430970402432</v>
      </c>
      <c r="F5" s="4">
        <v>0.14983898827700129</v>
      </c>
      <c r="G5" s="4">
        <v>0.79752735783567175</v>
      </c>
      <c r="I5" s="118"/>
      <c r="J5" s="1" t="s">
        <v>16</v>
      </c>
      <c r="L5">
        <f>_xlfn.F.TEST(A3:A31,B3:B31)</f>
        <v>0.16775770301835091</v>
      </c>
      <c r="M5">
        <f>_xlfn.F.TEST(A3:A31,C3:C31)</f>
        <v>5.0223108363238546E-2</v>
      </c>
      <c r="N5">
        <f>_xlfn.F.TEST(A3:A31,D3:D31)</f>
        <v>0.13024049196775159</v>
      </c>
      <c r="O5">
        <f>_xlfn.F.TEST(A3:A31,E3:E31)</f>
        <v>0.34542688519906573</v>
      </c>
      <c r="P5">
        <f>_xlfn.F.TEST(A3:A31,F3:F31)</f>
        <v>3.7503796823556972E-2</v>
      </c>
      <c r="Q5">
        <f>_xlfn.F.TEST(A3:A31,G3:G31)</f>
        <v>4.4649310445451618E-2</v>
      </c>
      <c r="R5" t="s">
        <v>17</v>
      </c>
    </row>
    <row r="6" spans="1:20" x14ac:dyDescent="0.3">
      <c r="A6">
        <v>1.3927015470100788</v>
      </c>
      <c r="B6" s="6">
        <v>1.5918339926842451</v>
      </c>
      <c r="C6" s="6">
        <v>0.61317284500561386</v>
      </c>
      <c r="D6" s="6">
        <v>0.75544253541523088</v>
      </c>
      <c r="E6" s="6">
        <v>1.0313934411345405</v>
      </c>
      <c r="F6" s="6">
        <v>1.000096998688657</v>
      </c>
      <c r="G6" s="6">
        <v>0.6249285581140217</v>
      </c>
      <c r="I6" s="118"/>
    </row>
    <row r="7" spans="1:20" x14ac:dyDescent="0.3">
      <c r="A7">
        <v>1.5229083708540683</v>
      </c>
      <c r="B7" s="4">
        <v>1.5723186547566466</v>
      </c>
      <c r="C7" s="4">
        <v>1.3468890981463413</v>
      </c>
      <c r="D7" s="4">
        <v>0.93841756146748723</v>
      </c>
      <c r="E7" s="4">
        <v>1.1436810306212526</v>
      </c>
      <c r="F7" s="4">
        <v>1.6722589803267558</v>
      </c>
      <c r="G7" s="4">
        <v>0.77832927179639833</v>
      </c>
    </row>
    <row r="8" spans="1:20" x14ac:dyDescent="0.3">
      <c r="A8">
        <v>1.1684197699567382</v>
      </c>
      <c r="B8" s="6">
        <v>0.3183981583158208</v>
      </c>
      <c r="C8" s="6">
        <v>0.4562918245298464</v>
      </c>
      <c r="D8" s="6">
        <v>1.0735843848160351</v>
      </c>
      <c r="E8" s="6">
        <v>0.72879378009391094</v>
      </c>
      <c r="F8" s="6">
        <v>1.2005860124871737</v>
      </c>
      <c r="G8" s="6">
        <v>0.58968305029804857</v>
      </c>
    </row>
    <row r="9" spans="1:20" x14ac:dyDescent="0.3">
      <c r="A9">
        <v>1.5850424501484093</v>
      </c>
      <c r="B9" s="4">
        <v>0.71848771686704649</v>
      </c>
      <c r="C9" s="4">
        <v>0.48713165845166612</v>
      </c>
      <c r="D9" s="4">
        <v>1.2221763554401559</v>
      </c>
      <c r="E9" s="4">
        <v>0.79914157390285445</v>
      </c>
      <c r="F9" s="4">
        <v>0.65831609305151773</v>
      </c>
      <c r="G9" s="4">
        <v>1.0857187694340837</v>
      </c>
    </row>
    <row r="10" spans="1:20" x14ac:dyDescent="0.3">
      <c r="A10">
        <v>1.7819682621427506</v>
      </c>
      <c r="B10" s="6">
        <v>1.2172910228161309</v>
      </c>
      <c r="C10" s="6">
        <v>1.0285307571001858</v>
      </c>
      <c r="D10" s="6">
        <v>0.26297315307240388</v>
      </c>
      <c r="E10" s="6">
        <v>0.74285100838325158</v>
      </c>
      <c r="F10" s="6">
        <v>1.4350354822715337</v>
      </c>
      <c r="G10" s="6">
        <v>0.47095973853675649</v>
      </c>
    </row>
    <row r="11" spans="1:20" x14ac:dyDescent="0.3">
      <c r="A11">
        <v>1.4666899180094117</v>
      </c>
      <c r="B11" s="4">
        <v>1.011965824827322</v>
      </c>
      <c r="C11" s="4">
        <v>0.77551290811188289</v>
      </c>
      <c r="D11" s="4">
        <v>1.2709146283092838</v>
      </c>
      <c r="E11" s="4">
        <v>0.16554702041925642</v>
      </c>
      <c r="F11" s="4">
        <v>0.50402288433673947</v>
      </c>
      <c r="G11" s="4">
        <v>0.24798362482657299</v>
      </c>
    </row>
    <row r="12" spans="1:20" x14ac:dyDescent="0.3">
      <c r="A12">
        <v>1.7116735534830594</v>
      </c>
      <c r="B12" s="6">
        <v>1.3316235605023246</v>
      </c>
      <c r="C12" s="6">
        <v>1.6514833420021147</v>
      </c>
      <c r="D12" s="6">
        <v>1.1097529311482293</v>
      </c>
      <c r="E12" s="6">
        <v>0.74407387542741243</v>
      </c>
      <c r="F12" s="6">
        <v>1.3398997652152125</v>
      </c>
      <c r="G12" s="6">
        <v>0.17713101536459266</v>
      </c>
    </row>
    <row r="13" spans="1:20" x14ac:dyDescent="0.3">
      <c r="A13">
        <v>1.8807096389842068</v>
      </c>
      <c r="B13" s="4">
        <v>0.4046423140787257</v>
      </c>
      <c r="C13" s="4">
        <v>1.6067421154625221</v>
      </c>
      <c r="D13" s="4">
        <v>1.1534652235887368</v>
      </c>
      <c r="E13" s="4">
        <v>0.72369575048060608</v>
      </c>
      <c r="F13" s="4">
        <v>0.89240458874724315</v>
      </c>
      <c r="G13" s="4">
        <v>0.55335224173963926</v>
      </c>
    </row>
    <row r="14" spans="1:20" x14ac:dyDescent="0.3">
      <c r="A14">
        <v>0.8520111370286404</v>
      </c>
      <c r="B14" s="6">
        <v>1.121527686282362</v>
      </c>
      <c r="C14" s="6">
        <v>0.52834960573869172</v>
      </c>
      <c r="D14" s="6">
        <v>1.1703961497630713</v>
      </c>
      <c r="E14" s="6">
        <v>0.49247445636310644</v>
      </c>
      <c r="F14" s="6">
        <v>0.3811037071796512</v>
      </c>
      <c r="G14" s="6">
        <v>0.7600362269070049</v>
      </c>
    </row>
    <row r="15" spans="1:20" x14ac:dyDescent="0.3">
      <c r="A15">
        <v>1.7276767401029238</v>
      </c>
      <c r="B15" s="4">
        <v>0.97788255815915348</v>
      </c>
      <c r="C15" s="4">
        <v>1.1896238041342992</v>
      </c>
      <c r="D15" s="4">
        <v>0.98700409147617207</v>
      </c>
      <c r="E15" s="4">
        <v>0.55521934968246811</v>
      </c>
      <c r="F15" s="4">
        <v>1.2368652300944605</v>
      </c>
      <c r="G15" s="4">
        <v>0.90937111994190367</v>
      </c>
    </row>
    <row r="16" spans="1:20" x14ac:dyDescent="0.3">
      <c r="A16">
        <v>1.6637073834748914</v>
      </c>
      <c r="B16" s="6">
        <v>0.74465669162877834</v>
      </c>
      <c r="C16" s="6">
        <v>0.39646851349948831</v>
      </c>
      <c r="D16" s="6">
        <v>0.78524981826600559</v>
      </c>
      <c r="E16" s="6">
        <v>0.6426929888625329</v>
      </c>
      <c r="F16" s="6">
        <v>0.42843684873265092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0.52162466158441512</v>
      </c>
      <c r="D17" s="4">
        <v>0.42460709807713687</v>
      </c>
      <c r="E17" s="4">
        <v>1.0499299251227092</v>
      </c>
      <c r="F17" s="4">
        <v>0.84508829285845466</v>
      </c>
      <c r="G17" s="4">
        <v>0.50058302489784412</v>
      </c>
    </row>
    <row r="18" spans="1:7" x14ac:dyDescent="0.3">
      <c r="A18">
        <v>1.8247881819246743</v>
      </c>
      <c r="B18" s="6">
        <v>0.83043484317935312</v>
      </c>
      <c r="C18" s="6">
        <v>1.0685663507923808</v>
      </c>
      <c r="D18" s="6">
        <v>1.4242068624394126</v>
      </c>
      <c r="E18" s="6">
        <v>1.5946572306152389</v>
      </c>
      <c r="F18" s="6">
        <v>1.0947709699666117</v>
      </c>
      <c r="G18" s="6">
        <v>0.42406184079126846</v>
      </c>
    </row>
    <row r="19" spans="1:7" x14ac:dyDescent="0.3">
      <c r="A19">
        <v>0.94263388946083659</v>
      </c>
      <c r="B19" s="4">
        <v>0.9867411418032862</v>
      </c>
      <c r="C19" s="4">
        <v>1.0826003195424663</v>
      </c>
      <c r="D19" s="4">
        <v>0.9532306663836172</v>
      </c>
      <c r="E19" s="4">
        <v>0.6070369448432601</v>
      </c>
      <c r="F19" s="4">
        <v>0.47882271532819159</v>
      </c>
      <c r="G19" s="4">
        <v>0.74126780548488591</v>
      </c>
    </row>
    <row r="20" spans="1:7" x14ac:dyDescent="0.3">
      <c r="A20">
        <v>1.4126722844833182</v>
      </c>
      <c r="B20" s="6">
        <v>0.7619167053116721</v>
      </c>
      <c r="C20" s="6">
        <v>0.67423579348085572</v>
      </c>
      <c r="D20" s="6">
        <v>0.32085100019354856</v>
      </c>
      <c r="E20" s="6">
        <v>0.8443391944157872</v>
      </c>
      <c r="F20" s="6">
        <v>1.3917519604728927</v>
      </c>
      <c r="G20" s="6">
        <v>0.34996947601082568</v>
      </c>
    </row>
    <row r="21" spans="1:7" x14ac:dyDescent="0.3">
      <c r="A21">
        <v>1.8006957965525849</v>
      </c>
      <c r="B21" s="4">
        <v>0.5348338947084923</v>
      </c>
      <c r="C21" s="4">
        <v>0.50969356049866654</v>
      </c>
      <c r="D21" s="4">
        <v>0.40997890528561204</v>
      </c>
      <c r="E21" s="4">
        <v>1.0853646563473041</v>
      </c>
      <c r="F21" s="4">
        <v>0.89334809913237145</v>
      </c>
      <c r="G21" s="4">
        <v>1.1194614563350604</v>
      </c>
    </row>
    <row r="22" spans="1:7" x14ac:dyDescent="0.3">
      <c r="A22">
        <v>1.5006652211743232</v>
      </c>
      <c r="B22" s="6">
        <v>0.94445196401432696</v>
      </c>
      <c r="C22" s="6">
        <v>0.90613870218521397</v>
      </c>
      <c r="D22" s="6">
        <v>0.31822640501703486</v>
      </c>
      <c r="E22" s="6">
        <v>0.85163209369248727</v>
      </c>
      <c r="F22" s="6">
        <v>1.326308886024727</v>
      </c>
      <c r="G22" s="6">
        <v>0.42300738766265084</v>
      </c>
    </row>
    <row r="23" spans="1:7" x14ac:dyDescent="0.3">
      <c r="A23">
        <v>1.9658880282304172</v>
      </c>
      <c r="B23" s="4">
        <v>0.56091266320517896</v>
      </c>
      <c r="C23" s="4">
        <v>0.90764756608533204</v>
      </c>
      <c r="D23" s="4">
        <v>1.2190459395894695</v>
      </c>
      <c r="E23" s="4">
        <v>1.5357425490816643</v>
      </c>
      <c r="F23" s="4">
        <v>8.5793793933608378E-2</v>
      </c>
      <c r="G23" s="4">
        <v>0.69590471859948622</v>
      </c>
    </row>
    <row r="24" spans="1:7" x14ac:dyDescent="0.3">
      <c r="A24">
        <v>1.5180222488367998</v>
      </c>
      <c r="B24" s="6">
        <v>1.6172723862638159</v>
      </c>
      <c r="C24" s="6">
        <v>0.97444590765238437</v>
      </c>
      <c r="D24" s="6">
        <v>0.96235557505479929</v>
      </c>
      <c r="E24" s="6">
        <v>1.271102033879973</v>
      </c>
      <c r="F24" s="6">
        <v>0.62631595354536873</v>
      </c>
      <c r="G24" s="6">
        <v>1.4576103982767321</v>
      </c>
    </row>
    <row r="25" spans="1:7" x14ac:dyDescent="0.3">
      <c r="A25">
        <v>1.6034490973969668</v>
      </c>
      <c r="B25" s="4">
        <v>0.89627803557978059</v>
      </c>
      <c r="C25" s="4">
        <v>0.71609895691869041</v>
      </c>
      <c r="D25" s="4">
        <v>0.92507453838895104</v>
      </c>
      <c r="E25" s="4">
        <v>0.9242472930042176</v>
      </c>
      <c r="F25" s="4">
        <v>1.2347768264790382</v>
      </c>
      <c r="G25" s="4">
        <v>1.6763055115759151</v>
      </c>
    </row>
    <row r="26" spans="1:7" x14ac:dyDescent="0.3">
      <c r="A26">
        <v>1.9152375811613158</v>
      </c>
      <c r="B26" s="6">
        <v>1.4352250855905797</v>
      </c>
      <c r="C26" s="6">
        <v>1.9125271203414604</v>
      </c>
      <c r="D26" s="6">
        <v>0.3190022695955243</v>
      </c>
      <c r="E26" s="6">
        <v>0.38850297779486237</v>
      </c>
      <c r="F26" s="6">
        <v>0.29290346674923556</v>
      </c>
      <c r="G26" s="6">
        <v>0.47476219225622568</v>
      </c>
    </row>
    <row r="27" spans="1:7" x14ac:dyDescent="0.3">
      <c r="A27">
        <v>1.3791388389003103</v>
      </c>
      <c r="B27" s="4">
        <v>1.2076531480700361</v>
      </c>
      <c r="C27" s="4">
        <v>1.4161591413323216</v>
      </c>
      <c r="D27" s="4">
        <v>0.90002924108444748</v>
      </c>
      <c r="E27" s="4">
        <v>0.74411262251158328</v>
      </c>
      <c r="F27" s="4">
        <v>1.1056800590052211</v>
      </c>
      <c r="G27" s="4">
        <v>0.53874848047257762</v>
      </c>
    </row>
    <row r="28" spans="1:7" x14ac:dyDescent="0.3">
      <c r="A28">
        <v>1.4397266081168938</v>
      </c>
      <c r="B28" s="6">
        <v>0.87088035318481116</v>
      </c>
      <c r="C28" s="6">
        <v>0.89132146716038307</v>
      </c>
      <c r="D28" s="6">
        <v>0.88298567825817786</v>
      </c>
      <c r="E28" s="6">
        <v>1.0816031032217068</v>
      </c>
      <c r="F28" s="6">
        <v>0.65788775232166885</v>
      </c>
      <c r="G28" s="6">
        <v>1.4625014243321299</v>
      </c>
    </row>
    <row r="29" spans="1:7" x14ac:dyDescent="0.3">
      <c r="A29">
        <v>1.9055995264819905</v>
      </c>
      <c r="B29" s="4">
        <v>0.87448071524519533</v>
      </c>
      <c r="C29" s="4">
        <v>0.55744737853220194</v>
      </c>
      <c r="D29" s="4">
        <v>0.65462293237175806</v>
      </c>
      <c r="E29" s="4">
        <v>1.0751116907452734</v>
      </c>
      <c r="F29" s="4">
        <v>1.0220145746320799</v>
      </c>
      <c r="G29" s="4">
        <v>0.70669839449265548</v>
      </c>
    </row>
    <row r="30" spans="1:7" x14ac:dyDescent="0.3">
      <c r="A30">
        <v>1.5925584239653439</v>
      </c>
      <c r="B30" s="6">
        <v>0.89751382997598739</v>
      </c>
      <c r="C30" s="6">
        <v>0.30914997541750955</v>
      </c>
      <c r="D30" s="6">
        <v>0.77476192313732262</v>
      </c>
      <c r="E30" s="6">
        <v>0.50136046281177182</v>
      </c>
      <c r="F30" s="6">
        <v>0.79551478060966707</v>
      </c>
      <c r="G30" s="6">
        <v>0.44500891374638751</v>
      </c>
    </row>
    <row r="31" spans="1:7" x14ac:dyDescent="0.3">
      <c r="A31">
        <v>1.6988578570427701</v>
      </c>
      <c r="B31" s="4">
        <v>0.98564892779788826</v>
      </c>
      <c r="C31" s="4">
        <v>0.84748917145040348</v>
      </c>
      <c r="D31" s="4">
        <v>1.7854655095450662</v>
      </c>
      <c r="E31" s="4">
        <v>1.2752201224341124</v>
      </c>
      <c r="F31" s="4">
        <v>1.0930748593767647</v>
      </c>
      <c r="G31" s="4">
        <v>0.13770917267888491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7.456951311287667E-2</v>
      </c>
      <c r="C34">
        <f t="shared" si="3"/>
        <v>0.84548146342180297</v>
      </c>
      <c r="D34">
        <f t="shared" si="3"/>
        <v>0.19588467557798739</v>
      </c>
      <c r="E34">
        <f t="shared" si="3"/>
        <v>0.413307902024806</v>
      </c>
      <c r="F34">
        <f t="shared" si="3"/>
        <v>-0.28066799864302377</v>
      </c>
      <c r="G34">
        <f t="shared" si="3"/>
        <v>0.95596203474404795</v>
      </c>
    </row>
    <row r="35" spans="1:7" x14ac:dyDescent="0.3">
      <c r="A35">
        <f t="shared" ref="A35:G35" si="4">KURT(A3:A31)</f>
        <v>0.88183153188423935</v>
      </c>
      <c r="B35">
        <f t="shared" si="4"/>
        <v>-0.57375884648299413</v>
      </c>
      <c r="C35">
        <f t="shared" si="4"/>
        <v>0.33061866185562794</v>
      </c>
      <c r="D35">
        <f t="shared" si="4"/>
        <v>7.269118346174519E-2</v>
      </c>
      <c r="E35">
        <f t="shared" si="4"/>
        <v>0.2193999844525929</v>
      </c>
      <c r="F35">
        <f t="shared" si="4"/>
        <v>-0.67457504816354197</v>
      </c>
      <c r="G35">
        <f t="shared" si="4"/>
        <v>0.26761052463451573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0.42465867619878317</v>
      </c>
      <c r="C36">
        <f t="shared" si="5"/>
        <v>3.5871360527614291</v>
      </c>
      <c r="D36">
        <f t="shared" si="5"/>
        <v>0.19184373946204311</v>
      </c>
      <c r="E36">
        <f t="shared" si="5"/>
        <v>0.88381129915788115</v>
      </c>
      <c r="F36">
        <f t="shared" si="5"/>
        <v>0.93059743025687613</v>
      </c>
      <c r="G36">
        <f t="shared" si="5"/>
        <v>4.5035417571295575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0.80869831853731766</v>
      </c>
      <c r="C38">
        <f t="shared" si="6"/>
        <v>0.16636551288355744</v>
      </c>
      <c r="D38">
        <f t="shared" si="6"/>
        <v>0.90853499737949717</v>
      </c>
      <c r="E38">
        <f t="shared" si="6"/>
        <v>0.64281028201524149</v>
      </c>
      <c r="F38">
        <f t="shared" si="6"/>
        <v>0.6279474997527037</v>
      </c>
      <c r="G38">
        <f t="shared" si="6"/>
        <v>0.10521274050338901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117" priority="7" operator="greaterThan">
      <formula>$K$2</formula>
    </cfRule>
    <cfRule type="cellIs" dxfId="116" priority="8" operator="lessThan">
      <formula>$K$2</formula>
    </cfRule>
  </conditionalFormatting>
  <conditionalFormatting sqref="L3:Q3">
    <cfRule type="cellIs" dxfId="115" priority="3" operator="lessThan">
      <formula>$K$3</formula>
    </cfRule>
    <cfRule type="cellIs" dxfId="114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113" priority="1" operator="lessThan">
      <formula>0.05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2A8D-B4FC-44C9-A19D-6989344BDC8A}">
  <dimension ref="A1:G91"/>
  <sheetViews>
    <sheetView workbookViewId="0">
      <selection activeCell="F1" sqref="F1"/>
    </sheetView>
  </sheetViews>
  <sheetFormatPr defaultRowHeight="14.4" x14ac:dyDescent="0.3"/>
  <cols>
    <col min="1" max="1" width="10.5546875" bestFit="1" customWidth="1"/>
    <col min="3" max="3" width="15.5546875" customWidth="1"/>
  </cols>
  <sheetData>
    <row r="1" spans="1:7" x14ac:dyDescent="0.3">
      <c r="A1" t="s">
        <v>112</v>
      </c>
      <c r="B1" t="s">
        <v>103</v>
      </c>
      <c r="C1" t="s">
        <v>113</v>
      </c>
      <c r="D1" t="s">
        <v>114</v>
      </c>
      <c r="E1" t="s">
        <v>115</v>
      </c>
      <c r="F1" t="s">
        <v>107</v>
      </c>
      <c r="G1" t="s">
        <v>111</v>
      </c>
    </row>
    <row r="2" spans="1:7" x14ac:dyDescent="0.3">
      <c r="A2" s="79">
        <v>-4.0937609003645559</v>
      </c>
      <c r="B2" t="s">
        <v>45</v>
      </c>
      <c r="C2" s="68" t="s">
        <v>41</v>
      </c>
      <c r="D2" s="101">
        <v>45580</v>
      </c>
      <c r="E2" s="101" t="s">
        <v>56</v>
      </c>
      <c r="F2" t="s">
        <v>108</v>
      </c>
      <c r="G2" t="s">
        <v>45</v>
      </c>
    </row>
    <row r="3" spans="1:7" x14ac:dyDescent="0.3">
      <c r="A3" s="82">
        <v>-0.82955592777153286</v>
      </c>
      <c r="B3" t="s">
        <v>45</v>
      </c>
      <c r="C3" s="69" t="s">
        <v>40</v>
      </c>
      <c r="D3" s="101">
        <v>45580</v>
      </c>
      <c r="E3" s="101" t="s">
        <v>56</v>
      </c>
      <c r="F3" t="s">
        <v>109</v>
      </c>
      <c r="G3" t="s">
        <v>45</v>
      </c>
    </row>
    <row r="4" spans="1:7" x14ac:dyDescent="0.3">
      <c r="A4" s="85">
        <v>-7.8580739628561629</v>
      </c>
      <c r="B4" t="s">
        <v>45</v>
      </c>
      <c r="C4" s="70" t="s">
        <v>42</v>
      </c>
      <c r="D4" s="101">
        <v>45580</v>
      </c>
      <c r="E4" s="101" t="s">
        <v>56</v>
      </c>
      <c r="F4" t="s">
        <v>110</v>
      </c>
      <c r="G4" t="s">
        <v>45</v>
      </c>
    </row>
    <row r="5" spans="1:7" x14ac:dyDescent="0.3">
      <c r="A5" s="79">
        <v>0.97998951632263953</v>
      </c>
      <c r="B5" t="s">
        <v>45</v>
      </c>
      <c r="C5" s="68" t="s">
        <v>41</v>
      </c>
      <c r="D5" s="65">
        <v>45931</v>
      </c>
      <c r="E5" s="101" t="s">
        <v>56</v>
      </c>
      <c r="F5" t="s">
        <v>108</v>
      </c>
      <c r="G5" t="s">
        <v>45</v>
      </c>
    </row>
    <row r="6" spans="1:7" x14ac:dyDescent="0.3">
      <c r="A6" s="82">
        <v>3.1252262840472209</v>
      </c>
      <c r="B6" t="s">
        <v>45</v>
      </c>
      <c r="C6" s="69" t="s">
        <v>40</v>
      </c>
      <c r="D6" s="65">
        <v>45931</v>
      </c>
      <c r="E6" s="101" t="s">
        <v>56</v>
      </c>
      <c r="F6" t="s">
        <v>109</v>
      </c>
      <c r="G6" t="s">
        <v>45</v>
      </c>
    </row>
    <row r="7" spans="1:7" x14ac:dyDescent="0.3">
      <c r="A7" s="85">
        <v>-4.2587504465231216</v>
      </c>
      <c r="B7" t="s">
        <v>45</v>
      </c>
      <c r="C7" s="70" t="s">
        <v>42</v>
      </c>
      <c r="D7" s="65">
        <v>45931</v>
      </c>
      <c r="E7" s="101" t="s">
        <v>56</v>
      </c>
      <c r="F7" t="s">
        <v>110</v>
      </c>
      <c r="G7" t="s">
        <v>45</v>
      </c>
    </row>
    <row r="8" spans="1:7" x14ac:dyDescent="0.3">
      <c r="A8" s="79">
        <v>9.8989005705875677</v>
      </c>
      <c r="B8" t="s">
        <v>45</v>
      </c>
      <c r="C8" s="68" t="s">
        <v>41</v>
      </c>
      <c r="D8" s="66">
        <v>45234</v>
      </c>
      <c r="E8" s="101" t="s">
        <v>56</v>
      </c>
      <c r="F8" t="s">
        <v>108</v>
      </c>
      <c r="G8" t="s">
        <v>45</v>
      </c>
    </row>
    <row r="9" spans="1:7" x14ac:dyDescent="0.3">
      <c r="A9" s="82">
        <v>9.1579694171320689</v>
      </c>
      <c r="B9" t="s">
        <v>45</v>
      </c>
      <c r="C9" s="69" t="s">
        <v>40</v>
      </c>
      <c r="D9" s="66">
        <v>45234</v>
      </c>
      <c r="E9" s="101" t="s">
        <v>56</v>
      </c>
      <c r="F9" t="s">
        <v>109</v>
      </c>
      <c r="G9" t="s">
        <v>45</v>
      </c>
    </row>
    <row r="10" spans="1:7" x14ac:dyDescent="0.3">
      <c r="A10" s="85">
        <v>3.3666013010721239</v>
      </c>
      <c r="B10" t="s">
        <v>45</v>
      </c>
      <c r="C10" s="70" t="s">
        <v>42</v>
      </c>
      <c r="D10" s="66">
        <v>45234</v>
      </c>
      <c r="E10" s="101" t="s">
        <v>56</v>
      </c>
      <c r="F10" t="s">
        <v>110</v>
      </c>
      <c r="G10" t="s">
        <v>45</v>
      </c>
    </row>
    <row r="11" spans="1:7" x14ac:dyDescent="0.3">
      <c r="A11" s="79">
        <v>-2.0736309298103874</v>
      </c>
      <c r="B11" t="s">
        <v>45</v>
      </c>
      <c r="C11" s="68" t="s">
        <v>41</v>
      </c>
      <c r="D11" s="65">
        <v>41944</v>
      </c>
      <c r="E11" s="101" t="s">
        <v>56</v>
      </c>
      <c r="F11" t="s">
        <v>108</v>
      </c>
      <c r="G11" t="s">
        <v>45</v>
      </c>
    </row>
    <row r="12" spans="1:7" x14ac:dyDescent="0.3">
      <c r="A12" s="82">
        <v>2.8003449050826577</v>
      </c>
      <c r="B12" t="s">
        <v>45</v>
      </c>
      <c r="C12" s="69" t="s">
        <v>40</v>
      </c>
      <c r="D12" s="65">
        <v>41944</v>
      </c>
      <c r="E12" s="101" t="s">
        <v>56</v>
      </c>
      <c r="F12" t="s">
        <v>109</v>
      </c>
      <c r="G12" t="s">
        <v>45</v>
      </c>
    </row>
    <row r="13" spans="1:7" x14ac:dyDescent="0.3">
      <c r="A13" s="85">
        <v>2.3210618313748537</v>
      </c>
      <c r="B13" t="s">
        <v>45</v>
      </c>
      <c r="C13" s="70" t="s">
        <v>42</v>
      </c>
      <c r="D13" s="65">
        <v>41944</v>
      </c>
      <c r="E13" s="101" t="s">
        <v>56</v>
      </c>
      <c r="F13" t="s">
        <v>110</v>
      </c>
      <c r="G13" t="s">
        <v>45</v>
      </c>
    </row>
    <row r="14" spans="1:7" x14ac:dyDescent="0.3">
      <c r="A14" s="79">
        <v>-8.1895660527073115</v>
      </c>
      <c r="B14" t="s">
        <v>45</v>
      </c>
      <c r="C14" s="68" t="s">
        <v>41</v>
      </c>
      <c r="D14" s="67">
        <v>45597</v>
      </c>
      <c r="E14" s="101" t="s">
        <v>56</v>
      </c>
      <c r="F14" t="s">
        <v>108</v>
      </c>
      <c r="G14" t="s">
        <v>45</v>
      </c>
    </row>
    <row r="15" spans="1:7" x14ac:dyDescent="0.3">
      <c r="A15" s="82">
        <v>3.6710634270917475</v>
      </c>
      <c r="B15" t="s">
        <v>45</v>
      </c>
      <c r="C15" s="69" t="s">
        <v>40</v>
      </c>
      <c r="D15" s="67">
        <v>45597</v>
      </c>
      <c r="E15" s="101" t="s">
        <v>56</v>
      </c>
      <c r="F15" t="s">
        <v>109</v>
      </c>
      <c r="G15" t="s">
        <v>45</v>
      </c>
    </row>
    <row r="16" spans="1:7" x14ac:dyDescent="0.3">
      <c r="A16" s="82">
        <v>2.6370876582907687</v>
      </c>
      <c r="B16" t="s">
        <v>45</v>
      </c>
      <c r="C16" s="70" t="s">
        <v>42</v>
      </c>
      <c r="D16" s="67">
        <v>45597</v>
      </c>
      <c r="E16" s="101" t="s">
        <v>56</v>
      </c>
      <c r="F16" t="s">
        <v>110</v>
      </c>
      <c r="G16" t="s">
        <v>45</v>
      </c>
    </row>
    <row r="17" spans="1:7" x14ac:dyDescent="0.3">
      <c r="A17" s="81">
        <v>1.752966035698112</v>
      </c>
      <c r="B17" t="s">
        <v>46</v>
      </c>
      <c r="C17" s="68" t="s">
        <v>41</v>
      </c>
      <c r="D17" s="101">
        <v>45580</v>
      </c>
      <c r="E17" s="101" t="s">
        <v>56</v>
      </c>
      <c r="F17" t="s">
        <v>108</v>
      </c>
      <c r="G17" t="s">
        <v>46</v>
      </c>
    </row>
    <row r="18" spans="1:7" x14ac:dyDescent="0.3">
      <c r="A18" s="84">
        <v>-4.6464741877859286</v>
      </c>
      <c r="B18" t="s">
        <v>46</v>
      </c>
      <c r="C18" s="69" t="s">
        <v>40</v>
      </c>
      <c r="D18" s="101">
        <v>45580</v>
      </c>
      <c r="E18" s="101" t="s">
        <v>56</v>
      </c>
      <c r="F18" t="s">
        <v>109</v>
      </c>
      <c r="G18" t="s">
        <v>46</v>
      </c>
    </row>
    <row r="19" spans="1:7" x14ac:dyDescent="0.3">
      <c r="A19" s="84">
        <v>-3.0095071963977871</v>
      </c>
      <c r="B19" t="s">
        <v>46</v>
      </c>
      <c r="C19" s="70" t="s">
        <v>42</v>
      </c>
      <c r="D19" s="101">
        <v>45580</v>
      </c>
      <c r="E19" s="101" t="s">
        <v>56</v>
      </c>
      <c r="F19" t="s">
        <v>110</v>
      </c>
      <c r="G19" t="s">
        <v>46</v>
      </c>
    </row>
    <row r="20" spans="1:7" x14ac:dyDescent="0.3">
      <c r="A20" s="81">
        <v>13.982114662828005</v>
      </c>
      <c r="B20" t="s">
        <v>46</v>
      </c>
      <c r="C20" s="68" t="s">
        <v>41</v>
      </c>
      <c r="D20" s="65">
        <v>45931</v>
      </c>
      <c r="E20" s="101" t="s">
        <v>56</v>
      </c>
      <c r="F20" t="s">
        <v>108</v>
      </c>
      <c r="G20" t="s">
        <v>46</v>
      </c>
    </row>
    <row r="21" spans="1:7" x14ac:dyDescent="0.3">
      <c r="A21" s="84">
        <v>10.582688390464922</v>
      </c>
      <c r="B21" t="s">
        <v>46</v>
      </c>
      <c r="C21" s="69" t="s">
        <v>40</v>
      </c>
      <c r="D21" s="65">
        <v>45931</v>
      </c>
      <c r="E21" s="101" t="s">
        <v>56</v>
      </c>
      <c r="F21" t="s">
        <v>109</v>
      </c>
      <c r="G21" t="s">
        <v>46</v>
      </c>
    </row>
    <row r="22" spans="1:7" x14ac:dyDescent="0.3">
      <c r="A22" s="84">
        <v>0.74863892258617437</v>
      </c>
      <c r="B22" t="s">
        <v>46</v>
      </c>
      <c r="C22" s="70" t="s">
        <v>42</v>
      </c>
      <c r="D22" s="65">
        <v>45931</v>
      </c>
      <c r="E22" s="101" t="s">
        <v>56</v>
      </c>
      <c r="F22" t="s">
        <v>110</v>
      </c>
      <c r="G22" t="s">
        <v>46</v>
      </c>
    </row>
    <row r="23" spans="1:7" x14ac:dyDescent="0.3">
      <c r="A23" s="81">
        <v>9.5623816236019064</v>
      </c>
      <c r="B23" t="s">
        <v>46</v>
      </c>
      <c r="C23" s="68" t="s">
        <v>41</v>
      </c>
      <c r="D23" s="66">
        <v>45234</v>
      </c>
      <c r="E23" s="101" t="s">
        <v>56</v>
      </c>
      <c r="F23" t="s">
        <v>108</v>
      </c>
      <c r="G23" t="s">
        <v>46</v>
      </c>
    </row>
    <row r="24" spans="1:7" x14ac:dyDescent="0.3">
      <c r="A24" s="84">
        <v>6.7906039036640902</v>
      </c>
      <c r="B24" t="s">
        <v>46</v>
      </c>
      <c r="C24" s="69" t="s">
        <v>40</v>
      </c>
      <c r="D24" s="66">
        <v>45234</v>
      </c>
      <c r="E24" s="101" t="s">
        <v>56</v>
      </c>
      <c r="F24" t="s">
        <v>109</v>
      </c>
      <c r="G24" t="s">
        <v>46</v>
      </c>
    </row>
    <row r="25" spans="1:7" x14ac:dyDescent="0.3">
      <c r="A25" s="84">
        <v>3.3488204727855089</v>
      </c>
      <c r="B25" t="s">
        <v>46</v>
      </c>
      <c r="C25" s="70" t="s">
        <v>42</v>
      </c>
      <c r="D25" s="66">
        <v>45234</v>
      </c>
      <c r="E25" s="101" t="s">
        <v>56</v>
      </c>
      <c r="F25" t="s">
        <v>110</v>
      </c>
      <c r="G25" t="s">
        <v>46</v>
      </c>
    </row>
    <row r="26" spans="1:7" x14ac:dyDescent="0.3">
      <c r="A26" s="81">
        <v>2.5638044984883099</v>
      </c>
      <c r="B26" t="s">
        <v>46</v>
      </c>
      <c r="C26" s="68" t="s">
        <v>41</v>
      </c>
      <c r="D26" s="65">
        <v>41944</v>
      </c>
      <c r="E26" s="101" t="s">
        <v>56</v>
      </c>
      <c r="F26" t="s">
        <v>108</v>
      </c>
      <c r="G26" t="s">
        <v>46</v>
      </c>
    </row>
    <row r="27" spans="1:7" x14ac:dyDescent="0.3">
      <c r="A27" s="84">
        <v>-12.046192213549233</v>
      </c>
      <c r="B27" t="s">
        <v>46</v>
      </c>
      <c r="C27" s="69" t="s">
        <v>40</v>
      </c>
      <c r="D27" s="65">
        <v>41944</v>
      </c>
      <c r="E27" s="101" t="s">
        <v>56</v>
      </c>
      <c r="F27" t="s">
        <v>109</v>
      </c>
      <c r="G27" t="s">
        <v>46</v>
      </c>
    </row>
    <row r="28" spans="1:7" x14ac:dyDescent="0.3">
      <c r="A28" s="84">
        <v>1.9734979363135718</v>
      </c>
      <c r="B28" t="s">
        <v>46</v>
      </c>
      <c r="C28" s="70" t="s">
        <v>42</v>
      </c>
      <c r="D28" s="65">
        <v>41944</v>
      </c>
      <c r="E28" s="101" t="s">
        <v>56</v>
      </c>
      <c r="F28" t="s">
        <v>110</v>
      </c>
      <c r="G28" t="s">
        <v>46</v>
      </c>
    </row>
    <row r="29" spans="1:7" x14ac:dyDescent="0.3">
      <c r="A29" s="79">
        <v>-9.1196174833559045</v>
      </c>
      <c r="B29" t="s">
        <v>46</v>
      </c>
      <c r="C29" s="68" t="s">
        <v>41</v>
      </c>
      <c r="D29" s="67">
        <v>45597</v>
      </c>
      <c r="E29" s="101" t="s">
        <v>56</v>
      </c>
      <c r="F29" t="s">
        <v>108</v>
      </c>
      <c r="G29" t="s">
        <v>46</v>
      </c>
    </row>
    <row r="30" spans="1:7" x14ac:dyDescent="0.3">
      <c r="A30" s="82">
        <v>-2.6022060924004</v>
      </c>
      <c r="B30" t="s">
        <v>46</v>
      </c>
      <c r="C30" s="69" t="s">
        <v>40</v>
      </c>
      <c r="D30" s="67">
        <v>45597</v>
      </c>
      <c r="E30" s="101" t="s">
        <v>56</v>
      </c>
      <c r="F30" t="s">
        <v>109</v>
      </c>
      <c r="G30" t="s">
        <v>46</v>
      </c>
    </row>
    <row r="31" spans="1:7" x14ac:dyDescent="0.3">
      <c r="A31" s="82">
        <v>-3.0095071963977871</v>
      </c>
      <c r="B31" t="s">
        <v>46</v>
      </c>
      <c r="C31" s="70" t="s">
        <v>42</v>
      </c>
      <c r="D31" s="67">
        <v>45597</v>
      </c>
      <c r="E31" s="101" t="s">
        <v>56</v>
      </c>
      <c r="F31" t="s">
        <v>110</v>
      </c>
      <c r="G31" t="s">
        <v>46</v>
      </c>
    </row>
    <row r="32" spans="1:7" x14ac:dyDescent="0.3">
      <c r="A32" s="81">
        <v>3.6736150229353997</v>
      </c>
      <c r="B32" t="s">
        <v>47</v>
      </c>
      <c r="C32" s="68" t="s">
        <v>41</v>
      </c>
      <c r="D32" s="101">
        <v>45580</v>
      </c>
      <c r="E32" s="101" t="s">
        <v>56</v>
      </c>
      <c r="F32" t="s">
        <v>108</v>
      </c>
      <c r="G32" t="s">
        <v>47</v>
      </c>
    </row>
    <row r="33" spans="1:7" x14ac:dyDescent="0.3">
      <c r="A33" s="84">
        <v>-6.2053132359842644</v>
      </c>
      <c r="B33" t="s">
        <v>47</v>
      </c>
      <c r="C33" s="69" t="s">
        <v>40</v>
      </c>
      <c r="D33" s="101">
        <v>45580</v>
      </c>
      <c r="E33" s="101" t="s">
        <v>56</v>
      </c>
      <c r="F33" t="s">
        <v>109</v>
      </c>
      <c r="G33" t="s">
        <v>47</v>
      </c>
    </row>
    <row r="34" spans="1:7" x14ac:dyDescent="0.3">
      <c r="A34" s="84">
        <v>-9.2426703641930459</v>
      </c>
      <c r="B34" t="s">
        <v>47</v>
      </c>
      <c r="C34" s="70" t="s">
        <v>42</v>
      </c>
      <c r="D34" s="101">
        <v>45580</v>
      </c>
      <c r="E34" s="101" t="s">
        <v>56</v>
      </c>
      <c r="F34" t="s">
        <v>110</v>
      </c>
      <c r="G34" t="s">
        <v>47</v>
      </c>
    </row>
    <row r="35" spans="1:7" x14ac:dyDescent="0.3">
      <c r="A35" s="81">
        <v>12.576846781086534</v>
      </c>
      <c r="B35" t="s">
        <v>47</v>
      </c>
      <c r="C35" s="68" t="s">
        <v>41</v>
      </c>
      <c r="D35" s="65">
        <v>45931</v>
      </c>
      <c r="E35" s="101" t="s">
        <v>56</v>
      </c>
      <c r="F35" t="s">
        <v>108</v>
      </c>
      <c r="G35" t="s">
        <v>47</v>
      </c>
    </row>
    <row r="36" spans="1:7" x14ac:dyDescent="0.3">
      <c r="A36" s="84">
        <v>3.0397733370844424</v>
      </c>
      <c r="B36" t="s">
        <v>47</v>
      </c>
      <c r="C36" s="69" t="s">
        <v>40</v>
      </c>
      <c r="D36" s="65">
        <v>45931</v>
      </c>
      <c r="E36" s="101" t="s">
        <v>56</v>
      </c>
      <c r="F36" t="s">
        <v>109</v>
      </c>
      <c r="G36" t="s">
        <v>47</v>
      </c>
    </row>
    <row r="37" spans="1:7" x14ac:dyDescent="0.3">
      <c r="A37" s="84">
        <v>0.88318326542826608</v>
      </c>
      <c r="B37" t="s">
        <v>47</v>
      </c>
      <c r="C37" s="70" t="s">
        <v>42</v>
      </c>
      <c r="D37" s="65">
        <v>45931</v>
      </c>
      <c r="E37" s="101" t="s">
        <v>56</v>
      </c>
      <c r="F37" t="s">
        <v>110</v>
      </c>
      <c r="G37" t="s">
        <v>47</v>
      </c>
    </row>
    <row r="38" spans="1:7" x14ac:dyDescent="0.3">
      <c r="A38" s="81">
        <v>12.324207384441568</v>
      </c>
      <c r="B38" t="s">
        <v>47</v>
      </c>
      <c r="C38" s="68" t="s">
        <v>41</v>
      </c>
      <c r="D38" s="66">
        <v>45234</v>
      </c>
      <c r="E38" s="101" t="s">
        <v>56</v>
      </c>
      <c r="F38" t="s">
        <v>108</v>
      </c>
      <c r="G38" t="s">
        <v>47</v>
      </c>
    </row>
    <row r="39" spans="1:7" x14ac:dyDescent="0.3">
      <c r="A39" s="84">
        <v>5.2779905683135144</v>
      </c>
      <c r="B39" t="s">
        <v>47</v>
      </c>
      <c r="C39" s="69" t="s">
        <v>40</v>
      </c>
      <c r="D39" s="66">
        <v>45234</v>
      </c>
      <c r="E39" s="101" t="s">
        <v>56</v>
      </c>
      <c r="F39" t="s">
        <v>109</v>
      </c>
      <c r="G39" t="s">
        <v>47</v>
      </c>
    </row>
    <row r="40" spans="1:7" x14ac:dyDescent="0.3">
      <c r="A40" s="84">
        <v>3.3404043682687368</v>
      </c>
      <c r="B40" t="s">
        <v>47</v>
      </c>
      <c r="C40" s="70" t="s">
        <v>42</v>
      </c>
      <c r="D40" s="66">
        <v>45234</v>
      </c>
      <c r="E40" s="101" t="s">
        <v>56</v>
      </c>
      <c r="F40" t="s">
        <v>110</v>
      </c>
      <c r="G40" t="s">
        <v>47</v>
      </c>
    </row>
    <row r="41" spans="1:7" x14ac:dyDescent="0.3">
      <c r="A41" s="81">
        <v>1.0455207734471674</v>
      </c>
      <c r="B41" t="s">
        <v>47</v>
      </c>
      <c r="C41" s="68" t="s">
        <v>41</v>
      </c>
      <c r="D41" s="65">
        <v>41944</v>
      </c>
      <c r="E41" s="101" t="s">
        <v>56</v>
      </c>
      <c r="F41" t="s">
        <v>108</v>
      </c>
      <c r="G41" t="s">
        <v>47</v>
      </c>
    </row>
    <row r="42" spans="1:7" x14ac:dyDescent="0.3">
      <c r="A42" s="84">
        <v>0.86019625695316004</v>
      </c>
      <c r="B42" t="s">
        <v>47</v>
      </c>
      <c r="C42" s="69" t="s">
        <v>40</v>
      </c>
      <c r="D42" s="65">
        <v>41944</v>
      </c>
      <c r="E42" s="101" t="s">
        <v>56</v>
      </c>
      <c r="F42" t="s">
        <v>109</v>
      </c>
      <c r="G42" t="s">
        <v>47</v>
      </c>
    </row>
    <row r="43" spans="1:7" x14ac:dyDescent="0.3">
      <c r="A43" s="84">
        <v>0.80581262948966792</v>
      </c>
      <c r="B43" t="s">
        <v>47</v>
      </c>
      <c r="C43" s="70" t="s">
        <v>42</v>
      </c>
      <c r="D43" s="65">
        <v>41944</v>
      </c>
      <c r="E43" s="101" t="s">
        <v>56</v>
      </c>
      <c r="F43" t="s">
        <v>110</v>
      </c>
      <c r="G43" t="s">
        <v>47</v>
      </c>
    </row>
    <row r="44" spans="1:7" x14ac:dyDescent="0.3">
      <c r="A44" s="79">
        <v>-5.4318590196687344</v>
      </c>
      <c r="B44" t="s">
        <v>47</v>
      </c>
      <c r="C44" s="68" t="s">
        <v>41</v>
      </c>
      <c r="D44" s="67">
        <v>45597</v>
      </c>
      <c r="E44" s="101" t="s">
        <v>56</v>
      </c>
      <c r="F44" t="s">
        <v>108</v>
      </c>
      <c r="G44" t="s">
        <v>47</v>
      </c>
    </row>
    <row r="45" spans="1:7" x14ac:dyDescent="0.3">
      <c r="A45" s="82">
        <v>-1.6654375418898941</v>
      </c>
      <c r="B45" t="s">
        <v>47</v>
      </c>
      <c r="C45" s="69" t="s">
        <v>40</v>
      </c>
      <c r="D45" s="67">
        <v>45597</v>
      </c>
      <c r="E45" s="101" t="s">
        <v>56</v>
      </c>
      <c r="F45" t="s">
        <v>109</v>
      </c>
      <c r="G45" t="s">
        <v>47</v>
      </c>
    </row>
    <row r="46" spans="1:7" x14ac:dyDescent="0.3">
      <c r="A46" s="82">
        <v>-1.3304557576012541</v>
      </c>
      <c r="B46" t="s">
        <v>47</v>
      </c>
      <c r="C46" s="70" t="s">
        <v>42</v>
      </c>
      <c r="D46" s="67">
        <v>45597</v>
      </c>
      <c r="E46" s="101" t="s">
        <v>56</v>
      </c>
      <c r="F46" t="s">
        <v>110</v>
      </c>
      <c r="G46" t="s">
        <v>47</v>
      </c>
    </row>
    <row r="47" spans="1:7" x14ac:dyDescent="0.3">
      <c r="A47" s="81">
        <v>-2.750326460198333</v>
      </c>
      <c r="B47" t="s">
        <v>45</v>
      </c>
      <c r="C47" s="68" t="s">
        <v>41</v>
      </c>
      <c r="D47" s="101">
        <v>45580</v>
      </c>
      <c r="E47" s="101" t="s">
        <v>57</v>
      </c>
      <c r="F47" t="s">
        <v>108</v>
      </c>
      <c r="G47" t="s">
        <v>45</v>
      </c>
    </row>
    <row r="48" spans="1:7" x14ac:dyDescent="0.3">
      <c r="A48" s="84">
        <v>-6.6846881916133247</v>
      </c>
      <c r="B48" t="s">
        <v>45</v>
      </c>
      <c r="C48" s="69" t="s">
        <v>40</v>
      </c>
      <c r="D48" s="101">
        <v>45580</v>
      </c>
      <c r="E48" s="101" t="s">
        <v>57</v>
      </c>
      <c r="F48" t="s">
        <v>109</v>
      </c>
      <c r="G48" t="s">
        <v>45</v>
      </c>
    </row>
    <row r="49" spans="1:7" x14ac:dyDescent="0.3">
      <c r="A49" s="86">
        <v>-11.996930586003279</v>
      </c>
      <c r="B49" t="s">
        <v>45</v>
      </c>
      <c r="C49" s="70" t="s">
        <v>42</v>
      </c>
      <c r="D49" s="101">
        <v>45580</v>
      </c>
      <c r="E49" s="101" t="s">
        <v>57</v>
      </c>
      <c r="F49" t="s">
        <v>110</v>
      </c>
      <c r="G49" t="s">
        <v>45</v>
      </c>
    </row>
    <row r="50" spans="1:7" x14ac:dyDescent="0.3">
      <c r="A50" s="81">
        <v>10.046964676807828</v>
      </c>
      <c r="B50" t="s">
        <v>45</v>
      </c>
      <c r="C50" s="68" t="s">
        <v>41</v>
      </c>
      <c r="D50" s="65">
        <v>45931</v>
      </c>
      <c r="E50" s="101" t="s">
        <v>57</v>
      </c>
      <c r="F50" t="s">
        <v>108</v>
      </c>
      <c r="G50" t="s">
        <v>45</v>
      </c>
    </row>
    <row r="51" spans="1:7" x14ac:dyDescent="0.3">
      <c r="A51" s="84">
        <v>3.083556039696953</v>
      </c>
      <c r="B51" t="s">
        <v>45</v>
      </c>
      <c r="C51" s="69" t="s">
        <v>40</v>
      </c>
      <c r="D51" s="65">
        <v>45931</v>
      </c>
      <c r="E51" s="101" t="s">
        <v>57</v>
      </c>
      <c r="F51" t="s">
        <v>109</v>
      </c>
      <c r="G51" t="s">
        <v>45</v>
      </c>
    </row>
    <row r="52" spans="1:7" x14ac:dyDescent="0.3">
      <c r="A52" s="86">
        <v>-11.996930586003279</v>
      </c>
      <c r="B52" t="s">
        <v>45</v>
      </c>
      <c r="C52" s="70" t="s">
        <v>42</v>
      </c>
      <c r="D52" s="65">
        <v>45931</v>
      </c>
      <c r="E52" s="101" t="s">
        <v>57</v>
      </c>
      <c r="F52" t="s">
        <v>110</v>
      </c>
      <c r="G52" t="s">
        <v>45</v>
      </c>
    </row>
    <row r="53" spans="1:7" x14ac:dyDescent="0.3">
      <c r="A53" s="81">
        <v>15.461217085912759</v>
      </c>
      <c r="B53" t="s">
        <v>45</v>
      </c>
      <c r="C53" s="68" t="s">
        <v>41</v>
      </c>
      <c r="D53" s="66">
        <v>45234</v>
      </c>
      <c r="E53" s="101" t="s">
        <v>57</v>
      </c>
      <c r="F53" t="s">
        <v>108</v>
      </c>
      <c r="G53" t="s">
        <v>45</v>
      </c>
    </row>
    <row r="54" spans="1:7" x14ac:dyDescent="0.3">
      <c r="A54" s="84">
        <v>4.3789628199817718</v>
      </c>
      <c r="B54" t="s">
        <v>45</v>
      </c>
      <c r="C54" s="69" t="s">
        <v>40</v>
      </c>
      <c r="D54" s="66">
        <v>45234</v>
      </c>
      <c r="E54" s="101" t="s">
        <v>57</v>
      </c>
      <c r="F54" t="s">
        <v>109</v>
      </c>
      <c r="G54" t="s">
        <v>45</v>
      </c>
    </row>
    <row r="55" spans="1:7" x14ac:dyDescent="0.3">
      <c r="A55" s="86">
        <v>4.20848203505708</v>
      </c>
      <c r="B55" t="s">
        <v>45</v>
      </c>
      <c r="C55" s="70" t="s">
        <v>42</v>
      </c>
      <c r="D55" s="66">
        <v>45234</v>
      </c>
      <c r="E55" s="101" t="s">
        <v>57</v>
      </c>
      <c r="F55" t="s">
        <v>110</v>
      </c>
      <c r="G55" t="s">
        <v>45</v>
      </c>
    </row>
    <row r="56" spans="1:7" x14ac:dyDescent="0.3">
      <c r="A56" s="81">
        <v>2.6272551599784149</v>
      </c>
      <c r="B56" t="s">
        <v>45</v>
      </c>
      <c r="C56" s="68" t="s">
        <v>41</v>
      </c>
      <c r="D56" s="65">
        <v>41944</v>
      </c>
      <c r="E56" s="101" t="s">
        <v>57</v>
      </c>
      <c r="F56" t="s">
        <v>108</v>
      </c>
      <c r="G56" t="s">
        <v>45</v>
      </c>
    </row>
    <row r="57" spans="1:7" x14ac:dyDescent="0.3">
      <c r="A57" s="84">
        <v>1.8859400020556398</v>
      </c>
      <c r="B57" t="s">
        <v>45</v>
      </c>
      <c r="C57" s="69" t="s">
        <v>40</v>
      </c>
      <c r="D57" s="65">
        <v>41944</v>
      </c>
      <c r="E57" s="101" t="s">
        <v>57</v>
      </c>
      <c r="F57" t="s">
        <v>109</v>
      </c>
      <c r="G57" t="s">
        <v>45</v>
      </c>
    </row>
    <row r="58" spans="1:7" x14ac:dyDescent="0.3">
      <c r="A58" s="86">
        <v>3.4086883744988605</v>
      </c>
      <c r="B58" t="s">
        <v>45</v>
      </c>
      <c r="C58" s="70" t="s">
        <v>42</v>
      </c>
      <c r="D58" s="65">
        <v>41944</v>
      </c>
      <c r="E58" s="101" t="s">
        <v>57</v>
      </c>
      <c r="F58" t="s">
        <v>110</v>
      </c>
      <c r="G58" t="s">
        <v>45</v>
      </c>
    </row>
    <row r="59" spans="1:7" x14ac:dyDescent="0.3">
      <c r="A59" s="79">
        <v>-10.684689890991459</v>
      </c>
      <c r="B59" t="s">
        <v>45</v>
      </c>
      <c r="C59" s="68" t="s">
        <v>41</v>
      </c>
      <c r="D59" s="67">
        <v>45597</v>
      </c>
      <c r="E59" s="101" t="s">
        <v>57</v>
      </c>
      <c r="F59" t="s">
        <v>108</v>
      </c>
      <c r="G59" t="s">
        <v>45</v>
      </c>
    </row>
    <row r="60" spans="1:7" x14ac:dyDescent="0.3">
      <c r="A60" s="82">
        <v>-1.114069230221947</v>
      </c>
      <c r="B60" t="s">
        <v>45</v>
      </c>
      <c r="C60" s="69" t="s">
        <v>40</v>
      </c>
      <c r="D60" s="67">
        <v>45597</v>
      </c>
      <c r="E60" s="101" t="s">
        <v>57</v>
      </c>
      <c r="F60" t="s">
        <v>109</v>
      </c>
      <c r="G60" t="s">
        <v>45</v>
      </c>
    </row>
    <row r="61" spans="1:7" x14ac:dyDescent="0.3">
      <c r="A61" s="85">
        <v>0.3820619002191557</v>
      </c>
      <c r="B61" t="s">
        <v>45</v>
      </c>
      <c r="C61" s="70" t="s">
        <v>42</v>
      </c>
      <c r="D61" s="67">
        <v>45597</v>
      </c>
      <c r="E61" s="101" t="s">
        <v>57</v>
      </c>
      <c r="F61" t="s">
        <v>110</v>
      </c>
      <c r="G61" t="s">
        <v>45</v>
      </c>
    </row>
    <row r="62" spans="1:7" x14ac:dyDescent="0.3">
      <c r="A62" s="81">
        <v>-3.3936387895439881</v>
      </c>
      <c r="B62" t="s">
        <v>46</v>
      </c>
      <c r="C62" s="68" t="s">
        <v>41</v>
      </c>
      <c r="D62" s="101">
        <v>45580</v>
      </c>
      <c r="E62" s="101" t="s">
        <v>57</v>
      </c>
      <c r="F62" t="s">
        <v>108</v>
      </c>
      <c r="G62" t="s">
        <v>46</v>
      </c>
    </row>
    <row r="63" spans="1:7" x14ac:dyDescent="0.3">
      <c r="A63" s="84">
        <v>-7.291309425322309</v>
      </c>
      <c r="B63" t="s">
        <v>46</v>
      </c>
      <c r="C63" s="69" t="s">
        <v>40</v>
      </c>
      <c r="D63" s="101">
        <v>45580</v>
      </c>
      <c r="E63" s="101" t="s">
        <v>57</v>
      </c>
      <c r="F63" t="s">
        <v>109</v>
      </c>
      <c r="G63" t="s">
        <v>46</v>
      </c>
    </row>
    <row r="64" spans="1:7" x14ac:dyDescent="0.3">
      <c r="A64" s="86">
        <v>-11.216226656532871</v>
      </c>
      <c r="B64" t="s">
        <v>46</v>
      </c>
      <c r="C64" s="70" t="s">
        <v>42</v>
      </c>
      <c r="D64" s="101">
        <v>45580</v>
      </c>
      <c r="E64" s="101" t="s">
        <v>57</v>
      </c>
      <c r="F64" t="s">
        <v>110</v>
      </c>
      <c r="G64" t="s">
        <v>46</v>
      </c>
    </row>
    <row r="65" spans="1:7" x14ac:dyDescent="0.3">
      <c r="A65" s="81">
        <v>6.9044360967128879</v>
      </c>
      <c r="B65" t="s">
        <v>46</v>
      </c>
      <c r="C65" s="68" t="s">
        <v>41</v>
      </c>
      <c r="D65" s="65">
        <v>45931</v>
      </c>
      <c r="E65" s="101" t="s">
        <v>57</v>
      </c>
      <c r="F65" t="s">
        <v>108</v>
      </c>
      <c r="G65" t="s">
        <v>46</v>
      </c>
    </row>
    <row r="66" spans="1:7" x14ac:dyDescent="0.3">
      <c r="A66" s="84">
        <v>0.21793532509676361</v>
      </c>
      <c r="B66" t="s">
        <v>46</v>
      </c>
      <c r="C66" s="69" t="s">
        <v>40</v>
      </c>
      <c r="D66" s="65">
        <v>45931</v>
      </c>
      <c r="E66" s="101" t="s">
        <v>57</v>
      </c>
      <c r="F66" t="s">
        <v>109</v>
      </c>
      <c r="G66" t="s">
        <v>46</v>
      </c>
    </row>
    <row r="67" spans="1:7" x14ac:dyDescent="0.3">
      <c r="A67" s="86">
        <v>-1.4559743271239398</v>
      </c>
      <c r="B67" t="s">
        <v>46</v>
      </c>
      <c r="C67" s="70" t="s">
        <v>42</v>
      </c>
      <c r="D67" s="65">
        <v>45931</v>
      </c>
      <c r="E67" s="101" t="s">
        <v>57</v>
      </c>
      <c r="F67" t="s">
        <v>110</v>
      </c>
      <c r="G67" t="s">
        <v>46</v>
      </c>
    </row>
    <row r="68" spans="1:7" x14ac:dyDescent="0.3">
      <c r="A68" s="81">
        <v>10.618201846413958</v>
      </c>
      <c r="B68" t="s">
        <v>46</v>
      </c>
      <c r="C68" s="68" t="s">
        <v>41</v>
      </c>
      <c r="D68" s="66">
        <v>45234</v>
      </c>
      <c r="E68" s="101" t="s">
        <v>57</v>
      </c>
      <c r="F68" t="s">
        <v>108</v>
      </c>
      <c r="G68" t="s">
        <v>46</v>
      </c>
    </row>
    <row r="69" spans="1:7" x14ac:dyDescent="0.3">
      <c r="A69" s="84">
        <v>5.8845534606707774</v>
      </c>
      <c r="B69" t="s">
        <v>46</v>
      </c>
      <c r="C69" s="69" t="s">
        <v>40</v>
      </c>
      <c r="D69" s="66">
        <v>45234</v>
      </c>
      <c r="E69" s="101" t="s">
        <v>57</v>
      </c>
      <c r="F69" t="s">
        <v>109</v>
      </c>
      <c r="G69" t="s">
        <v>46</v>
      </c>
    </row>
    <row r="70" spans="1:7" x14ac:dyDescent="0.3">
      <c r="A70" s="86">
        <v>3.268330702123603</v>
      </c>
      <c r="B70" t="s">
        <v>46</v>
      </c>
      <c r="C70" s="70" t="s">
        <v>42</v>
      </c>
      <c r="D70" s="66">
        <v>45234</v>
      </c>
      <c r="E70" s="101" t="s">
        <v>57</v>
      </c>
      <c r="F70" t="s">
        <v>110</v>
      </c>
      <c r="G70" t="s">
        <v>46</v>
      </c>
    </row>
    <row r="71" spans="1:7" x14ac:dyDescent="0.3">
      <c r="A71" s="81">
        <v>4.4528422284890814</v>
      </c>
      <c r="B71" t="s">
        <v>46</v>
      </c>
      <c r="C71" s="68" t="s">
        <v>41</v>
      </c>
      <c r="D71" s="65">
        <v>41944</v>
      </c>
      <c r="E71" s="101" t="s">
        <v>57</v>
      </c>
      <c r="F71" t="s">
        <v>108</v>
      </c>
      <c r="G71" t="s">
        <v>46</v>
      </c>
    </row>
    <row r="72" spans="1:7" x14ac:dyDescent="0.3">
      <c r="A72" s="84">
        <v>4.2124888213379421</v>
      </c>
      <c r="B72" t="s">
        <v>46</v>
      </c>
      <c r="C72" s="69" t="s">
        <v>40</v>
      </c>
      <c r="D72" s="65">
        <v>41944</v>
      </c>
      <c r="E72" s="101" t="s">
        <v>57</v>
      </c>
      <c r="F72" t="s">
        <v>109</v>
      </c>
      <c r="G72" t="s">
        <v>46</v>
      </c>
    </row>
    <row r="73" spans="1:7" x14ac:dyDescent="0.3">
      <c r="A73" s="86">
        <v>4.980191629064862</v>
      </c>
      <c r="B73" t="s">
        <v>46</v>
      </c>
      <c r="C73" s="70" t="s">
        <v>42</v>
      </c>
      <c r="D73" s="65">
        <v>41944</v>
      </c>
      <c r="E73" s="101" t="s">
        <v>57</v>
      </c>
      <c r="F73" t="s">
        <v>110</v>
      </c>
      <c r="G73" t="s">
        <v>46</v>
      </c>
    </row>
    <row r="74" spans="1:7" x14ac:dyDescent="0.3">
      <c r="A74" s="79">
        <v>-2.4126085246177373</v>
      </c>
      <c r="B74" t="s">
        <v>46</v>
      </c>
      <c r="C74" s="68" t="s">
        <v>41</v>
      </c>
      <c r="D74" s="67">
        <v>45597</v>
      </c>
      <c r="E74" s="101" t="s">
        <v>57</v>
      </c>
      <c r="F74" t="s">
        <v>108</v>
      </c>
      <c r="G74" t="s">
        <v>46</v>
      </c>
    </row>
    <row r="75" spans="1:7" x14ac:dyDescent="0.3">
      <c r="A75" s="82">
        <v>-2.7963506677313297</v>
      </c>
      <c r="B75" t="s">
        <v>46</v>
      </c>
      <c r="C75" s="69" t="s">
        <v>40</v>
      </c>
      <c r="D75" s="67">
        <v>45597</v>
      </c>
      <c r="E75" s="101" t="s">
        <v>57</v>
      </c>
      <c r="F75" t="s">
        <v>109</v>
      </c>
      <c r="G75" t="s">
        <v>46</v>
      </c>
    </row>
    <row r="76" spans="1:7" x14ac:dyDescent="0.3">
      <c r="A76" s="85">
        <v>1.0618645172489591</v>
      </c>
      <c r="B76" t="s">
        <v>46</v>
      </c>
      <c r="C76" s="70" t="s">
        <v>42</v>
      </c>
      <c r="D76" s="67">
        <v>45597</v>
      </c>
      <c r="E76" s="101" t="s">
        <v>57</v>
      </c>
      <c r="F76" t="s">
        <v>110</v>
      </c>
      <c r="G76" t="s">
        <v>46</v>
      </c>
    </row>
    <row r="77" spans="1:7" x14ac:dyDescent="0.3">
      <c r="A77" s="81">
        <v>-14.389085057892601</v>
      </c>
      <c r="B77" t="s">
        <v>47</v>
      </c>
      <c r="C77" s="68" t="s">
        <v>41</v>
      </c>
      <c r="D77" s="101">
        <v>45580</v>
      </c>
      <c r="E77" s="101" t="s">
        <v>57</v>
      </c>
      <c r="F77" t="s">
        <v>108</v>
      </c>
      <c r="G77" t="s">
        <v>47</v>
      </c>
    </row>
    <row r="78" spans="1:7" x14ac:dyDescent="0.3">
      <c r="A78" s="84">
        <v>-10.32155048390989</v>
      </c>
      <c r="B78" t="s">
        <v>47</v>
      </c>
      <c r="C78" s="69" t="s">
        <v>40</v>
      </c>
      <c r="D78" s="101">
        <v>45580</v>
      </c>
      <c r="E78" s="101" t="s">
        <v>57</v>
      </c>
      <c r="F78" t="s">
        <v>109</v>
      </c>
      <c r="G78" t="s">
        <v>47</v>
      </c>
    </row>
    <row r="79" spans="1:7" x14ac:dyDescent="0.3">
      <c r="A79" s="86">
        <v>-17.810600856449224</v>
      </c>
      <c r="B79" t="s">
        <v>47</v>
      </c>
      <c r="C79" s="70" t="s">
        <v>42</v>
      </c>
      <c r="D79" s="101">
        <v>45580</v>
      </c>
      <c r="E79" s="101" t="s">
        <v>57</v>
      </c>
      <c r="F79" t="s">
        <v>110</v>
      </c>
      <c r="G79" t="s">
        <v>47</v>
      </c>
    </row>
    <row r="80" spans="1:7" x14ac:dyDescent="0.3">
      <c r="A80" s="81">
        <v>-3.7876503221159812</v>
      </c>
      <c r="B80" t="s">
        <v>47</v>
      </c>
      <c r="C80" s="68" t="s">
        <v>41</v>
      </c>
      <c r="D80" s="65">
        <v>45931</v>
      </c>
      <c r="E80" s="101" t="s">
        <v>57</v>
      </c>
      <c r="F80" t="s">
        <v>108</v>
      </c>
      <c r="G80" t="s">
        <v>47</v>
      </c>
    </row>
    <row r="81" spans="1:7" x14ac:dyDescent="0.3">
      <c r="A81" s="84">
        <v>-1.5609428212901637</v>
      </c>
      <c r="B81" t="s">
        <v>47</v>
      </c>
      <c r="C81" s="69" t="s">
        <v>40</v>
      </c>
      <c r="D81" s="65">
        <v>45931</v>
      </c>
      <c r="E81" s="101" t="s">
        <v>57</v>
      </c>
      <c r="F81" t="s">
        <v>109</v>
      </c>
      <c r="G81" t="s">
        <v>47</v>
      </c>
    </row>
    <row r="82" spans="1:7" x14ac:dyDescent="0.3">
      <c r="A82" s="86">
        <v>-4.3397137094052578</v>
      </c>
      <c r="B82" t="s">
        <v>47</v>
      </c>
      <c r="C82" s="70" t="s">
        <v>42</v>
      </c>
      <c r="D82" s="65">
        <v>45931</v>
      </c>
      <c r="E82" s="101" t="s">
        <v>57</v>
      </c>
      <c r="F82" t="s">
        <v>110</v>
      </c>
      <c r="G82" t="s">
        <v>47</v>
      </c>
    </row>
    <row r="83" spans="1:7" x14ac:dyDescent="0.3">
      <c r="A83" s="81">
        <v>7.5184589151299859</v>
      </c>
      <c r="B83" t="s">
        <v>47</v>
      </c>
      <c r="C83" s="68" t="s">
        <v>41</v>
      </c>
      <c r="D83" s="66">
        <v>45234</v>
      </c>
      <c r="E83" s="101" t="s">
        <v>57</v>
      </c>
      <c r="F83" t="s">
        <v>108</v>
      </c>
      <c r="G83" t="s">
        <v>47</v>
      </c>
    </row>
    <row r="84" spans="1:7" x14ac:dyDescent="0.3">
      <c r="A84" s="84">
        <v>13.0190283449866</v>
      </c>
      <c r="B84" t="s">
        <v>47</v>
      </c>
      <c r="C84" s="69" t="s">
        <v>40</v>
      </c>
      <c r="D84" s="66">
        <v>45234</v>
      </c>
      <c r="E84" s="101" t="s">
        <v>57</v>
      </c>
      <c r="F84" t="s">
        <v>109</v>
      </c>
      <c r="G84" t="s">
        <v>47</v>
      </c>
    </row>
    <row r="85" spans="1:7" x14ac:dyDescent="0.3">
      <c r="A85" s="86">
        <v>4.2362485613221246</v>
      </c>
      <c r="B85" t="s">
        <v>47</v>
      </c>
      <c r="C85" s="70" t="s">
        <v>42</v>
      </c>
      <c r="D85" s="66">
        <v>45234</v>
      </c>
      <c r="E85" s="101" t="s">
        <v>57</v>
      </c>
      <c r="F85" t="s">
        <v>110</v>
      </c>
      <c r="G85" t="s">
        <v>47</v>
      </c>
    </row>
    <row r="86" spans="1:7" x14ac:dyDescent="0.3">
      <c r="A86" s="81">
        <v>4.6837829381306264</v>
      </c>
      <c r="B86" t="s">
        <v>47</v>
      </c>
      <c r="C86" s="68" t="s">
        <v>41</v>
      </c>
      <c r="D86" s="65">
        <v>41944</v>
      </c>
      <c r="E86" s="101" t="s">
        <v>57</v>
      </c>
      <c r="F86" t="s">
        <v>108</v>
      </c>
      <c r="G86" t="s">
        <v>47</v>
      </c>
    </row>
    <row r="87" spans="1:7" x14ac:dyDescent="0.3">
      <c r="A87" s="84">
        <v>13.807679587196246</v>
      </c>
      <c r="B87" t="s">
        <v>47</v>
      </c>
      <c r="C87" s="69" t="s">
        <v>40</v>
      </c>
      <c r="D87" s="65">
        <v>41944</v>
      </c>
      <c r="E87" s="101" t="s">
        <v>57</v>
      </c>
      <c r="F87" t="s">
        <v>109</v>
      </c>
      <c r="G87" t="s">
        <v>47</v>
      </c>
    </row>
    <row r="88" spans="1:7" x14ac:dyDescent="0.3">
      <c r="A88" s="86">
        <v>3.3842054104715449</v>
      </c>
      <c r="B88" t="s">
        <v>47</v>
      </c>
      <c r="C88" s="70" t="s">
        <v>42</v>
      </c>
      <c r="D88" s="65">
        <v>41944</v>
      </c>
      <c r="E88" s="101" t="s">
        <v>57</v>
      </c>
      <c r="F88" t="s">
        <v>110</v>
      </c>
      <c r="G88" t="s">
        <v>47</v>
      </c>
    </row>
    <row r="89" spans="1:7" x14ac:dyDescent="0.3">
      <c r="A89" s="79">
        <v>0.53019018117313721</v>
      </c>
      <c r="B89" t="s">
        <v>47</v>
      </c>
      <c r="C89" s="68" t="s">
        <v>41</v>
      </c>
      <c r="D89" s="67">
        <v>45597</v>
      </c>
      <c r="E89" s="101" t="s">
        <v>57</v>
      </c>
      <c r="F89" t="s">
        <v>108</v>
      </c>
      <c r="G89" t="s">
        <v>47</v>
      </c>
    </row>
    <row r="90" spans="1:7" x14ac:dyDescent="0.3">
      <c r="A90" s="82">
        <v>0.47916244937807206</v>
      </c>
      <c r="B90" t="s">
        <v>47</v>
      </c>
      <c r="C90" s="69" t="s">
        <v>40</v>
      </c>
      <c r="D90" s="67">
        <v>45597</v>
      </c>
      <c r="E90" s="101" t="s">
        <v>57</v>
      </c>
      <c r="F90" t="s">
        <v>109</v>
      </c>
      <c r="G90" t="s">
        <v>47</v>
      </c>
    </row>
    <row r="91" spans="1:7" x14ac:dyDescent="0.3">
      <c r="A91" s="85">
        <v>-2.4406068494640194</v>
      </c>
      <c r="B91" t="s">
        <v>47</v>
      </c>
      <c r="C91" s="70" t="s">
        <v>42</v>
      </c>
      <c r="D91" s="67">
        <v>45597</v>
      </c>
      <c r="E91" s="101" t="s">
        <v>57</v>
      </c>
      <c r="F91" t="s">
        <v>110</v>
      </c>
      <c r="G91" t="s">
        <v>47</v>
      </c>
    </row>
  </sheetData>
  <conditionalFormatting sqref="A2:A4">
    <cfRule type="colorScale" priority="3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5:A7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8:A10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11:A13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14:A16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17:A19">
    <cfRule type="colorScale" priority="2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20:A22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23:A25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26:A28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29:A31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32:A34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35:A37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38:A40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41:A43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44:A46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47:A49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50:A52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53:A55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56:A58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59:A61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62:A64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65:A67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68:A70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71:A73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74:A76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77:A79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80:A82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83:A8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86:A8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89:A91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E27F-DEEA-4DAC-B31B-DF94F96AAB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5593-0541-4619-AAAA-4250AADAF4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19A0-404B-445E-A6BA-E07AEDE17363}">
  <dimension ref="A1:Q40"/>
  <sheetViews>
    <sheetView zoomScale="69" zoomScaleNormal="69" workbookViewId="0">
      <selection activeCell="V17" sqref="V17"/>
    </sheetView>
  </sheetViews>
  <sheetFormatPr defaultRowHeight="14.4" x14ac:dyDescent="0.3"/>
  <cols>
    <col min="11" max="11" width="32.6640625" bestFit="1" customWidth="1"/>
  </cols>
  <sheetData>
    <row r="1" spans="1:17" x14ac:dyDescent="0.3">
      <c r="A1" s="163" t="s">
        <v>97</v>
      </c>
      <c r="B1" s="164"/>
      <c r="C1" s="164"/>
      <c r="D1" s="164"/>
      <c r="E1" s="164"/>
      <c r="F1" s="164"/>
      <c r="G1" s="165"/>
    </row>
    <row r="2" spans="1:17" x14ac:dyDescent="0.3">
      <c r="A2" s="166"/>
      <c r="B2" s="167"/>
      <c r="C2" s="167"/>
      <c r="D2" s="167"/>
      <c r="E2" s="167"/>
      <c r="F2" s="167"/>
      <c r="G2" s="168"/>
    </row>
    <row r="3" spans="1:17" x14ac:dyDescent="0.3">
      <c r="B3" s="128" t="s">
        <v>43</v>
      </c>
      <c r="C3" s="129"/>
      <c r="D3" s="129"/>
      <c r="E3" s="128" t="s">
        <v>44</v>
      </c>
      <c r="F3" s="130"/>
      <c r="G3" s="131"/>
    </row>
    <row r="4" spans="1:17" ht="28.8" x14ac:dyDescent="0.3">
      <c r="A4" s="108" t="s">
        <v>95</v>
      </c>
      <c r="B4" s="18" t="s">
        <v>45</v>
      </c>
      <c r="C4" s="19" t="s">
        <v>46</v>
      </c>
      <c r="D4" s="20" t="s">
        <v>47</v>
      </c>
      <c r="E4" s="18" t="s">
        <v>45</v>
      </c>
      <c r="F4" s="19" t="s">
        <v>46</v>
      </c>
      <c r="G4" s="20" t="s">
        <v>47</v>
      </c>
    </row>
    <row r="5" spans="1:17" x14ac:dyDescent="0.3">
      <c r="A5" s="87" t="s">
        <v>41</v>
      </c>
      <c r="B5" s="38">
        <v>-37.586826310872837</v>
      </c>
      <c r="C5" s="39">
        <v>-42.976979884159682</v>
      </c>
      <c r="D5" s="40">
        <v>-44.821530549801707</v>
      </c>
      <c r="E5" s="39">
        <v>-45.895788915832227</v>
      </c>
      <c r="F5" s="39">
        <v>-42.981689832000271</v>
      </c>
      <c r="G5" s="40">
        <v>-55.148303064087436</v>
      </c>
      <c r="L5" s="143" t="s">
        <v>43</v>
      </c>
      <c r="M5" s="144"/>
      <c r="N5" s="144"/>
      <c r="O5" s="144" t="s">
        <v>44</v>
      </c>
      <c r="P5" s="145"/>
      <c r="Q5" s="146"/>
    </row>
    <row r="6" spans="1:17" x14ac:dyDescent="0.3">
      <c r="A6" s="87" t="s">
        <v>40</v>
      </c>
      <c r="B6" s="24">
        <v>-12.097077857918839</v>
      </c>
      <c r="C6" s="25">
        <v>-12.490188459522447</v>
      </c>
      <c r="D6" s="26">
        <v>-12.870056620775195</v>
      </c>
      <c r="E6" s="25">
        <v>-15.596611525483892</v>
      </c>
      <c r="F6" s="25">
        <v>-10.404522303043162</v>
      </c>
      <c r="G6" s="40">
        <v>-27.59051179813256</v>
      </c>
      <c r="J6" s="13"/>
      <c r="K6" s="14"/>
      <c r="L6" s="21" t="s">
        <v>45</v>
      </c>
      <c r="M6" s="22" t="s">
        <v>46</v>
      </c>
      <c r="N6" s="23" t="s">
        <v>47</v>
      </c>
      <c r="O6" s="21" t="s">
        <v>45</v>
      </c>
      <c r="P6" s="22" t="s">
        <v>46</v>
      </c>
      <c r="Q6" s="23" t="s">
        <v>47</v>
      </c>
    </row>
    <row r="7" spans="1:17" x14ac:dyDescent="0.3">
      <c r="A7" s="107" t="s">
        <v>42</v>
      </c>
      <c r="B7" s="103">
        <v>11.615769404038648</v>
      </c>
      <c r="C7" s="104">
        <v>14.031661385970637</v>
      </c>
      <c r="D7" s="105">
        <v>11.063089783172417</v>
      </c>
      <c r="E7" s="106">
        <v>6.055669989905045</v>
      </c>
      <c r="F7" s="106">
        <v>11.97093021103672</v>
      </c>
      <c r="G7" s="105">
        <v>4.0433713271114859</v>
      </c>
      <c r="J7" s="139" t="s">
        <v>41</v>
      </c>
      <c r="K7" s="15" t="s">
        <v>35</v>
      </c>
      <c r="L7" s="38">
        <v>0.98006392892572003</v>
      </c>
      <c r="M7" s="39">
        <v>0.89542322286483278</v>
      </c>
      <c r="N7" s="40">
        <v>0.86645854336502071</v>
      </c>
      <c r="O7" s="39">
        <v>0.84958963873060356</v>
      </c>
      <c r="P7" s="39">
        <v>0.89534926331890952</v>
      </c>
      <c r="Q7" s="40">
        <v>0.70429891190830241</v>
      </c>
    </row>
    <row r="8" spans="1:17" x14ac:dyDescent="0.3">
      <c r="J8" s="140"/>
      <c r="K8" s="16" t="s">
        <v>37</v>
      </c>
      <c r="L8" s="41">
        <v>1.0696345108845495</v>
      </c>
      <c r="M8" s="42">
        <v>0.98079492007250846</v>
      </c>
      <c r="N8" s="43">
        <v>0.96926079024727652</v>
      </c>
      <c r="O8" s="42">
        <v>0.93621304140163419</v>
      </c>
      <c r="P8" s="42">
        <v>0.99006247126102032</v>
      </c>
      <c r="Q8" s="43">
        <v>0.86519107695839281</v>
      </c>
    </row>
    <row r="9" spans="1:17" x14ac:dyDescent="0.3">
      <c r="A9" s="163" t="s">
        <v>98</v>
      </c>
      <c r="B9" s="164"/>
      <c r="C9" s="164"/>
      <c r="D9" s="164"/>
      <c r="E9" s="164"/>
      <c r="F9" s="164"/>
      <c r="G9" s="165"/>
      <c r="J9" s="140"/>
      <c r="K9" s="16" t="s">
        <v>38</v>
      </c>
      <c r="L9" s="41">
        <v>1.108843918420461</v>
      </c>
      <c r="M9" s="42">
        <v>1.0359056978882277</v>
      </c>
      <c r="N9" s="43">
        <v>1.017554641039049</v>
      </c>
      <c r="O9" s="42">
        <v>0.98340665702761865</v>
      </c>
      <c r="P9" s="42">
        <v>1.0237589259838251</v>
      </c>
      <c r="Q9" s="43">
        <v>0.91363088390568226</v>
      </c>
    </row>
    <row r="10" spans="1:17" x14ac:dyDescent="0.3">
      <c r="A10" s="166"/>
      <c r="B10" s="167"/>
      <c r="C10" s="167"/>
      <c r="D10" s="167"/>
      <c r="E10" s="167"/>
      <c r="F10" s="167"/>
      <c r="G10" s="168"/>
      <c r="J10" s="140"/>
      <c r="K10" s="16" t="s">
        <v>36</v>
      </c>
      <c r="L10" s="41">
        <v>1.8470554575065801</v>
      </c>
      <c r="M10" s="42">
        <v>1.9011330449170551</v>
      </c>
      <c r="N10" s="43">
        <v>1.8881324418172658</v>
      </c>
      <c r="O10" s="42">
        <v>1.7643564032278163</v>
      </c>
      <c r="P10" s="42">
        <v>1.9007738457604895</v>
      </c>
      <c r="Q10" s="43">
        <v>1.8893231969762057</v>
      </c>
    </row>
    <row r="11" spans="1:17" x14ac:dyDescent="0.3">
      <c r="B11" s="128" t="s">
        <v>43</v>
      </c>
      <c r="C11" s="129"/>
      <c r="D11" s="129"/>
      <c r="E11" s="128" t="s">
        <v>44</v>
      </c>
      <c r="F11" s="130"/>
      <c r="G11" s="131"/>
      <c r="J11" s="141"/>
      <c r="K11" s="17" t="s">
        <v>39</v>
      </c>
      <c r="L11" s="44">
        <v>1.9179359737658737</v>
      </c>
      <c r="M11" s="45">
        <v>1.938798903360184</v>
      </c>
      <c r="N11" s="46">
        <v>1.9592393378161819</v>
      </c>
      <c r="O11" s="45">
        <v>1.8186869561631929</v>
      </c>
      <c r="P11" s="45">
        <v>1.9475443899659302</v>
      </c>
      <c r="Q11" s="46">
        <v>1.9488763221296848</v>
      </c>
    </row>
    <row r="12" spans="1:17" ht="28.8" x14ac:dyDescent="0.3">
      <c r="A12" s="108" t="s">
        <v>95</v>
      </c>
      <c r="B12" s="18" t="s">
        <v>45</v>
      </c>
      <c r="C12" s="19" t="s">
        <v>46</v>
      </c>
      <c r="D12" s="20" t="s">
        <v>47</v>
      </c>
      <c r="E12" s="18" t="s">
        <v>45</v>
      </c>
      <c r="F12" s="19" t="s">
        <v>46</v>
      </c>
      <c r="G12" s="20" t="s">
        <v>47</v>
      </c>
      <c r="J12" s="139" t="s">
        <v>40</v>
      </c>
      <c r="K12" s="15" t="s">
        <v>35</v>
      </c>
      <c r="L12" s="31">
        <v>1.3803253086876399</v>
      </c>
      <c r="M12" s="32">
        <v>1.3741523567619938</v>
      </c>
      <c r="N12" s="33">
        <v>1.3681873487262621</v>
      </c>
      <c r="O12" s="47">
        <v>1.3253726999207005</v>
      </c>
      <c r="P12" s="32">
        <v>1.4069032336510277</v>
      </c>
      <c r="Q12" s="48">
        <v>1.1370344320591017</v>
      </c>
    </row>
    <row r="13" spans="1:17" x14ac:dyDescent="0.3">
      <c r="A13" s="87" t="s">
        <v>41</v>
      </c>
      <c r="B13" s="24">
        <v>0.98006392892572003</v>
      </c>
      <c r="C13" s="25">
        <v>0.89542322286483278</v>
      </c>
      <c r="D13" s="26">
        <v>0.86645854336502071</v>
      </c>
      <c r="E13" s="25">
        <v>0.84958963873060356</v>
      </c>
      <c r="F13" s="25">
        <v>0.89534926331890952</v>
      </c>
      <c r="G13" s="26">
        <v>0.70429891190830241</v>
      </c>
      <c r="J13" s="140"/>
      <c r="K13" s="16" t="s">
        <v>37</v>
      </c>
      <c r="L13" s="27">
        <v>1.3803253086876415</v>
      </c>
      <c r="M13" s="11">
        <v>1.3741523567619938</v>
      </c>
      <c r="N13" s="28">
        <v>1.3681873487262621</v>
      </c>
      <c r="O13" s="42">
        <v>1.3253726999207005</v>
      </c>
      <c r="P13" s="11">
        <v>1.4069032336510277</v>
      </c>
      <c r="Q13" s="43">
        <v>1.1370344320591017</v>
      </c>
    </row>
    <row r="14" spans="1:17" x14ac:dyDescent="0.3">
      <c r="A14" s="87" t="s">
        <v>40</v>
      </c>
      <c r="B14" s="31">
        <v>1.3803253086876399</v>
      </c>
      <c r="C14" s="32">
        <v>1.3741523567619938</v>
      </c>
      <c r="D14" s="33">
        <v>1.3681873487262621</v>
      </c>
      <c r="E14" s="32">
        <v>1.3253726999207005</v>
      </c>
      <c r="F14" s="32">
        <v>1.4069032336510277</v>
      </c>
      <c r="G14" s="33">
        <v>1.1370344320591017</v>
      </c>
      <c r="J14" s="140"/>
      <c r="K14" s="16" t="s">
        <v>38</v>
      </c>
      <c r="L14" s="27">
        <v>1.4517471757454508</v>
      </c>
      <c r="M14" s="11">
        <v>1.4526457098909424</v>
      </c>
      <c r="N14" s="28">
        <v>1.4396209844474945</v>
      </c>
      <c r="O14" s="42">
        <v>1.3884124233110713</v>
      </c>
      <c r="P14" s="11">
        <v>1.4707360280313055</v>
      </c>
      <c r="Q14" s="43">
        <v>1.2286999680583151</v>
      </c>
    </row>
    <row r="15" spans="1:17" x14ac:dyDescent="0.3">
      <c r="A15" s="107" t="s">
        <v>42</v>
      </c>
      <c r="B15" s="109">
        <v>1.7526842976620807</v>
      </c>
      <c r="C15" s="110">
        <v>1.7906206570509782</v>
      </c>
      <c r="D15" s="111">
        <v>1.7440056593450919</v>
      </c>
      <c r="E15" s="110">
        <v>1.6653749596659795</v>
      </c>
      <c r="F15" s="110">
        <v>1.7582613301270649</v>
      </c>
      <c r="G15" s="111">
        <v>1.6337761606135128</v>
      </c>
      <c r="J15" s="140"/>
      <c r="K15" s="16" t="s">
        <v>36</v>
      </c>
      <c r="L15" s="27">
        <v>1.694295209541095</v>
      </c>
      <c r="M15" s="11">
        <v>1.7400007270572571</v>
      </c>
      <c r="N15" s="28">
        <v>1.6713653027108291</v>
      </c>
      <c r="O15" s="11">
        <v>1.6158121185379002</v>
      </c>
      <c r="P15" s="11">
        <v>1.6921868612868716</v>
      </c>
      <c r="Q15" s="28">
        <v>1.6053031240983604</v>
      </c>
    </row>
    <row r="16" spans="1:17" x14ac:dyDescent="0.3">
      <c r="J16" s="141"/>
      <c r="K16" s="17" t="s">
        <v>39</v>
      </c>
      <c r="L16" s="44">
        <v>1.7783069067349855</v>
      </c>
      <c r="M16" s="45">
        <v>1.8096850831812676</v>
      </c>
      <c r="N16" s="30">
        <v>1.7794204634237811</v>
      </c>
      <c r="O16" s="29">
        <v>1.6956402746173704</v>
      </c>
      <c r="P16" s="29">
        <v>1.7854200409342504</v>
      </c>
      <c r="Q16" s="30">
        <v>1.7067298447667605</v>
      </c>
    </row>
    <row r="17" spans="1:17" x14ac:dyDescent="0.3">
      <c r="A17" s="163" t="s">
        <v>99</v>
      </c>
      <c r="B17" s="164"/>
      <c r="C17" s="164"/>
      <c r="D17" s="164"/>
      <c r="E17" s="164"/>
      <c r="F17" s="164"/>
      <c r="G17" s="165"/>
      <c r="J17" s="139" t="s">
        <v>42</v>
      </c>
      <c r="K17" s="15" t="s">
        <v>35</v>
      </c>
      <c r="L17" s="31">
        <v>1.7526842976620807</v>
      </c>
      <c r="M17" s="47">
        <v>1.7906206570509782</v>
      </c>
      <c r="N17" s="33">
        <v>1.7440056593450919</v>
      </c>
      <c r="O17" s="32">
        <v>1.6653749596659795</v>
      </c>
      <c r="P17" s="32">
        <v>1.7582613301270649</v>
      </c>
      <c r="Q17" s="33">
        <v>1.6337761606135128</v>
      </c>
    </row>
    <row r="18" spans="1:17" x14ac:dyDescent="0.3">
      <c r="A18" s="166"/>
      <c r="B18" s="167"/>
      <c r="C18" s="167"/>
      <c r="D18" s="167"/>
      <c r="E18" s="167"/>
      <c r="F18" s="167"/>
      <c r="G18" s="168"/>
      <c r="J18" s="140"/>
      <c r="K18" s="16" t="s">
        <v>37</v>
      </c>
      <c r="L18" s="27">
        <v>1.7526842976620807</v>
      </c>
      <c r="M18" s="42">
        <v>1.7906206570509782</v>
      </c>
      <c r="N18" s="28">
        <v>1.7440056593450919</v>
      </c>
      <c r="O18" s="11">
        <v>1.6653749596659795</v>
      </c>
      <c r="P18" s="11">
        <v>1.7582613301270649</v>
      </c>
      <c r="Q18" s="28">
        <v>1.6337761606135128</v>
      </c>
    </row>
    <row r="19" spans="1:17" x14ac:dyDescent="0.3">
      <c r="B19" s="128" t="s">
        <v>43</v>
      </c>
      <c r="C19" s="129"/>
      <c r="D19" s="129"/>
      <c r="E19" s="128" t="s">
        <v>44</v>
      </c>
      <c r="F19" s="130"/>
      <c r="G19" s="131"/>
      <c r="J19" s="140"/>
      <c r="K19" s="16" t="s">
        <v>38</v>
      </c>
      <c r="L19" s="41">
        <v>1.8065927651471603</v>
      </c>
      <c r="M19" s="42">
        <v>1.8440222166629805</v>
      </c>
      <c r="N19" s="43">
        <v>1.8120763612194499</v>
      </c>
      <c r="O19" s="42">
        <v>1.7295363056708892</v>
      </c>
      <c r="P19" s="42">
        <v>1.8199124676213432</v>
      </c>
      <c r="Q19" s="28">
        <v>1.7197834272328358</v>
      </c>
    </row>
    <row r="20" spans="1:17" ht="28.8" x14ac:dyDescent="0.3">
      <c r="A20" s="108" t="s">
        <v>95</v>
      </c>
      <c r="B20" s="18" t="s">
        <v>45</v>
      </c>
      <c r="C20" s="19" t="s">
        <v>46</v>
      </c>
      <c r="D20" s="20" t="s">
        <v>47</v>
      </c>
      <c r="E20" s="18" t="s">
        <v>45</v>
      </c>
      <c r="F20" s="19" t="s">
        <v>46</v>
      </c>
      <c r="G20" s="20" t="s">
        <v>47</v>
      </c>
      <c r="J20" s="140"/>
      <c r="K20" s="16" t="s">
        <v>36</v>
      </c>
      <c r="L20" s="27">
        <v>1.7585382507425231</v>
      </c>
      <c r="M20" s="42">
        <v>1.7947365103925967</v>
      </c>
      <c r="N20" s="28">
        <v>1.7529236000800363</v>
      </c>
      <c r="O20" s="11">
        <v>1.681111078936314</v>
      </c>
      <c r="P20" s="11">
        <v>1.7742323588930651</v>
      </c>
      <c r="Q20" s="28">
        <v>1.6622320713394831</v>
      </c>
    </row>
    <row r="21" spans="1:17" x14ac:dyDescent="0.3">
      <c r="A21" s="87" t="s">
        <v>41</v>
      </c>
      <c r="B21" s="24">
        <f>B13-1.57</f>
        <v>-0.58993607107428003</v>
      </c>
      <c r="C21" s="24">
        <f t="shared" ref="C21:F21" si="0">C13-1.57</f>
        <v>-0.67457677713516728</v>
      </c>
      <c r="D21" s="24">
        <f t="shared" si="0"/>
        <v>-0.70354145663497936</v>
      </c>
      <c r="E21" s="24">
        <f t="shared" si="0"/>
        <v>-0.7204103612693965</v>
      </c>
      <c r="F21" s="24">
        <f t="shared" si="0"/>
        <v>-0.67465073668109055</v>
      </c>
      <c r="G21" s="112">
        <f>G13-1.57</f>
        <v>-0.86570108809169766</v>
      </c>
      <c r="J21" s="141"/>
      <c r="K21" s="17" t="s">
        <v>39</v>
      </c>
      <c r="L21" s="44">
        <v>1.8118086411968173</v>
      </c>
      <c r="M21" s="45">
        <v>1.8481380700045986</v>
      </c>
      <c r="N21" s="46">
        <v>1.8209943019543946</v>
      </c>
      <c r="O21" s="45">
        <v>1.7422927215379007</v>
      </c>
      <c r="P21" s="45">
        <v>1.8358834963873436</v>
      </c>
      <c r="Q21" s="30">
        <v>1.7472807686119216</v>
      </c>
    </row>
    <row r="22" spans="1:17" x14ac:dyDescent="0.3">
      <c r="A22" s="87" t="s">
        <v>40</v>
      </c>
      <c r="B22" s="24">
        <f t="shared" ref="B22:G23" si="1">B14-1.57</f>
        <v>-0.18967469131236014</v>
      </c>
      <c r="C22" s="24">
        <f t="shared" si="1"/>
        <v>-0.1958476432380063</v>
      </c>
      <c r="D22" s="24">
        <f t="shared" si="1"/>
        <v>-0.20181265127373793</v>
      </c>
      <c r="E22" s="24">
        <f t="shared" si="1"/>
        <v>-0.24462730007929956</v>
      </c>
      <c r="F22" s="24">
        <f t="shared" si="1"/>
        <v>-0.16309676634897241</v>
      </c>
      <c r="G22" s="112">
        <f t="shared" si="1"/>
        <v>-0.43296556794089835</v>
      </c>
    </row>
    <row r="23" spans="1:17" x14ac:dyDescent="0.3">
      <c r="A23" s="107" t="s">
        <v>42</v>
      </c>
      <c r="B23" s="103">
        <f t="shared" si="1"/>
        <v>0.18268429766208061</v>
      </c>
      <c r="C23" s="103">
        <f t="shared" si="1"/>
        <v>0.22062065705097811</v>
      </c>
      <c r="D23" s="103">
        <f t="shared" si="1"/>
        <v>0.17400565934509182</v>
      </c>
      <c r="E23" s="103">
        <f t="shared" si="1"/>
        <v>9.537495966597942E-2</v>
      </c>
      <c r="F23" s="103">
        <f t="shared" si="1"/>
        <v>0.18826133012706481</v>
      </c>
      <c r="G23" s="113">
        <f t="shared" si="1"/>
        <v>6.3776160613512767E-2</v>
      </c>
    </row>
    <row r="24" spans="1:17" x14ac:dyDescent="0.3">
      <c r="L24" s="143" t="s">
        <v>43</v>
      </c>
      <c r="M24" s="144"/>
      <c r="N24" s="144"/>
      <c r="O24" s="144" t="s">
        <v>44</v>
      </c>
      <c r="P24" s="145"/>
      <c r="Q24" s="146"/>
    </row>
    <row r="25" spans="1:17" x14ac:dyDescent="0.3">
      <c r="J25" s="13"/>
      <c r="K25" s="14"/>
      <c r="L25" s="21" t="s">
        <v>45</v>
      </c>
      <c r="M25" s="22" t="s">
        <v>46</v>
      </c>
      <c r="N25" s="23" t="s">
        <v>47</v>
      </c>
      <c r="O25" s="21" t="s">
        <v>45</v>
      </c>
      <c r="P25" s="22" t="s">
        <v>46</v>
      </c>
      <c r="Q25" s="23" t="s">
        <v>47</v>
      </c>
    </row>
    <row r="26" spans="1:17" x14ac:dyDescent="0.3">
      <c r="J26" s="139" t="s">
        <v>41</v>
      </c>
      <c r="K26" s="15" t="s">
        <v>35</v>
      </c>
      <c r="L26" s="38">
        <f>L7-1.57</f>
        <v>-0.58993607107428003</v>
      </c>
      <c r="M26" s="38">
        <f t="shared" ref="M26:P26" si="2">M7-1.57</f>
        <v>-0.67457677713516728</v>
      </c>
      <c r="N26" s="38">
        <f t="shared" si="2"/>
        <v>-0.70354145663497936</v>
      </c>
      <c r="O26" s="38">
        <f t="shared" si="2"/>
        <v>-0.7204103612693965</v>
      </c>
      <c r="P26" s="38">
        <f t="shared" si="2"/>
        <v>-0.67465073668109055</v>
      </c>
      <c r="Q26" s="38">
        <f>Q7-1.57</f>
        <v>-0.86570108809169766</v>
      </c>
    </row>
    <row r="27" spans="1:17" x14ac:dyDescent="0.3">
      <c r="J27" s="140"/>
      <c r="K27" s="16" t="s">
        <v>37</v>
      </c>
      <c r="L27" s="38">
        <f t="shared" ref="L27:P40" si="3">L8-1.57</f>
        <v>-0.50036548911545053</v>
      </c>
      <c r="M27" s="38">
        <f t="shared" si="3"/>
        <v>-0.5892050799274916</v>
      </c>
      <c r="N27" s="38">
        <f t="shared" si="3"/>
        <v>-0.60073920975272355</v>
      </c>
      <c r="O27" s="38">
        <f t="shared" si="3"/>
        <v>-0.63378695859836587</v>
      </c>
      <c r="P27" s="38">
        <f t="shared" si="3"/>
        <v>-0.57993752873897975</v>
      </c>
      <c r="Q27" s="38">
        <f t="shared" ref="Q27" si="4">Q8-1.57</f>
        <v>-0.70480892304160725</v>
      </c>
    </row>
    <row r="28" spans="1:17" x14ac:dyDescent="0.3">
      <c r="J28" s="140"/>
      <c r="K28" s="16" t="s">
        <v>38</v>
      </c>
      <c r="L28" s="38">
        <f t="shared" si="3"/>
        <v>-0.46115608157953902</v>
      </c>
      <c r="M28" s="38">
        <f t="shared" si="3"/>
        <v>-0.53409430211177233</v>
      </c>
      <c r="N28" s="38">
        <f t="shared" si="3"/>
        <v>-0.55244535896095104</v>
      </c>
      <c r="O28" s="38">
        <f t="shared" si="3"/>
        <v>-0.58659334297238142</v>
      </c>
      <c r="P28" s="38">
        <f t="shared" si="3"/>
        <v>-0.54624107401617494</v>
      </c>
      <c r="Q28" s="38">
        <f t="shared" ref="Q28" si="5">Q9-1.57</f>
        <v>-0.65636911609431781</v>
      </c>
    </row>
    <row r="29" spans="1:17" x14ac:dyDescent="0.3">
      <c r="J29" s="140"/>
      <c r="K29" s="16" t="s">
        <v>36</v>
      </c>
      <c r="L29" s="38">
        <f t="shared" si="3"/>
        <v>0.27705545750658001</v>
      </c>
      <c r="M29" s="38">
        <f t="shared" si="3"/>
        <v>0.33113304491705509</v>
      </c>
      <c r="N29" s="38">
        <f t="shared" si="3"/>
        <v>0.31813244181726574</v>
      </c>
      <c r="O29" s="38">
        <f t="shared" si="3"/>
        <v>0.19435640322781622</v>
      </c>
      <c r="P29" s="38">
        <f t="shared" si="3"/>
        <v>0.3307738457604894</v>
      </c>
      <c r="Q29" s="38">
        <f t="shared" ref="Q29" si="6">Q10-1.57</f>
        <v>0.31932319697620559</v>
      </c>
    </row>
    <row r="30" spans="1:17" x14ac:dyDescent="0.3">
      <c r="J30" s="141"/>
      <c r="K30" s="17" t="s">
        <v>39</v>
      </c>
      <c r="L30" s="38">
        <f t="shared" si="3"/>
        <v>0.3479359737658736</v>
      </c>
      <c r="M30" s="38">
        <f t="shared" si="3"/>
        <v>0.36879890336018395</v>
      </c>
      <c r="N30" s="38">
        <f t="shared" si="3"/>
        <v>0.38923933781618181</v>
      </c>
      <c r="O30" s="38">
        <f t="shared" si="3"/>
        <v>0.24868695616319281</v>
      </c>
      <c r="P30" s="38">
        <f t="shared" si="3"/>
        <v>0.37754438996593009</v>
      </c>
      <c r="Q30" s="38">
        <f t="shared" ref="Q30" si="7">Q11-1.57</f>
        <v>0.3788763221296847</v>
      </c>
    </row>
    <row r="31" spans="1:17" x14ac:dyDescent="0.3">
      <c r="J31" s="139" t="s">
        <v>40</v>
      </c>
      <c r="K31" s="15" t="s">
        <v>35</v>
      </c>
      <c r="L31" s="38">
        <f t="shared" si="3"/>
        <v>-0.18967469131236014</v>
      </c>
      <c r="M31" s="38">
        <f t="shared" si="3"/>
        <v>-0.1958476432380063</v>
      </c>
      <c r="N31" s="38">
        <f t="shared" si="3"/>
        <v>-0.20181265127373793</v>
      </c>
      <c r="O31" s="38">
        <f t="shared" si="3"/>
        <v>-0.24462730007929956</v>
      </c>
      <c r="P31" s="38">
        <f t="shared" si="3"/>
        <v>-0.16309676634897241</v>
      </c>
      <c r="Q31" s="38">
        <f t="shared" ref="Q31" si="8">Q12-1.57</f>
        <v>-0.43296556794089835</v>
      </c>
    </row>
    <row r="32" spans="1:17" x14ac:dyDescent="0.3">
      <c r="J32" s="140"/>
      <c r="K32" s="16" t="s">
        <v>37</v>
      </c>
      <c r="L32" s="38">
        <f t="shared" si="3"/>
        <v>-0.18967469131235859</v>
      </c>
      <c r="M32" s="38">
        <f t="shared" si="3"/>
        <v>-0.1958476432380063</v>
      </c>
      <c r="N32" s="38">
        <f t="shared" si="3"/>
        <v>-0.20181265127373793</v>
      </c>
      <c r="O32" s="38">
        <f t="shared" si="3"/>
        <v>-0.24462730007929956</v>
      </c>
      <c r="P32" s="38">
        <f t="shared" si="3"/>
        <v>-0.16309676634897241</v>
      </c>
      <c r="Q32" s="38">
        <f t="shared" ref="Q32" si="9">Q13-1.57</f>
        <v>-0.43296556794089835</v>
      </c>
    </row>
    <row r="33" spans="10:17" x14ac:dyDescent="0.3">
      <c r="J33" s="140"/>
      <c r="K33" s="16" t="s">
        <v>38</v>
      </c>
      <c r="L33" s="38">
        <f t="shared" si="3"/>
        <v>-0.1182528242545493</v>
      </c>
      <c r="M33" s="38">
        <f t="shared" si="3"/>
        <v>-0.11735429010905762</v>
      </c>
      <c r="N33" s="38">
        <f t="shared" si="3"/>
        <v>-0.13037901555250553</v>
      </c>
      <c r="O33" s="38">
        <f t="shared" si="3"/>
        <v>-0.18158757668892878</v>
      </c>
      <c r="P33" s="38">
        <f t="shared" si="3"/>
        <v>-9.926397196869452E-2</v>
      </c>
      <c r="Q33" s="38">
        <f t="shared" ref="Q33" si="10">Q14-1.57</f>
        <v>-0.34130003194168501</v>
      </c>
    </row>
    <row r="34" spans="10:17" x14ac:dyDescent="0.3">
      <c r="J34" s="140"/>
      <c r="K34" s="16" t="s">
        <v>36</v>
      </c>
      <c r="L34" s="38">
        <f t="shared" si="3"/>
        <v>0.12429520954109496</v>
      </c>
      <c r="M34" s="38">
        <f t="shared" si="3"/>
        <v>0.170000727057257</v>
      </c>
      <c r="N34" s="38">
        <f t="shared" si="3"/>
        <v>0.101365302710829</v>
      </c>
      <c r="O34" s="38">
        <f t="shared" si="3"/>
        <v>4.5812118537900126E-2</v>
      </c>
      <c r="P34" s="38">
        <f t="shared" si="3"/>
        <v>0.12218686128687151</v>
      </c>
      <c r="Q34" s="38">
        <f t="shared" ref="Q34" si="11">Q15-1.57</f>
        <v>3.5303124098360339E-2</v>
      </c>
    </row>
    <row r="35" spans="10:17" x14ac:dyDescent="0.3">
      <c r="J35" s="141"/>
      <c r="K35" s="17" t="s">
        <v>39</v>
      </c>
      <c r="L35" s="38">
        <f t="shared" si="3"/>
        <v>0.20830690673498542</v>
      </c>
      <c r="M35" s="38">
        <f t="shared" si="3"/>
        <v>0.23968508318126758</v>
      </c>
      <c r="N35" s="38">
        <f t="shared" si="3"/>
        <v>0.20942046342378107</v>
      </c>
      <c r="O35" s="38">
        <f t="shared" si="3"/>
        <v>0.12564027461737037</v>
      </c>
      <c r="P35" s="38">
        <f t="shared" si="3"/>
        <v>0.21542004093425038</v>
      </c>
      <c r="Q35" s="38">
        <f t="shared" ref="Q35" si="12">Q16-1.57</f>
        <v>0.13672984476676042</v>
      </c>
    </row>
    <row r="36" spans="10:17" x14ac:dyDescent="0.3">
      <c r="J36" s="139" t="s">
        <v>42</v>
      </c>
      <c r="K36" s="15" t="s">
        <v>35</v>
      </c>
      <c r="L36" s="38">
        <f t="shared" si="3"/>
        <v>0.18268429766208061</v>
      </c>
      <c r="M36" s="38">
        <f t="shared" si="3"/>
        <v>0.22062065705097811</v>
      </c>
      <c r="N36" s="38">
        <f t="shared" si="3"/>
        <v>0.17400565934509182</v>
      </c>
      <c r="O36" s="38">
        <f t="shared" si="3"/>
        <v>9.537495966597942E-2</v>
      </c>
      <c r="P36" s="38">
        <f t="shared" si="3"/>
        <v>0.18826133012706481</v>
      </c>
      <c r="Q36" s="38">
        <f t="shared" ref="Q36" si="13">Q17-1.57</f>
        <v>6.3776160613512767E-2</v>
      </c>
    </row>
    <row r="37" spans="10:17" x14ac:dyDescent="0.3">
      <c r="J37" s="140"/>
      <c r="K37" s="16" t="s">
        <v>37</v>
      </c>
      <c r="L37" s="38">
        <f t="shared" si="3"/>
        <v>0.18268429766208061</v>
      </c>
      <c r="M37" s="38">
        <f t="shared" si="3"/>
        <v>0.22062065705097811</v>
      </c>
      <c r="N37" s="38">
        <f t="shared" si="3"/>
        <v>0.17400565934509182</v>
      </c>
      <c r="O37" s="38">
        <f t="shared" si="3"/>
        <v>9.537495966597942E-2</v>
      </c>
      <c r="P37" s="38">
        <f t="shared" si="3"/>
        <v>0.18826133012706481</v>
      </c>
      <c r="Q37" s="38">
        <f t="shared" ref="Q37" si="14">Q18-1.57</f>
        <v>6.3776160613512767E-2</v>
      </c>
    </row>
    <row r="38" spans="10:17" x14ac:dyDescent="0.3">
      <c r="J38" s="140"/>
      <c r="K38" s="16" t="s">
        <v>38</v>
      </c>
      <c r="L38" s="38">
        <f t="shared" si="3"/>
        <v>0.23659276514716021</v>
      </c>
      <c r="M38" s="38">
        <f t="shared" si="3"/>
        <v>0.27402221666298043</v>
      </c>
      <c r="N38" s="38">
        <f t="shared" si="3"/>
        <v>0.24207636121944986</v>
      </c>
      <c r="O38" s="38">
        <f t="shared" si="3"/>
        <v>0.15953630567088917</v>
      </c>
      <c r="P38" s="38">
        <f t="shared" si="3"/>
        <v>0.24991246762134312</v>
      </c>
      <c r="Q38" s="38">
        <f t="shared" ref="Q38" si="15">Q19-1.57</f>
        <v>0.14978342723283578</v>
      </c>
    </row>
    <row r="39" spans="10:17" x14ac:dyDescent="0.3">
      <c r="J39" s="140"/>
      <c r="K39" s="16" t="s">
        <v>36</v>
      </c>
      <c r="L39" s="38">
        <f t="shared" si="3"/>
        <v>0.18853825074252306</v>
      </c>
      <c r="M39" s="38">
        <f t="shared" si="3"/>
        <v>0.22473651039259668</v>
      </c>
      <c r="N39" s="38">
        <f t="shared" si="3"/>
        <v>0.18292360008003627</v>
      </c>
      <c r="O39" s="38">
        <f t="shared" si="3"/>
        <v>0.11111107893631389</v>
      </c>
      <c r="P39" s="38">
        <f t="shared" si="3"/>
        <v>0.20423235889306501</v>
      </c>
      <c r="Q39" s="38">
        <f t="shared" ref="Q39" si="16">Q20-1.57</f>
        <v>9.2232071339483079E-2</v>
      </c>
    </row>
    <row r="40" spans="10:17" x14ac:dyDescent="0.3">
      <c r="J40" s="141"/>
      <c r="K40" s="17" t="s">
        <v>39</v>
      </c>
      <c r="L40" s="38">
        <f t="shared" si="3"/>
        <v>0.24180864119681722</v>
      </c>
      <c r="M40" s="38">
        <f t="shared" si="3"/>
        <v>0.27813807000459856</v>
      </c>
      <c r="N40" s="38">
        <f t="shared" si="3"/>
        <v>0.25099430195439454</v>
      </c>
      <c r="O40" s="38">
        <f t="shared" si="3"/>
        <v>0.17229272153790065</v>
      </c>
      <c r="P40" s="38">
        <f t="shared" si="3"/>
        <v>0.26588349638734354</v>
      </c>
      <c r="Q40" s="38">
        <f t="shared" ref="Q40" si="17">Q21-1.57</f>
        <v>0.17728076861192155</v>
      </c>
    </row>
  </sheetData>
  <mergeCells count="19">
    <mergeCell ref="L24:N24"/>
    <mergeCell ref="O24:Q24"/>
    <mergeCell ref="J26:J30"/>
    <mergeCell ref="J31:J35"/>
    <mergeCell ref="J36:J40"/>
    <mergeCell ref="A17:G18"/>
    <mergeCell ref="B19:D19"/>
    <mergeCell ref="E19:G19"/>
    <mergeCell ref="L5:N5"/>
    <mergeCell ref="O5:Q5"/>
    <mergeCell ref="J7:J11"/>
    <mergeCell ref="J12:J16"/>
    <mergeCell ref="J17:J21"/>
    <mergeCell ref="B3:D3"/>
    <mergeCell ref="E3:G3"/>
    <mergeCell ref="A1:G2"/>
    <mergeCell ref="A9:G10"/>
    <mergeCell ref="B11:D11"/>
    <mergeCell ref="E11:G11"/>
  </mergeCells>
  <conditionalFormatting sqref="B5:G5">
    <cfRule type="colorScale" priority="1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5:G7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6:G6">
    <cfRule type="colorScale" priority="1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7:G7">
    <cfRule type="colorScale" priority="1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13:G13">
    <cfRule type="colorScale" priority="10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B13:G15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14:G14">
    <cfRule type="colorScale" priority="9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B15:G15">
    <cfRule type="colorScale" priority="8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B21:G23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6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B22:G22">
    <cfRule type="colorScale" priority="5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B23:G23">
    <cfRule type="colorScale" priority="4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L7:Q21">
    <cfRule type="colorScale" priority="2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L26:Q40">
    <cfRule type="colorScale" priority="1">
      <colorScale>
        <cfvo type="min"/>
        <cfvo type="num" val="$E$27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3338-8FFE-4DD5-9E1A-FC22979497DC}">
  <sheetPr filterMode="1"/>
  <dimension ref="A1:E91"/>
  <sheetViews>
    <sheetView workbookViewId="0">
      <selection activeCell="G17" sqref="G17"/>
    </sheetView>
  </sheetViews>
  <sheetFormatPr defaultRowHeight="14.4" x14ac:dyDescent="0.3"/>
  <cols>
    <col min="1" max="1" width="31.6640625" bestFit="1" customWidth="1"/>
    <col min="2" max="2" width="26.6640625" bestFit="1" customWidth="1"/>
  </cols>
  <sheetData>
    <row r="1" spans="1:5" x14ac:dyDescent="0.3">
      <c r="A1" t="s">
        <v>101</v>
      </c>
      <c r="B1" t="s">
        <v>102</v>
      </c>
      <c r="C1" t="s">
        <v>103</v>
      </c>
      <c r="D1" t="s">
        <v>104</v>
      </c>
      <c r="E1" t="s">
        <v>94</v>
      </c>
    </row>
    <row r="2" spans="1:5" x14ac:dyDescent="0.3">
      <c r="A2" t="s">
        <v>35</v>
      </c>
      <c r="B2">
        <v>-37.586826310872837</v>
      </c>
      <c r="C2" t="s">
        <v>45</v>
      </c>
      <c r="D2">
        <v>10</v>
      </c>
      <c r="E2" t="s">
        <v>56</v>
      </c>
    </row>
    <row r="3" spans="1:5" hidden="1" x14ac:dyDescent="0.3">
      <c r="A3" t="s">
        <v>37</v>
      </c>
      <c r="B3">
        <v>-31.882724645422883</v>
      </c>
      <c r="C3" t="s">
        <v>45</v>
      </c>
      <c r="D3">
        <v>10</v>
      </c>
      <c r="E3" t="s">
        <v>56</v>
      </c>
    </row>
    <row r="4" spans="1:5" x14ac:dyDescent="0.3">
      <c r="A4" t="s">
        <v>38</v>
      </c>
      <c r="B4">
        <v>-29.385761446839449</v>
      </c>
      <c r="C4" t="s">
        <v>45</v>
      </c>
      <c r="D4">
        <v>10</v>
      </c>
      <c r="E4" t="s">
        <v>56</v>
      </c>
    </row>
    <row r="5" spans="1:5" hidden="1" x14ac:dyDescent="0.3">
      <c r="A5" t="s">
        <v>36</v>
      </c>
      <c r="B5">
        <v>17.625585107668662</v>
      </c>
      <c r="C5" t="s">
        <v>45</v>
      </c>
      <c r="D5">
        <v>10</v>
      </c>
      <c r="E5" t="s">
        <v>56</v>
      </c>
    </row>
    <row r="6" spans="1:5" x14ac:dyDescent="0.3">
      <c r="A6" t="s">
        <v>39</v>
      </c>
      <c r="B6">
        <v>22.139451848295931</v>
      </c>
      <c r="C6" t="s">
        <v>45</v>
      </c>
      <c r="D6">
        <v>10</v>
      </c>
      <c r="E6" t="s">
        <v>56</v>
      </c>
    </row>
    <row r="7" spans="1:5" x14ac:dyDescent="0.3">
      <c r="A7" t="s">
        <v>35</v>
      </c>
      <c r="B7">
        <v>-12.097077857918839</v>
      </c>
      <c r="C7" t="s">
        <v>45</v>
      </c>
      <c r="D7">
        <v>20</v>
      </c>
      <c r="E7" t="s">
        <v>56</v>
      </c>
    </row>
    <row r="8" spans="1:5" hidden="1" x14ac:dyDescent="0.3">
      <c r="A8" t="s">
        <v>37</v>
      </c>
      <c r="B8">
        <v>-12.097077857918739</v>
      </c>
      <c r="C8" t="s">
        <v>45</v>
      </c>
      <c r="D8">
        <v>20</v>
      </c>
      <c r="E8" t="s">
        <v>56</v>
      </c>
    </row>
    <row r="9" spans="1:5" x14ac:dyDescent="0.3">
      <c r="A9" t="s">
        <v>38</v>
      </c>
      <c r="B9">
        <v>-7.5487364055738988</v>
      </c>
      <c r="C9" t="s">
        <v>45</v>
      </c>
      <c r="D9">
        <v>20</v>
      </c>
      <c r="E9" t="s">
        <v>56</v>
      </c>
    </row>
    <row r="10" spans="1:5" hidden="1" x14ac:dyDescent="0.3">
      <c r="A10" t="s">
        <v>36</v>
      </c>
      <c r="B10">
        <v>7.897391254524047</v>
      </c>
      <c r="C10" t="s">
        <v>45</v>
      </c>
      <c r="D10">
        <v>20</v>
      </c>
      <c r="E10" t="s">
        <v>56</v>
      </c>
    </row>
    <row r="11" spans="1:5" x14ac:dyDescent="0.3">
      <c r="A11" t="s">
        <v>39</v>
      </c>
      <c r="B11">
        <v>13.247487808560212</v>
      </c>
      <c r="C11" t="s">
        <v>45</v>
      </c>
      <c r="D11">
        <v>20</v>
      </c>
      <c r="E11" t="s">
        <v>56</v>
      </c>
    </row>
    <row r="12" spans="1:5" x14ac:dyDescent="0.3">
      <c r="A12" t="s">
        <v>35</v>
      </c>
      <c r="B12">
        <v>11.615769404038648</v>
      </c>
      <c r="C12" t="s">
        <v>45</v>
      </c>
      <c r="D12">
        <v>30</v>
      </c>
      <c r="E12" t="s">
        <v>56</v>
      </c>
    </row>
    <row r="13" spans="1:5" hidden="1" x14ac:dyDescent="0.3">
      <c r="A13" t="s">
        <v>37</v>
      </c>
      <c r="B13">
        <v>11.615769404038648</v>
      </c>
      <c r="C13" t="s">
        <v>45</v>
      </c>
      <c r="D13">
        <v>30</v>
      </c>
      <c r="E13" t="s">
        <v>56</v>
      </c>
    </row>
    <row r="14" spans="1:5" x14ac:dyDescent="0.3">
      <c r="A14" t="s">
        <v>38</v>
      </c>
      <c r="B14">
        <v>15.04880927537539</v>
      </c>
      <c r="C14" t="s">
        <v>45</v>
      </c>
      <c r="D14">
        <v>30</v>
      </c>
      <c r="E14" t="s">
        <v>56</v>
      </c>
    </row>
    <row r="15" spans="1:5" hidden="1" x14ac:dyDescent="0.3">
      <c r="A15" t="s">
        <v>36</v>
      </c>
      <c r="B15">
        <v>11.988565279485409</v>
      </c>
      <c r="C15" t="s">
        <v>45</v>
      </c>
      <c r="D15">
        <v>30</v>
      </c>
      <c r="E15" t="s">
        <v>56</v>
      </c>
    </row>
    <row r="16" spans="1:5" x14ac:dyDescent="0.3">
      <c r="A16" t="s">
        <v>39</v>
      </c>
      <c r="B16">
        <v>15.38097064589439</v>
      </c>
      <c r="C16" t="s">
        <v>45</v>
      </c>
      <c r="D16">
        <v>30</v>
      </c>
      <c r="E16" t="s">
        <v>56</v>
      </c>
    </row>
    <row r="17" spans="1:5" x14ac:dyDescent="0.3">
      <c r="A17" t="s">
        <v>35</v>
      </c>
      <c r="B17">
        <v>-42.976979884159682</v>
      </c>
      <c r="C17" t="s">
        <v>46</v>
      </c>
      <c r="D17">
        <v>10</v>
      </c>
      <c r="E17" t="s">
        <v>56</v>
      </c>
    </row>
    <row r="18" spans="1:5" hidden="1" x14ac:dyDescent="0.3">
      <c r="A18" t="s">
        <v>37</v>
      </c>
      <c r="B18">
        <v>-37.540274778811323</v>
      </c>
      <c r="C18" t="s">
        <v>46</v>
      </c>
      <c r="D18">
        <v>10</v>
      </c>
      <c r="E18" t="s">
        <v>56</v>
      </c>
    </row>
    <row r="19" spans="1:5" x14ac:dyDescent="0.3">
      <c r="A19" t="s">
        <v>38</v>
      </c>
      <c r="B19">
        <v>-34.030668470041562</v>
      </c>
      <c r="C19" t="s">
        <v>46</v>
      </c>
      <c r="D19">
        <v>10</v>
      </c>
      <c r="E19" t="s">
        <v>56</v>
      </c>
    </row>
    <row r="20" spans="1:5" hidden="1" x14ac:dyDescent="0.3">
      <c r="A20" t="s">
        <v>36</v>
      </c>
      <c r="B20">
        <v>21.069395002231921</v>
      </c>
      <c r="C20" t="s">
        <v>46</v>
      </c>
      <c r="D20">
        <v>10</v>
      </c>
      <c r="E20" t="s">
        <v>56</v>
      </c>
    </row>
    <row r="21" spans="1:5" x14ac:dyDescent="0.3">
      <c r="A21" t="s">
        <v>39</v>
      </c>
      <c r="B21">
        <v>23.468060737984402</v>
      </c>
      <c r="C21" t="s">
        <v>46</v>
      </c>
      <c r="D21">
        <v>10</v>
      </c>
      <c r="E21" t="s">
        <v>56</v>
      </c>
    </row>
    <row r="22" spans="1:5" x14ac:dyDescent="0.3">
      <c r="A22" t="s">
        <v>35</v>
      </c>
      <c r="B22">
        <v>-12.490188459522447</v>
      </c>
      <c r="C22" t="s">
        <v>46</v>
      </c>
      <c r="D22">
        <v>20</v>
      </c>
      <c r="E22" t="s">
        <v>56</v>
      </c>
    </row>
    <row r="23" spans="1:5" hidden="1" x14ac:dyDescent="0.3">
      <c r="A23" t="s">
        <v>37</v>
      </c>
      <c r="B23">
        <v>-12.490188459522447</v>
      </c>
      <c r="C23" t="s">
        <v>46</v>
      </c>
      <c r="D23">
        <v>20</v>
      </c>
      <c r="E23" t="s">
        <v>56</v>
      </c>
    </row>
    <row r="24" spans="1:5" x14ac:dyDescent="0.3">
      <c r="A24" t="s">
        <v>38</v>
      </c>
      <c r="B24">
        <v>-7.4915152733262751</v>
      </c>
      <c r="C24" t="s">
        <v>46</v>
      </c>
      <c r="D24">
        <v>20</v>
      </c>
      <c r="E24" t="s">
        <v>56</v>
      </c>
    </row>
    <row r="25" spans="1:5" hidden="1" x14ac:dyDescent="0.3">
      <c r="A25" t="s">
        <v>36</v>
      </c>
      <c r="B25">
        <v>10.80804465079231</v>
      </c>
      <c r="C25" t="s">
        <v>46</v>
      </c>
      <c r="D25">
        <v>20</v>
      </c>
      <c r="E25" t="s">
        <v>56</v>
      </c>
    </row>
    <row r="26" spans="1:5" x14ac:dyDescent="0.3">
      <c r="A26" t="s">
        <v>39</v>
      </c>
      <c r="B26">
        <v>15.245736615387099</v>
      </c>
      <c r="C26" t="s">
        <v>46</v>
      </c>
      <c r="D26">
        <v>20</v>
      </c>
      <c r="E26" t="s">
        <v>56</v>
      </c>
    </row>
    <row r="27" spans="1:5" x14ac:dyDescent="0.3">
      <c r="A27" t="s">
        <v>35</v>
      </c>
      <c r="B27">
        <v>14.031661385970637</v>
      </c>
      <c r="C27" t="s">
        <v>46</v>
      </c>
      <c r="D27">
        <v>30</v>
      </c>
      <c r="E27" t="s">
        <v>56</v>
      </c>
    </row>
    <row r="28" spans="1:5" hidden="1" x14ac:dyDescent="0.3">
      <c r="A28" t="s">
        <v>37</v>
      </c>
      <c r="B28">
        <v>14.031661385970637</v>
      </c>
      <c r="C28" t="s">
        <v>46</v>
      </c>
      <c r="D28">
        <v>30</v>
      </c>
      <c r="E28" t="s">
        <v>56</v>
      </c>
    </row>
    <row r="29" spans="1:5" x14ac:dyDescent="0.3">
      <c r="A29" t="s">
        <v>38</v>
      </c>
      <c r="B29">
        <v>17.432419966064025</v>
      </c>
      <c r="C29" t="s">
        <v>46</v>
      </c>
      <c r="D29">
        <v>30</v>
      </c>
      <c r="E29" t="s">
        <v>56</v>
      </c>
    </row>
    <row r="30" spans="1:5" hidden="1" x14ac:dyDescent="0.3">
      <c r="A30" t="s">
        <v>36</v>
      </c>
      <c r="B30">
        <v>14.293770276939611</v>
      </c>
      <c r="C30" t="s">
        <v>46</v>
      </c>
      <c r="D30">
        <v>30</v>
      </c>
      <c r="E30" t="s">
        <v>56</v>
      </c>
    </row>
    <row r="31" spans="1:5" x14ac:dyDescent="0.3">
      <c r="A31" t="s">
        <v>39</v>
      </c>
      <c r="B31">
        <v>17.694528857032967</v>
      </c>
      <c r="C31" t="s">
        <v>46</v>
      </c>
      <c r="D31">
        <v>30</v>
      </c>
      <c r="E31" t="s">
        <v>56</v>
      </c>
    </row>
    <row r="32" spans="1:5" x14ac:dyDescent="0.3">
      <c r="A32" t="s">
        <v>35</v>
      </c>
      <c r="B32">
        <v>-44.821530549801707</v>
      </c>
      <c r="C32" t="s">
        <v>47</v>
      </c>
      <c r="D32">
        <v>10</v>
      </c>
      <c r="E32" t="s">
        <v>56</v>
      </c>
    </row>
    <row r="33" spans="1:5" hidden="1" x14ac:dyDescent="0.3">
      <c r="A33" t="s">
        <v>37</v>
      </c>
      <c r="B33">
        <v>-38.27479997343228</v>
      </c>
      <c r="C33" t="s">
        <v>47</v>
      </c>
      <c r="D33">
        <v>10</v>
      </c>
      <c r="E33" t="s">
        <v>56</v>
      </c>
    </row>
    <row r="34" spans="1:5" x14ac:dyDescent="0.3">
      <c r="A34" t="s">
        <v>38</v>
      </c>
      <c r="B34">
        <v>-35.199314376398192</v>
      </c>
      <c r="C34" t="s">
        <v>47</v>
      </c>
      <c r="D34">
        <v>10</v>
      </c>
      <c r="E34" t="s">
        <v>56</v>
      </c>
    </row>
    <row r="35" spans="1:5" hidden="1" x14ac:dyDescent="0.3">
      <c r="A35" t="s">
        <v>36</v>
      </c>
      <c r="B35">
        <v>20.241480745434441</v>
      </c>
      <c r="C35" t="s">
        <v>47</v>
      </c>
      <c r="D35">
        <v>10</v>
      </c>
      <c r="E35" t="s">
        <v>56</v>
      </c>
    </row>
    <row r="36" spans="1:5" x14ac:dyDescent="0.3">
      <c r="A36" t="s">
        <v>39</v>
      </c>
      <c r="B36">
        <v>24.769763972162</v>
      </c>
      <c r="C36" t="s">
        <v>47</v>
      </c>
      <c r="D36">
        <v>10</v>
      </c>
      <c r="E36" t="s">
        <v>56</v>
      </c>
    </row>
    <row r="37" spans="1:5" x14ac:dyDescent="0.3">
      <c r="A37" t="s">
        <v>35</v>
      </c>
      <c r="B37">
        <v>-12.870056620775195</v>
      </c>
      <c r="C37" t="s">
        <v>47</v>
      </c>
      <c r="D37">
        <v>20</v>
      </c>
      <c r="E37" t="s">
        <v>56</v>
      </c>
    </row>
    <row r="38" spans="1:5" hidden="1" x14ac:dyDescent="0.3">
      <c r="A38" t="s">
        <v>37</v>
      </c>
      <c r="B38">
        <v>-12.870056620775195</v>
      </c>
      <c r="C38" t="s">
        <v>47</v>
      </c>
      <c r="D38">
        <v>20</v>
      </c>
      <c r="E38" t="s">
        <v>56</v>
      </c>
    </row>
    <row r="39" spans="1:5" x14ac:dyDescent="0.3">
      <c r="A39" t="s">
        <v>38</v>
      </c>
      <c r="B39">
        <v>-8.320965707489453</v>
      </c>
      <c r="C39" t="s">
        <v>47</v>
      </c>
      <c r="D39">
        <v>20</v>
      </c>
      <c r="E39" t="s">
        <v>56</v>
      </c>
    </row>
    <row r="40" spans="1:5" hidden="1" x14ac:dyDescent="0.3">
      <c r="A40" t="s">
        <v>36</v>
      </c>
      <c r="B40">
        <v>6.4371515544040765</v>
      </c>
      <c r="C40" t="s">
        <v>47</v>
      </c>
      <c r="D40">
        <v>20</v>
      </c>
      <c r="E40" t="s">
        <v>56</v>
      </c>
    </row>
    <row r="41" spans="1:5" x14ac:dyDescent="0.3">
      <c r="A41" t="s">
        <v>39</v>
      </c>
      <c r="B41">
        <v>13.318402169327143</v>
      </c>
      <c r="C41" t="s">
        <v>47</v>
      </c>
      <c r="D41">
        <v>20</v>
      </c>
      <c r="E41" t="s">
        <v>56</v>
      </c>
    </row>
    <row r="42" spans="1:5" x14ac:dyDescent="0.3">
      <c r="A42" t="s">
        <v>35</v>
      </c>
      <c r="B42">
        <v>11.063089783172417</v>
      </c>
      <c r="C42" t="s">
        <v>47</v>
      </c>
      <c r="D42">
        <v>30</v>
      </c>
      <c r="E42" t="s">
        <v>56</v>
      </c>
    </row>
    <row r="43" spans="1:5" hidden="1" x14ac:dyDescent="0.3">
      <c r="A43" t="s">
        <v>37</v>
      </c>
      <c r="B43">
        <v>11.063089783172417</v>
      </c>
      <c r="C43" t="s">
        <v>47</v>
      </c>
      <c r="D43">
        <v>30</v>
      </c>
      <c r="E43" t="s">
        <v>56</v>
      </c>
    </row>
    <row r="44" spans="1:5" x14ac:dyDescent="0.3">
      <c r="A44" t="s">
        <v>38</v>
      </c>
      <c r="B44">
        <v>15.398019795219724</v>
      </c>
      <c r="C44" t="s">
        <v>47</v>
      </c>
      <c r="D44">
        <v>30</v>
      </c>
      <c r="E44" t="s">
        <v>56</v>
      </c>
    </row>
    <row r="45" spans="1:5" hidden="1" x14ac:dyDescent="0.3">
      <c r="A45" t="s">
        <v>36</v>
      </c>
      <c r="B45">
        <v>11.631008841931711</v>
      </c>
      <c r="C45" t="s">
        <v>47</v>
      </c>
      <c r="D45">
        <v>30</v>
      </c>
      <c r="E45" t="s">
        <v>56</v>
      </c>
    </row>
    <row r="46" spans="1:5" x14ac:dyDescent="0.3">
      <c r="A46" t="s">
        <v>39</v>
      </c>
      <c r="B46">
        <v>15.965938853979031</v>
      </c>
      <c r="C46" t="s">
        <v>47</v>
      </c>
      <c r="D46">
        <v>30</v>
      </c>
      <c r="E46" t="s">
        <v>56</v>
      </c>
    </row>
    <row r="47" spans="1:5" x14ac:dyDescent="0.3">
      <c r="A47" t="s">
        <v>35</v>
      </c>
      <c r="B47">
        <v>-45.895788915832227</v>
      </c>
      <c r="C47" t="s">
        <v>45</v>
      </c>
      <c r="D47">
        <v>10</v>
      </c>
      <c r="E47" t="s">
        <v>57</v>
      </c>
    </row>
    <row r="48" spans="1:5" hidden="1" x14ac:dyDescent="0.3">
      <c r="A48" t="s">
        <v>37</v>
      </c>
      <c r="B48">
        <v>-40.379371754783953</v>
      </c>
      <c r="C48" t="s">
        <v>45</v>
      </c>
      <c r="D48">
        <v>10</v>
      </c>
      <c r="E48" t="s">
        <v>57</v>
      </c>
    </row>
    <row r="49" spans="1:5" x14ac:dyDescent="0.3">
      <c r="A49" t="s">
        <v>38</v>
      </c>
      <c r="B49">
        <v>-37.373952167195284</v>
      </c>
      <c r="C49" t="s">
        <v>45</v>
      </c>
      <c r="D49">
        <v>10</v>
      </c>
      <c r="E49" t="s">
        <v>57</v>
      </c>
    </row>
    <row r="50" spans="1:5" hidden="1" x14ac:dyDescent="0.3">
      <c r="A50" t="s">
        <v>36</v>
      </c>
      <c r="B50">
        <v>12.359081274306753</v>
      </c>
      <c r="C50" t="s">
        <v>45</v>
      </c>
      <c r="D50">
        <v>10</v>
      </c>
      <c r="E50" t="s">
        <v>57</v>
      </c>
    </row>
    <row r="51" spans="1:5" x14ac:dyDescent="0.3">
      <c r="A51" t="s">
        <v>39</v>
      </c>
      <c r="B51">
        <v>15.819000711091757</v>
      </c>
      <c r="C51" t="s">
        <v>45</v>
      </c>
      <c r="D51">
        <v>10</v>
      </c>
      <c r="E51" t="s">
        <v>57</v>
      </c>
    </row>
    <row r="52" spans="1:5" x14ac:dyDescent="0.3">
      <c r="A52" t="s">
        <v>35</v>
      </c>
      <c r="B52">
        <v>-15.596611525483892</v>
      </c>
      <c r="C52" t="s">
        <v>45</v>
      </c>
      <c r="D52">
        <v>20</v>
      </c>
      <c r="E52" t="s">
        <v>57</v>
      </c>
    </row>
    <row r="53" spans="1:5" hidden="1" x14ac:dyDescent="0.3">
      <c r="A53" t="s">
        <v>37</v>
      </c>
      <c r="B53">
        <v>-15.596611525483892</v>
      </c>
      <c r="C53" t="s">
        <v>45</v>
      </c>
      <c r="D53">
        <v>20</v>
      </c>
      <c r="E53" t="s">
        <v>57</v>
      </c>
    </row>
    <row r="54" spans="1:5" x14ac:dyDescent="0.3">
      <c r="A54" t="s">
        <v>38</v>
      </c>
      <c r="B54">
        <v>-11.582068097086841</v>
      </c>
      <c r="C54" t="s">
        <v>45</v>
      </c>
      <c r="D54">
        <v>20</v>
      </c>
      <c r="E54" t="s">
        <v>57</v>
      </c>
    </row>
    <row r="55" spans="1:5" hidden="1" x14ac:dyDescent="0.3">
      <c r="A55" t="s">
        <v>36</v>
      </c>
      <c r="B55">
        <v>2.8993715887954599</v>
      </c>
      <c r="C55" t="s">
        <v>45</v>
      </c>
      <c r="D55">
        <v>20</v>
      </c>
      <c r="E55" t="s">
        <v>57</v>
      </c>
    </row>
    <row r="56" spans="1:5" x14ac:dyDescent="0.3">
      <c r="A56" t="s">
        <v>39</v>
      </c>
      <c r="B56">
        <v>7.9830487078299512</v>
      </c>
      <c r="C56" t="s">
        <v>45</v>
      </c>
      <c r="D56">
        <v>20</v>
      </c>
      <c r="E56" t="s">
        <v>57</v>
      </c>
    </row>
    <row r="57" spans="1:5" x14ac:dyDescent="0.3">
      <c r="A57" t="s">
        <v>35</v>
      </c>
      <c r="B57">
        <v>6.055669989905045</v>
      </c>
      <c r="C57" t="s">
        <v>45</v>
      </c>
      <c r="D57">
        <v>30</v>
      </c>
      <c r="E57" t="s">
        <v>57</v>
      </c>
    </row>
    <row r="58" spans="1:5" hidden="1" x14ac:dyDescent="0.3">
      <c r="A58" t="s">
        <v>37</v>
      </c>
      <c r="B58">
        <v>6.055669989905045</v>
      </c>
      <c r="C58" t="s">
        <v>45</v>
      </c>
      <c r="D58">
        <v>30</v>
      </c>
      <c r="E58" t="s">
        <v>57</v>
      </c>
    </row>
    <row r="59" spans="1:5" x14ac:dyDescent="0.3">
      <c r="A59" t="s">
        <v>38</v>
      </c>
      <c r="B59">
        <v>10.141641439463539</v>
      </c>
      <c r="C59" t="s">
        <v>45</v>
      </c>
      <c r="D59">
        <v>30</v>
      </c>
      <c r="E59" t="s">
        <v>57</v>
      </c>
    </row>
    <row r="60" spans="1:5" hidden="1" x14ac:dyDescent="0.3">
      <c r="A60" t="s">
        <v>36</v>
      </c>
      <c r="B60">
        <v>7.0577894600999764</v>
      </c>
      <c r="C60" t="s">
        <v>45</v>
      </c>
      <c r="D60">
        <v>30</v>
      </c>
      <c r="E60" t="s">
        <v>57</v>
      </c>
    </row>
    <row r="61" spans="1:5" x14ac:dyDescent="0.3">
      <c r="A61" t="s">
        <v>39</v>
      </c>
      <c r="B61">
        <v>10.954005179889363</v>
      </c>
      <c r="C61" t="s">
        <v>45</v>
      </c>
      <c r="D61">
        <v>30</v>
      </c>
      <c r="E61" t="s">
        <v>57</v>
      </c>
    </row>
    <row r="62" spans="1:5" x14ac:dyDescent="0.3">
      <c r="A62" t="s">
        <v>35</v>
      </c>
      <c r="B62">
        <v>-42.981689832000271</v>
      </c>
      <c r="C62" t="s">
        <v>46</v>
      </c>
      <c r="D62">
        <v>10</v>
      </c>
      <c r="E62" t="s">
        <v>57</v>
      </c>
    </row>
    <row r="63" spans="1:5" hidden="1" x14ac:dyDescent="0.3">
      <c r="A63" t="s">
        <v>37</v>
      </c>
      <c r="B63">
        <v>-36.950091562257796</v>
      </c>
      <c r="C63" t="s">
        <v>46</v>
      </c>
      <c r="D63">
        <v>10</v>
      </c>
      <c r="E63" t="s">
        <v>57</v>
      </c>
    </row>
    <row r="64" spans="1:5" x14ac:dyDescent="0.3">
      <c r="A64" t="s">
        <v>38</v>
      </c>
      <c r="B64">
        <v>-34.804208401730193</v>
      </c>
      <c r="C64" t="s">
        <v>46</v>
      </c>
      <c r="D64">
        <v>10</v>
      </c>
      <c r="E64" t="s">
        <v>57</v>
      </c>
    </row>
    <row r="65" spans="1:5" hidden="1" x14ac:dyDescent="0.3">
      <c r="A65" t="s">
        <v>36</v>
      </c>
      <c r="B65">
        <v>21.046520209388259</v>
      </c>
      <c r="C65" t="s">
        <v>46</v>
      </c>
      <c r="D65">
        <v>10</v>
      </c>
      <c r="E65" t="s">
        <v>57</v>
      </c>
    </row>
    <row r="66" spans="1:5" x14ac:dyDescent="0.3">
      <c r="A66" t="s">
        <v>39</v>
      </c>
      <c r="B66">
        <v>24.024997442224375</v>
      </c>
      <c r="C66" t="s">
        <v>46</v>
      </c>
      <c r="D66">
        <v>10</v>
      </c>
      <c r="E66" t="s">
        <v>57</v>
      </c>
    </row>
    <row r="67" spans="1:5" x14ac:dyDescent="0.3">
      <c r="A67" t="s">
        <v>35</v>
      </c>
      <c r="B67">
        <v>-10.404522303043162</v>
      </c>
      <c r="C67" t="s">
        <v>46</v>
      </c>
      <c r="D67">
        <v>20</v>
      </c>
      <c r="E67" t="s">
        <v>57</v>
      </c>
    </row>
    <row r="68" spans="1:5" hidden="1" x14ac:dyDescent="0.3">
      <c r="A68" t="s">
        <v>37</v>
      </c>
      <c r="B68">
        <v>-10.404522303043162</v>
      </c>
      <c r="C68" t="s">
        <v>46</v>
      </c>
      <c r="D68">
        <v>20</v>
      </c>
      <c r="E68" t="s">
        <v>57</v>
      </c>
    </row>
    <row r="69" spans="1:5" x14ac:dyDescent="0.3">
      <c r="A69" t="s">
        <v>38</v>
      </c>
      <c r="B69">
        <v>-6.3394739269789353</v>
      </c>
      <c r="C69" t="s">
        <v>46</v>
      </c>
      <c r="D69">
        <v>20</v>
      </c>
      <c r="E69" t="s">
        <v>57</v>
      </c>
    </row>
    <row r="70" spans="1:5" hidden="1" x14ac:dyDescent="0.3">
      <c r="A70" t="s">
        <v>36</v>
      </c>
      <c r="B70">
        <v>7.7631258235615421</v>
      </c>
      <c r="C70" t="s">
        <v>46</v>
      </c>
      <c r="D70">
        <v>20</v>
      </c>
      <c r="E70" t="s">
        <v>57</v>
      </c>
    </row>
    <row r="71" spans="1:5" x14ac:dyDescent="0.3">
      <c r="A71" t="s">
        <v>39</v>
      </c>
      <c r="B71">
        <v>13.700471810062471</v>
      </c>
      <c r="C71" t="s">
        <v>46</v>
      </c>
      <c r="D71">
        <v>20</v>
      </c>
      <c r="E71" t="s">
        <v>57</v>
      </c>
    </row>
    <row r="72" spans="1:5" x14ac:dyDescent="0.3">
      <c r="A72" t="s">
        <v>35</v>
      </c>
      <c r="B72">
        <v>11.97093021103672</v>
      </c>
      <c r="C72" t="s">
        <v>46</v>
      </c>
      <c r="D72">
        <v>30</v>
      </c>
      <c r="E72" t="s">
        <v>57</v>
      </c>
    </row>
    <row r="73" spans="1:5" hidden="1" x14ac:dyDescent="0.3">
      <c r="A73" t="s">
        <v>37</v>
      </c>
      <c r="B73">
        <v>11.97093021103672</v>
      </c>
      <c r="C73" t="s">
        <v>46</v>
      </c>
      <c r="D73">
        <v>30</v>
      </c>
      <c r="E73" t="s">
        <v>57</v>
      </c>
    </row>
    <row r="74" spans="1:5" x14ac:dyDescent="0.3">
      <c r="A74" t="s">
        <v>38</v>
      </c>
      <c r="B74">
        <v>15.897044660305756</v>
      </c>
      <c r="C74" t="s">
        <v>46</v>
      </c>
      <c r="D74">
        <v>30</v>
      </c>
      <c r="E74" t="s">
        <v>57</v>
      </c>
    </row>
    <row r="75" spans="1:5" hidden="1" x14ac:dyDescent="0.3">
      <c r="A75" t="s">
        <v>36</v>
      </c>
      <c r="B75">
        <v>12.988009365719053</v>
      </c>
      <c r="C75" t="s">
        <v>46</v>
      </c>
      <c r="D75">
        <v>30</v>
      </c>
      <c r="E75" t="s">
        <v>57</v>
      </c>
    </row>
    <row r="76" spans="1:5" x14ac:dyDescent="0.3">
      <c r="A76" t="s">
        <v>39</v>
      </c>
      <c r="B76">
        <v>16.914123814988102</v>
      </c>
      <c r="C76" t="s">
        <v>46</v>
      </c>
      <c r="D76">
        <v>30</v>
      </c>
      <c r="E76" t="s">
        <v>57</v>
      </c>
    </row>
    <row r="77" spans="1:5" x14ac:dyDescent="0.3">
      <c r="A77" t="s">
        <v>35</v>
      </c>
      <c r="B77">
        <v>-55.148303064087436</v>
      </c>
      <c r="C77" t="s">
        <v>47</v>
      </c>
      <c r="D77">
        <v>10</v>
      </c>
      <c r="E77" t="s">
        <v>57</v>
      </c>
    </row>
    <row r="78" spans="1:5" hidden="1" x14ac:dyDescent="0.3">
      <c r="A78" t="s">
        <v>37</v>
      </c>
      <c r="B78">
        <v>-44.902246305832755</v>
      </c>
      <c r="C78" t="s">
        <v>47</v>
      </c>
      <c r="D78">
        <v>10</v>
      </c>
      <c r="E78" t="s">
        <v>57</v>
      </c>
    </row>
    <row r="79" spans="1:5" x14ac:dyDescent="0.3">
      <c r="A79" t="s">
        <v>38</v>
      </c>
      <c r="B79">
        <v>-41.817465818316109</v>
      </c>
      <c r="C79" t="s">
        <v>47</v>
      </c>
      <c r="D79">
        <v>10</v>
      </c>
      <c r="E79" t="s">
        <v>57</v>
      </c>
    </row>
    <row r="80" spans="1:5" hidden="1" x14ac:dyDescent="0.3">
      <c r="A80" t="s">
        <v>36</v>
      </c>
      <c r="B80">
        <v>20.317311317668235</v>
      </c>
      <c r="C80" t="s">
        <v>47</v>
      </c>
      <c r="D80">
        <v>10</v>
      </c>
      <c r="E80" t="s">
        <v>57</v>
      </c>
    </row>
    <row r="81" spans="1:5" x14ac:dyDescent="0.3">
      <c r="A81" t="s">
        <v>39</v>
      </c>
      <c r="B81">
        <v>24.109818555444683</v>
      </c>
      <c r="C81" t="s">
        <v>47</v>
      </c>
      <c r="D81">
        <v>10</v>
      </c>
      <c r="E81" t="s">
        <v>57</v>
      </c>
    </row>
    <row r="82" spans="1:5" x14ac:dyDescent="0.3">
      <c r="A82" t="s">
        <v>35</v>
      </c>
      <c r="B82">
        <v>-27.59051179813256</v>
      </c>
      <c r="C82" t="s">
        <v>47</v>
      </c>
      <c r="D82">
        <v>20</v>
      </c>
      <c r="E82" t="s">
        <v>57</v>
      </c>
    </row>
    <row r="83" spans="1:5" hidden="1" x14ac:dyDescent="0.3">
      <c r="A83" t="s">
        <v>37</v>
      </c>
      <c r="B83">
        <v>-27.59051179813256</v>
      </c>
      <c r="C83" t="s">
        <v>47</v>
      </c>
      <c r="D83">
        <v>20</v>
      </c>
      <c r="E83" t="s">
        <v>57</v>
      </c>
    </row>
    <row r="84" spans="1:5" x14ac:dyDescent="0.3">
      <c r="A84" t="s">
        <v>38</v>
      </c>
      <c r="B84">
        <v>-21.752997682194263</v>
      </c>
      <c r="C84" t="s">
        <v>47</v>
      </c>
      <c r="D84">
        <v>20</v>
      </c>
      <c r="E84" t="s">
        <v>57</v>
      </c>
    </row>
    <row r="85" spans="1:5" hidden="1" x14ac:dyDescent="0.3">
      <c r="A85" t="s">
        <v>36</v>
      </c>
      <c r="B85">
        <v>2.2301298425228251</v>
      </c>
      <c r="C85" t="s">
        <v>47</v>
      </c>
      <c r="D85">
        <v>20</v>
      </c>
      <c r="E85" t="s">
        <v>57</v>
      </c>
    </row>
    <row r="86" spans="1:5" x14ac:dyDescent="0.3">
      <c r="A86" t="s">
        <v>39</v>
      </c>
      <c r="B86">
        <v>8.6892631163433975</v>
      </c>
      <c r="C86" t="s">
        <v>47</v>
      </c>
      <c r="D86">
        <v>20</v>
      </c>
      <c r="E86" t="s">
        <v>57</v>
      </c>
    </row>
    <row r="87" spans="1:5" x14ac:dyDescent="0.3">
      <c r="A87" t="s">
        <v>35</v>
      </c>
      <c r="B87">
        <v>4.0433713271114859</v>
      </c>
      <c r="C87" t="s">
        <v>47</v>
      </c>
      <c r="D87">
        <v>30</v>
      </c>
      <c r="E87" t="s">
        <v>57</v>
      </c>
    </row>
    <row r="88" spans="1:5" hidden="1" x14ac:dyDescent="0.3">
      <c r="A88" t="s">
        <v>37</v>
      </c>
      <c r="B88">
        <v>4.0433713271114859</v>
      </c>
      <c r="C88" t="s">
        <v>47</v>
      </c>
      <c r="D88">
        <v>30</v>
      </c>
      <c r="E88" t="s">
        <v>57</v>
      </c>
    </row>
    <row r="89" spans="1:5" x14ac:dyDescent="0.3">
      <c r="A89" t="s">
        <v>38</v>
      </c>
      <c r="B89">
        <v>9.5205512452857022</v>
      </c>
      <c r="C89" t="s">
        <v>47</v>
      </c>
      <c r="D89">
        <v>30</v>
      </c>
      <c r="E89" t="s">
        <v>57</v>
      </c>
    </row>
    <row r="90" spans="1:5" hidden="1" x14ac:dyDescent="0.3">
      <c r="A90" t="s">
        <v>36</v>
      </c>
      <c r="B90">
        <v>5.8555221942177154</v>
      </c>
      <c r="C90" t="s">
        <v>47</v>
      </c>
      <c r="D90">
        <v>30</v>
      </c>
      <c r="E90" t="s">
        <v>57</v>
      </c>
    </row>
    <row r="91" spans="1:5" x14ac:dyDescent="0.3">
      <c r="A91" t="s">
        <v>39</v>
      </c>
      <c r="B91">
        <v>11.2716577729622</v>
      </c>
      <c r="C91" t="s">
        <v>47</v>
      </c>
      <c r="D91">
        <v>30</v>
      </c>
      <c r="E91" t="s">
        <v>57</v>
      </c>
    </row>
  </sheetData>
  <autoFilter ref="A1:E91" xr:uid="{2CF63338-8FFE-4DD5-9E1A-FC22979497DC}">
    <filterColumn colId="0">
      <filters>
        <filter val="Irrigation threshold 0% and Mulches"/>
        <filter val="Irrigation threshold 20% and Mulches"/>
        <filter val="No Irrigation"/>
      </filters>
    </filterColumn>
  </autoFilter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96BF-3671-46FF-9278-F76B0EF49728}">
  <sheetPr filterMode="1"/>
  <dimension ref="A1:G55"/>
  <sheetViews>
    <sheetView workbookViewId="0">
      <selection activeCell="D8" sqref="D8:D55"/>
    </sheetView>
  </sheetViews>
  <sheetFormatPr defaultRowHeight="14.4" x14ac:dyDescent="0.3"/>
  <cols>
    <col min="1" max="1" width="31.6640625" bestFit="1" customWidth="1"/>
    <col min="2" max="2" width="26.6640625" bestFit="1" customWidth="1"/>
  </cols>
  <sheetData>
    <row r="1" spans="1:7" x14ac:dyDescent="0.3">
      <c r="A1" t="s">
        <v>101</v>
      </c>
      <c r="B1" t="s">
        <v>102</v>
      </c>
      <c r="C1" t="s">
        <v>103</v>
      </c>
      <c r="D1" t="s">
        <v>104</v>
      </c>
      <c r="E1" t="s">
        <v>94</v>
      </c>
      <c r="F1" t="s">
        <v>107</v>
      </c>
      <c r="G1" t="s">
        <v>111</v>
      </c>
    </row>
    <row r="2" spans="1:7" hidden="1" x14ac:dyDescent="0.3">
      <c r="A2" t="s">
        <v>35</v>
      </c>
      <c r="B2">
        <v>-37.586826310872837</v>
      </c>
      <c r="C2" t="s">
        <v>45</v>
      </c>
      <c r="D2" s="170" t="s">
        <v>116</v>
      </c>
      <c r="E2" t="s">
        <v>56</v>
      </c>
      <c r="F2" t="s">
        <v>108</v>
      </c>
      <c r="G2" t="s">
        <v>45</v>
      </c>
    </row>
    <row r="3" spans="1:7" hidden="1" x14ac:dyDescent="0.3">
      <c r="A3" t="s">
        <v>37</v>
      </c>
      <c r="B3">
        <v>-31.882724645422883</v>
      </c>
      <c r="C3" t="s">
        <v>45</v>
      </c>
      <c r="D3" s="170" t="s">
        <v>116</v>
      </c>
      <c r="E3" t="s">
        <v>56</v>
      </c>
      <c r="F3" t="s">
        <v>108</v>
      </c>
      <c r="G3" t="s">
        <v>45</v>
      </c>
    </row>
    <row r="4" spans="1:7" hidden="1" x14ac:dyDescent="0.3">
      <c r="A4" t="s">
        <v>36</v>
      </c>
      <c r="B4">
        <v>17.625585107668662</v>
      </c>
      <c r="C4" t="s">
        <v>45</v>
      </c>
      <c r="D4" s="170" t="s">
        <v>116</v>
      </c>
      <c r="E4" t="s">
        <v>56</v>
      </c>
      <c r="F4" t="s">
        <v>108</v>
      </c>
      <c r="G4" t="s">
        <v>45</v>
      </c>
    </row>
    <row r="5" spans="1:7" hidden="1" x14ac:dyDescent="0.3">
      <c r="A5" t="s">
        <v>35</v>
      </c>
      <c r="B5">
        <v>-12.097077857918839</v>
      </c>
      <c r="C5" t="s">
        <v>45</v>
      </c>
      <c r="D5" s="170" t="s">
        <v>117</v>
      </c>
      <c r="E5" t="s">
        <v>56</v>
      </c>
      <c r="F5" t="s">
        <v>109</v>
      </c>
      <c r="G5" t="s">
        <v>45</v>
      </c>
    </row>
    <row r="6" spans="1:7" hidden="1" x14ac:dyDescent="0.3">
      <c r="A6" t="s">
        <v>37</v>
      </c>
      <c r="B6">
        <v>-12.097077857918739</v>
      </c>
      <c r="C6" t="s">
        <v>45</v>
      </c>
      <c r="D6" s="170" t="s">
        <v>117</v>
      </c>
      <c r="E6" t="s">
        <v>56</v>
      </c>
      <c r="F6" t="s">
        <v>109</v>
      </c>
      <c r="G6" t="s">
        <v>45</v>
      </c>
    </row>
    <row r="7" spans="1:7" hidden="1" x14ac:dyDescent="0.3">
      <c r="A7" t="s">
        <v>36</v>
      </c>
      <c r="B7">
        <v>7.897391254524047</v>
      </c>
      <c r="C7" t="s">
        <v>45</v>
      </c>
      <c r="D7" s="170" t="s">
        <v>117</v>
      </c>
      <c r="E7" t="s">
        <v>56</v>
      </c>
      <c r="F7" t="s">
        <v>109</v>
      </c>
      <c r="G7" t="s">
        <v>45</v>
      </c>
    </row>
    <row r="8" spans="1:7" x14ac:dyDescent="0.3">
      <c r="A8" t="s">
        <v>35</v>
      </c>
      <c r="B8">
        <v>11.615769404038648</v>
      </c>
      <c r="C8" t="s">
        <v>45</v>
      </c>
      <c r="D8" s="170" t="s">
        <v>118</v>
      </c>
      <c r="E8" t="s">
        <v>56</v>
      </c>
      <c r="F8" t="s">
        <v>110</v>
      </c>
      <c r="G8" t="s">
        <v>45</v>
      </c>
    </row>
    <row r="9" spans="1:7" x14ac:dyDescent="0.3">
      <c r="A9" t="s">
        <v>37</v>
      </c>
      <c r="B9">
        <v>11.615769404038648</v>
      </c>
      <c r="C9" t="s">
        <v>45</v>
      </c>
      <c r="D9" s="170" t="s">
        <v>118</v>
      </c>
      <c r="E9" t="s">
        <v>56</v>
      </c>
      <c r="F9" t="s">
        <v>110</v>
      </c>
      <c r="G9" t="s">
        <v>45</v>
      </c>
    </row>
    <row r="10" spans="1:7" x14ac:dyDescent="0.3">
      <c r="A10" t="s">
        <v>36</v>
      </c>
      <c r="B10">
        <v>11.988565279485409</v>
      </c>
      <c r="C10" t="s">
        <v>45</v>
      </c>
      <c r="D10" s="170" t="s">
        <v>118</v>
      </c>
      <c r="E10" t="s">
        <v>56</v>
      </c>
      <c r="F10" t="s">
        <v>110</v>
      </c>
      <c r="G10" t="s">
        <v>45</v>
      </c>
    </row>
    <row r="11" spans="1:7" hidden="1" x14ac:dyDescent="0.3">
      <c r="A11" t="s">
        <v>35</v>
      </c>
      <c r="B11">
        <v>-42.976979884159682</v>
      </c>
      <c r="C11" t="s">
        <v>46</v>
      </c>
      <c r="D11" s="170" t="s">
        <v>116</v>
      </c>
      <c r="E11" t="s">
        <v>56</v>
      </c>
      <c r="F11" t="s">
        <v>108</v>
      </c>
      <c r="G11" t="s">
        <v>46</v>
      </c>
    </row>
    <row r="12" spans="1:7" hidden="1" x14ac:dyDescent="0.3">
      <c r="A12" t="s">
        <v>37</v>
      </c>
      <c r="B12">
        <v>-37.540274778811323</v>
      </c>
      <c r="C12" t="s">
        <v>46</v>
      </c>
      <c r="D12" s="170" t="s">
        <v>116</v>
      </c>
      <c r="E12" t="s">
        <v>56</v>
      </c>
      <c r="F12" t="s">
        <v>108</v>
      </c>
      <c r="G12" t="s">
        <v>46</v>
      </c>
    </row>
    <row r="13" spans="1:7" hidden="1" x14ac:dyDescent="0.3">
      <c r="A13" t="s">
        <v>36</v>
      </c>
      <c r="B13">
        <v>21.069395002231921</v>
      </c>
      <c r="C13" t="s">
        <v>46</v>
      </c>
      <c r="D13" s="170" t="s">
        <v>116</v>
      </c>
      <c r="E13" t="s">
        <v>56</v>
      </c>
      <c r="F13" t="s">
        <v>108</v>
      </c>
      <c r="G13" t="s">
        <v>46</v>
      </c>
    </row>
    <row r="14" spans="1:7" hidden="1" x14ac:dyDescent="0.3">
      <c r="A14" t="s">
        <v>35</v>
      </c>
      <c r="B14">
        <v>-12.490188459522447</v>
      </c>
      <c r="C14" t="s">
        <v>46</v>
      </c>
      <c r="D14" s="170" t="s">
        <v>117</v>
      </c>
      <c r="E14" t="s">
        <v>56</v>
      </c>
      <c r="F14" t="s">
        <v>109</v>
      </c>
      <c r="G14" t="s">
        <v>46</v>
      </c>
    </row>
    <row r="15" spans="1:7" hidden="1" x14ac:dyDescent="0.3">
      <c r="A15" t="s">
        <v>37</v>
      </c>
      <c r="B15">
        <v>-12.490188459522447</v>
      </c>
      <c r="C15" t="s">
        <v>46</v>
      </c>
      <c r="D15" s="170" t="s">
        <v>117</v>
      </c>
      <c r="E15" t="s">
        <v>56</v>
      </c>
      <c r="F15" t="s">
        <v>109</v>
      </c>
      <c r="G15" t="s">
        <v>46</v>
      </c>
    </row>
    <row r="16" spans="1:7" hidden="1" x14ac:dyDescent="0.3">
      <c r="A16" t="s">
        <v>36</v>
      </c>
      <c r="B16">
        <v>10.80804465079231</v>
      </c>
      <c r="C16" t="s">
        <v>46</v>
      </c>
      <c r="D16" s="170" t="s">
        <v>117</v>
      </c>
      <c r="E16" t="s">
        <v>56</v>
      </c>
      <c r="F16" t="s">
        <v>109</v>
      </c>
      <c r="G16" t="s">
        <v>46</v>
      </c>
    </row>
    <row r="17" spans="1:7" x14ac:dyDescent="0.3">
      <c r="A17" t="s">
        <v>35</v>
      </c>
      <c r="B17">
        <v>14.031661385970637</v>
      </c>
      <c r="C17" t="s">
        <v>46</v>
      </c>
      <c r="D17" s="170" t="s">
        <v>118</v>
      </c>
      <c r="E17" t="s">
        <v>56</v>
      </c>
      <c r="F17" t="s">
        <v>110</v>
      </c>
      <c r="G17" t="s">
        <v>46</v>
      </c>
    </row>
    <row r="18" spans="1:7" x14ac:dyDescent="0.3">
      <c r="A18" t="s">
        <v>37</v>
      </c>
      <c r="B18">
        <v>14.031661385970637</v>
      </c>
      <c r="C18" t="s">
        <v>46</v>
      </c>
      <c r="D18" s="170" t="s">
        <v>118</v>
      </c>
      <c r="E18" t="s">
        <v>56</v>
      </c>
      <c r="F18" t="s">
        <v>110</v>
      </c>
      <c r="G18" t="s">
        <v>46</v>
      </c>
    </row>
    <row r="19" spans="1:7" x14ac:dyDescent="0.3">
      <c r="A19" t="s">
        <v>36</v>
      </c>
      <c r="B19">
        <v>14.293770276939611</v>
      </c>
      <c r="C19" t="s">
        <v>46</v>
      </c>
      <c r="D19" s="170" t="s">
        <v>118</v>
      </c>
      <c r="E19" t="s">
        <v>56</v>
      </c>
      <c r="F19" t="s">
        <v>110</v>
      </c>
      <c r="G19" t="s">
        <v>46</v>
      </c>
    </row>
    <row r="20" spans="1:7" hidden="1" x14ac:dyDescent="0.3">
      <c r="A20" t="s">
        <v>35</v>
      </c>
      <c r="B20">
        <v>-44.821530549801707</v>
      </c>
      <c r="C20" t="s">
        <v>47</v>
      </c>
      <c r="D20" s="170" t="s">
        <v>116</v>
      </c>
      <c r="E20" t="s">
        <v>56</v>
      </c>
      <c r="F20" t="s">
        <v>108</v>
      </c>
      <c r="G20" t="s">
        <v>47</v>
      </c>
    </row>
    <row r="21" spans="1:7" hidden="1" x14ac:dyDescent="0.3">
      <c r="A21" t="s">
        <v>37</v>
      </c>
      <c r="B21">
        <v>-38.27479997343228</v>
      </c>
      <c r="C21" t="s">
        <v>47</v>
      </c>
      <c r="D21" s="170" t="s">
        <v>116</v>
      </c>
      <c r="E21" t="s">
        <v>56</v>
      </c>
      <c r="F21" t="s">
        <v>108</v>
      </c>
      <c r="G21" t="s">
        <v>47</v>
      </c>
    </row>
    <row r="22" spans="1:7" hidden="1" x14ac:dyDescent="0.3">
      <c r="A22" t="s">
        <v>36</v>
      </c>
      <c r="B22">
        <v>20.241480745434441</v>
      </c>
      <c r="C22" t="s">
        <v>47</v>
      </c>
      <c r="D22" s="170" t="s">
        <v>116</v>
      </c>
      <c r="E22" t="s">
        <v>56</v>
      </c>
      <c r="F22" t="s">
        <v>108</v>
      </c>
      <c r="G22" t="s">
        <v>47</v>
      </c>
    </row>
    <row r="23" spans="1:7" hidden="1" x14ac:dyDescent="0.3">
      <c r="A23" t="s">
        <v>35</v>
      </c>
      <c r="B23">
        <v>-12.870056620775195</v>
      </c>
      <c r="C23" t="s">
        <v>47</v>
      </c>
      <c r="D23" s="170" t="s">
        <v>117</v>
      </c>
      <c r="E23" t="s">
        <v>56</v>
      </c>
      <c r="F23" t="s">
        <v>109</v>
      </c>
      <c r="G23" t="s">
        <v>47</v>
      </c>
    </row>
    <row r="24" spans="1:7" hidden="1" x14ac:dyDescent="0.3">
      <c r="A24" t="s">
        <v>37</v>
      </c>
      <c r="B24">
        <v>-12.870056620775195</v>
      </c>
      <c r="C24" t="s">
        <v>47</v>
      </c>
      <c r="D24" s="170" t="s">
        <v>117</v>
      </c>
      <c r="E24" t="s">
        <v>56</v>
      </c>
      <c r="F24" t="s">
        <v>109</v>
      </c>
      <c r="G24" t="s">
        <v>47</v>
      </c>
    </row>
    <row r="25" spans="1:7" hidden="1" x14ac:dyDescent="0.3">
      <c r="A25" t="s">
        <v>36</v>
      </c>
      <c r="B25">
        <v>6.4371515544040765</v>
      </c>
      <c r="C25" t="s">
        <v>47</v>
      </c>
      <c r="D25" s="170" t="s">
        <v>117</v>
      </c>
      <c r="E25" t="s">
        <v>56</v>
      </c>
      <c r="F25" t="s">
        <v>109</v>
      </c>
      <c r="G25" t="s">
        <v>47</v>
      </c>
    </row>
    <row r="26" spans="1:7" x14ac:dyDescent="0.3">
      <c r="A26" t="s">
        <v>35</v>
      </c>
      <c r="B26">
        <v>11.063089783172417</v>
      </c>
      <c r="C26" t="s">
        <v>47</v>
      </c>
      <c r="D26" s="170" t="s">
        <v>118</v>
      </c>
      <c r="E26" t="s">
        <v>56</v>
      </c>
      <c r="F26" t="s">
        <v>110</v>
      </c>
      <c r="G26" t="s">
        <v>47</v>
      </c>
    </row>
    <row r="27" spans="1:7" x14ac:dyDescent="0.3">
      <c r="A27" t="s">
        <v>37</v>
      </c>
      <c r="B27">
        <v>11.063089783172417</v>
      </c>
      <c r="C27" t="s">
        <v>47</v>
      </c>
      <c r="D27" s="170" t="s">
        <v>118</v>
      </c>
      <c r="E27" t="s">
        <v>56</v>
      </c>
      <c r="F27" t="s">
        <v>110</v>
      </c>
      <c r="G27" t="s">
        <v>47</v>
      </c>
    </row>
    <row r="28" spans="1:7" x14ac:dyDescent="0.3">
      <c r="A28" t="s">
        <v>36</v>
      </c>
      <c r="B28">
        <v>11.631008841931711</v>
      </c>
      <c r="C28" t="s">
        <v>47</v>
      </c>
      <c r="D28" s="170" t="s">
        <v>118</v>
      </c>
      <c r="E28" t="s">
        <v>56</v>
      </c>
      <c r="F28" t="s">
        <v>110</v>
      </c>
      <c r="G28" t="s">
        <v>47</v>
      </c>
    </row>
    <row r="29" spans="1:7" hidden="1" x14ac:dyDescent="0.3">
      <c r="A29" t="s">
        <v>35</v>
      </c>
      <c r="B29">
        <v>-45.895788915832227</v>
      </c>
      <c r="C29" t="s">
        <v>45</v>
      </c>
      <c r="D29" s="170" t="s">
        <v>116</v>
      </c>
      <c r="E29" t="s">
        <v>57</v>
      </c>
      <c r="F29" t="s">
        <v>108</v>
      </c>
      <c r="G29" t="s">
        <v>45</v>
      </c>
    </row>
    <row r="30" spans="1:7" hidden="1" x14ac:dyDescent="0.3">
      <c r="A30" t="s">
        <v>37</v>
      </c>
      <c r="B30">
        <v>-40.379371754783953</v>
      </c>
      <c r="C30" t="s">
        <v>45</v>
      </c>
      <c r="D30" s="170" t="s">
        <v>116</v>
      </c>
      <c r="E30" t="s">
        <v>57</v>
      </c>
      <c r="F30" t="s">
        <v>108</v>
      </c>
      <c r="G30" t="s">
        <v>45</v>
      </c>
    </row>
    <row r="31" spans="1:7" hidden="1" x14ac:dyDescent="0.3">
      <c r="A31" t="s">
        <v>36</v>
      </c>
      <c r="B31">
        <v>12.359081274306753</v>
      </c>
      <c r="C31" t="s">
        <v>45</v>
      </c>
      <c r="D31" s="170" t="s">
        <v>116</v>
      </c>
      <c r="E31" t="s">
        <v>57</v>
      </c>
      <c r="F31" t="s">
        <v>108</v>
      </c>
      <c r="G31" t="s">
        <v>45</v>
      </c>
    </row>
    <row r="32" spans="1:7" hidden="1" x14ac:dyDescent="0.3">
      <c r="A32" t="s">
        <v>35</v>
      </c>
      <c r="B32">
        <v>-15.596611525483892</v>
      </c>
      <c r="C32" t="s">
        <v>45</v>
      </c>
      <c r="D32" s="170" t="s">
        <v>117</v>
      </c>
      <c r="E32" t="s">
        <v>57</v>
      </c>
      <c r="F32" t="s">
        <v>109</v>
      </c>
      <c r="G32" t="s">
        <v>45</v>
      </c>
    </row>
    <row r="33" spans="1:7" hidden="1" x14ac:dyDescent="0.3">
      <c r="A33" t="s">
        <v>37</v>
      </c>
      <c r="B33">
        <v>-15.596611525483892</v>
      </c>
      <c r="C33" t="s">
        <v>45</v>
      </c>
      <c r="D33" s="170" t="s">
        <v>117</v>
      </c>
      <c r="E33" t="s">
        <v>57</v>
      </c>
      <c r="F33" t="s">
        <v>109</v>
      </c>
      <c r="G33" t="s">
        <v>45</v>
      </c>
    </row>
    <row r="34" spans="1:7" hidden="1" x14ac:dyDescent="0.3">
      <c r="A34" t="s">
        <v>36</v>
      </c>
      <c r="B34">
        <v>2.8993715887954599</v>
      </c>
      <c r="C34" t="s">
        <v>45</v>
      </c>
      <c r="D34" s="170" t="s">
        <v>117</v>
      </c>
      <c r="E34" t="s">
        <v>57</v>
      </c>
      <c r="F34" t="s">
        <v>109</v>
      </c>
      <c r="G34" t="s">
        <v>45</v>
      </c>
    </row>
    <row r="35" spans="1:7" x14ac:dyDescent="0.3">
      <c r="A35" t="s">
        <v>35</v>
      </c>
      <c r="B35">
        <v>6.055669989905045</v>
      </c>
      <c r="C35" t="s">
        <v>45</v>
      </c>
      <c r="D35" s="170" t="s">
        <v>118</v>
      </c>
      <c r="E35" t="s">
        <v>57</v>
      </c>
      <c r="F35" t="s">
        <v>110</v>
      </c>
      <c r="G35" t="s">
        <v>45</v>
      </c>
    </row>
    <row r="36" spans="1:7" x14ac:dyDescent="0.3">
      <c r="A36" t="s">
        <v>37</v>
      </c>
      <c r="B36">
        <v>6.055669989905045</v>
      </c>
      <c r="C36" t="s">
        <v>45</v>
      </c>
      <c r="D36" s="170" t="s">
        <v>118</v>
      </c>
      <c r="E36" t="s">
        <v>57</v>
      </c>
      <c r="F36" t="s">
        <v>110</v>
      </c>
      <c r="G36" t="s">
        <v>45</v>
      </c>
    </row>
    <row r="37" spans="1:7" x14ac:dyDescent="0.3">
      <c r="A37" t="s">
        <v>36</v>
      </c>
      <c r="B37">
        <v>7.0577894600999764</v>
      </c>
      <c r="C37" t="s">
        <v>45</v>
      </c>
      <c r="D37" s="170" t="s">
        <v>118</v>
      </c>
      <c r="E37" t="s">
        <v>57</v>
      </c>
      <c r="F37" t="s">
        <v>110</v>
      </c>
      <c r="G37" t="s">
        <v>45</v>
      </c>
    </row>
    <row r="38" spans="1:7" hidden="1" x14ac:dyDescent="0.3">
      <c r="A38" t="s">
        <v>35</v>
      </c>
      <c r="B38">
        <v>-42.981689832000271</v>
      </c>
      <c r="C38" t="s">
        <v>46</v>
      </c>
      <c r="D38" s="170" t="s">
        <v>116</v>
      </c>
      <c r="E38" t="s">
        <v>57</v>
      </c>
      <c r="F38" t="s">
        <v>108</v>
      </c>
      <c r="G38" t="s">
        <v>46</v>
      </c>
    </row>
    <row r="39" spans="1:7" hidden="1" x14ac:dyDescent="0.3">
      <c r="A39" t="s">
        <v>37</v>
      </c>
      <c r="B39">
        <v>-36.950091562257796</v>
      </c>
      <c r="C39" t="s">
        <v>46</v>
      </c>
      <c r="D39" s="170" t="s">
        <v>116</v>
      </c>
      <c r="E39" t="s">
        <v>57</v>
      </c>
      <c r="F39" t="s">
        <v>108</v>
      </c>
      <c r="G39" t="s">
        <v>46</v>
      </c>
    </row>
    <row r="40" spans="1:7" hidden="1" x14ac:dyDescent="0.3">
      <c r="A40" t="s">
        <v>36</v>
      </c>
      <c r="B40">
        <v>21.046520209388259</v>
      </c>
      <c r="C40" t="s">
        <v>46</v>
      </c>
      <c r="D40" s="170" t="s">
        <v>116</v>
      </c>
      <c r="E40" t="s">
        <v>57</v>
      </c>
      <c r="F40" t="s">
        <v>108</v>
      </c>
      <c r="G40" t="s">
        <v>46</v>
      </c>
    </row>
    <row r="41" spans="1:7" hidden="1" x14ac:dyDescent="0.3">
      <c r="A41" t="s">
        <v>35</v>
      </c>
      <c r="B41">
        <v>-10.404522303043162</v>
      </c>
      <c r="C41" t="s">
        <v>46</v>
      </c>
      <c r="D41" s="170" t="s">
        <v>117</v>
      </c>
      <c r="E41" t="s">
        <v>57</v>
      </c>
      <c r="F41" t="s">
        <v>109</v>
      </c>
      <c r="G41" t="s">
        <v>46</v>
      </c>
    </row>
    <row r="42" spans="1:7" hidden="1" x14ac:dyDescent="0.3">
      <c r="A42" t="s">
        <v>37</v>
      </c>
      <c r="B42">
        <v>-10.404522303043162</v>
      </c>
      <c r="C42" t="s">
        <v>46</v>
      </c>
      <c r="D42" s="170" t="s">
        <v>117</v>
      </c>
      <c r="E42" t="s">
        <v>57</v>
      </c>
      <c r="F42" t="s">
        <v>109</v>
      </c>
      <c r="G42" t="s">
        <v>46</v>
      </c>
    </row>
    <row r="43" spans="1:7" hidden="1" x14ac:dyDescent="0.3">
      <c r="A43" t="s">
        <v>36</v>
      </c>
      <c r="B43">
        <v>7.7631258235615421</v>
      </c>
      <c r="C43" t="s">
        <v>46</v>
      </c>
      <c r="D43" s="170" t="s">
        <v>117</v>
      </c>
      <c r="E43" t="s">
        <v>57</v>
      </c>
      <c r="F43" t="s">
        <v>109</v>
      </c>
      <c r="G43" t="s">
        <v>46</v>
      </c>
    </row>
    <row r="44" spans="1:7" x14ac:dyDescent="0.3">
      <c r="A44" t="s">
        <v>35</v>
      </c>
      <c r="B44">
        <v>11.97093021103672</v>
      </c>
      <c r="C44" t="s">
        <v>46</v>
      </c>
      <c r="D44" s="170" t="s">
        <v>118</v>
      </c>
      <c r="E44" t="s">
        <v>57</v>
      </c>
      <c r="F44" t="s">
        <v>110</v>
      </c>
      <c r="G44" t="s">
        <v>46</v>
      </c>
    </row>
    <row r="45" spans="1:7" x14ac:dyDescent="0.3">
      <c r="A45" t="s">
        <v>37</v>
      </c>
      <c r="B45">
        <v>11.97093021103672</v>
      </c>
      <c r="C45" t="s">
        <v>46</v>
      </c>
      <c r="D45" s="170" t="s">
        <v>118</v>
      </c>
      <c r="E45" t="s">
        <v>57</v>
      </c>
      <c r="F45" t="s">
        <v>110</v>
      </c>
      <c r="G45" t="s">
        <v>46</v>
      </c>
    </row>
    <row r="46" spans="1:7" x14ac:dyDescent="0.3">
      <c r="A46" t="s">
        <v>36</v>
      </c>
      <c r="B46">
        <v>12.988009365719053</v>
      </c>
      <c r="C46" t="s">
        <v>46</v>
      </c>
      <c r="D46" s="170" t="s">
        <v>118</v>
      </c>
      <c r="E46" t="s">
        <v>57</v>
      </c>
      <c r="F46" t="s">
        <v>110</v>
      </c>
      <c r="G46" t="s">
        <v>46</v>
      </c>
    </row>
    <row r="47" spans="1:7" hidden="1" x14ac:dyDescent="0.3">
      <c r="A47" t="s">
        <v>35</v>
      </c>
      <c r="B47">
        <v>-55.148303064087436</v>
      </c>
      <c r="C47" t="s">
        <v>47</v>
      </c>
      <c r="D47" s="170" t="s">
        <v>116</v>
      </c>
      <c r="E47" t="s">
        <v>57</v>
      </c>
      <c r="F47" t="s">
        <v>108</v>
      </c>
      <c r="G47" t="s">
        <v>47</v>
      </c>
    </row>
    <row r="48" spans="1:7" hidden="1" x14ac:dyDescent="0.3">
      <c r="A48" t="s">
        <v>37</v>
      </c>
      <c r="B48">
        <v>-44.902246305832755</v>
      </c>
      <c r="C48" t="s">
        <v>47</v>
      </c>
      <c r="D48" s="170" t="s">
        <v>116</v>
      </c>
      <c r="E48" t="s">
        <v>57</v>
      </c>
      <c r="F48" t="s">
        <v>108</v>
      </c>
      <c r="G48" t="s">
        <v>47</v>
      </c>
    </row>
    <row r="49" spans="1:7" hidden="1" x14ac:dyDescent="0.3">
      <c r="A49" t="s">
        <v>36</v>
      </c>
      <c r="B49">
        <v>20.317311317668235</v>
      </c>
      <c r="C49" t="s">
        <v>47</v>
      </c>
      <c r="D49" s="170" t="s">
        <v>116</v>
      </c>
      <c r="E49" t="s">
        <v>57</v>
      </c>
      <c r="F49" t="s">
        <v>108</v>
      </c>
      <c r="G49" t="s">
        <v>47</v>
      </c>
    </row>
    <row r="50" spans="1:7" hidden="1" x14ac:dyDescent="0.3">
      <c r="A50" t="s">
        <v>35</v>
      </c>
      <c r="B50">
        <v>-27.59051179813256</v>
      </c>
      <c r="C50" t="s">
        <v>47</v>
      </c>
      <c r="D50" s="170" t="s">
        <v>117</v>
      </c>
      <c r="E50" t="s">
        <v>57</v>
      </c>
      <c r="F50" t="s">
        <v>109</v>
      </c>
      <c r="G50" t="s">
        <v>47</v>
      </c>
    </row>
    <row r="51" spans="1:7" hidden="1" x14ac:dyDescent="0.3">
      <c r="A51" t="s">
        <v>37</v>
      </c>
      <c r="B51">
        <v>-27.59051179813256</v>
      </c>
      <c r="C51" t="s">
        <v>47</v>
      </c>
      <c r="D51" s="170" t="s">
        <v>117</v>
      </c>
      <c r="E51" t="s">
        <v>57</v>
      </c>
      <c r="F51" t="s">
        <v>109</v>
      </c>
      <c r="G51" t="s">
        <v>47</v>
      </c>
    </row>
    <row r="52" spans="1:7" hidden="1" x14ac:dyDescent="0.3">
      <c r="A52" t="s">
        <v>36</v>
      </c>
      <c r="B52">
        <v>2.2301298425228251</v>
      </c>
      <c r="C52" t="s">
        <v>47</v>
      </c>
      <c r="D52" s="170" t="s">
        <v>117</v>
      </c>
      <c r="E52" t="s">
        <v>57</v>
      </c>
      <c r="F52" t="s">
        <v>109</v>
      </c>
      <c r="G52" t="s">
        <v>47</v>
      </c>
    </row>
    <row r="53" spans="1:7" x14ac:dyDescent="0.3">
      <c r="A53" t="s">
        <v>35</v>
      </c>
      <c r="B53">
        <v>4.0433713271114859</v>
      </c>
      <c r="C53" t="s">
        <v>47</v>
      </c>
      <c r="D53" s="170" t="s">
        <v>118</v>
      </c>
      <c r="E53" t="s">
        <v>57</v>
      </c>
      <c r="F53" t="s">
        <v>110</v>
      </c>
      <c r="G53" t="s">
        <v>47</v>
      </c>
    </row>
    <row r="54" spans="1:7" x14ac:dyDescent="0.3">
      <c r="A54" t="s">
        <v>37</v>
      </c>
      <c r="B54">
        <v>4.0433713271114859</v>
      </c>
      <c r="C54" t="s">
        <v>47</v>
      </c>
      <c r="D54" s="170" t="s">
        <v>118</v>
      </c>
      <c r="E54" t="s">
        <v>57</v>
      </c>
      <c r="F54" t="s">
        <v>110</v>
      </c>
      <c r="G54" t="s">
        <v>47</v>
      </c>
    </row>
    <row r="55" spans="1:7" x14ac:dyDescent="0.3">
      <c r="A55" t="s">
        <v>36</v>
      </c>
      <c r="B55">
        <v>5.8555221942177154</v>
      </c>
      <c r="C55" t="s">
        <v>47</v>
      </c>
      <c r="D55" s="170" t="s">
        <v>118</v>
      </c>
      <c r="E55" t="s">
        <v>57</v>
      </c>
      <c r="F55" t="s">
        <v>110</v>
      </c>
      <c r="G55" t="s">
        <v>47</v>
      </c>
    </row>
  </sheetData>
  <autoFilter ref="A1:E55" xr:uid="{2CF63338-8FFE-4DD5-9E1A-FC22979497DC}">
    <filterColumn colId="3">
      <filters>
        <filter val="0,3"/>
      </filters>
    </filterColumn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159D-E666-4969-B047-F55B1D56EE68}">
  <sheetPr filterMode="1"/>
  <dimension ref="A1:G55"/>
  <sheetViews>
    <sheetView tabSelected="1" workbookViewId="0">
      <selection activeCell="D8" sqref="D8:D55"/>
    </sheetView>
  </sheetViews>
  <sheetFormatPr defaultRowHeight="14.4" x14ac:dyDescent="0.3"/>
  <cols>
    <col min="1" max="1" width="20.6640625" bestFit="1" customWidth="1"/>
    <col min="2" max="2" width="26.6640625" bestFit="1" customWidth="1"/>
  </cols>
  <sheetData>
    <row r="1" spans="1:7" x14ac:dyDescent="0.3">
      <c r="A1" t="s">
        <v>101</v>
      </c>
      <c r="B1" t="s">
        <v>105</v>
      </c>
      <c r="C1" t="s">
        <v>103</v>
      </c>
      <c r="D1" t="s">
        <v>104</v>
      </c>
      <c r="E1" t="s">
        <v>94</v>
      </c>
      <c r="F1" t="s">
        <v>107</v>
      </c>
      <c r="G1" t="s">
        <v>111</v>
      </c>
    </row>
    <row r="2" spans="1:7" hidden="1" x14ac:dyDescent="0.3">
      <c r="A2" t="s">
        <v>35</v>
      </c>
      <c r="B2" s="24">
        <v>0</v>
      </c>
      <c r="C2" t="s">
        <v>45</v>
      </c>
      <c r="D2" s="170" t="s">
        <v>116</v>
      </c>
      <c r="E2" t="s">
        <v>56</v>
      </c>
      <c r="F2" t="s">
        <v>108</v>
      </c>
      <c r="G2" t="s">
        <v>45</v>
      </c>
    </row>
    <row r="3" spans="1:7" hidden="1" x14ac:dyDescent="0.3">
      <c r="A3" t="s">
        <v>37</v>
      </c>
      <c r="B3" s="37">
        <v>48.029556650246299</v>
      </c>
      <c r="C3" t="s">
        <v>45</v>
      </c>
      <c r="D3" s="170" t="s">
        <v>116</v>
      </c>
      <c r="E3" t="s">
        <v>56</v>
      </c>
      <c r="F3" t="s">
        <v>108</v>
      </c>
      <c r="G3" t="s">
        <v>45</v>
      </c>
    </row>
    <row r="4" spans="1:7" hidden="1" x14ac:dyDescent="0.3">
      <c r="A4" t="s">
        <v>36</v>
      </c>
      <c r="B4" s="37">
        <v>355.91133004926115</v>
      </c>
      <c r="C4" t="s">
        <v>45</v>
      </c>
      <c r="D4" s="170" t="s">
        <v>116</v>
      </c>
      <c r="E4" t="s">
        <v>56</v>
      </c>
      <c r="F4" t="s">
        <v>108</v>
      </c>
      <c r="G4" t="s">
        <v>45</v>
      </c>
    </row>
    <row r="5" spans="1:7" hidden="1" x14ac:dyDescent="0.3">
      <c r="A5" t="s">
        <v>35</v>
      </c>
      <c r="B5" s="24">
        <v>0</v>
      </c>
      <c r="C5" t="s">
        <v>45</v>
      </c>
      <c r="D5" s="170" t="s">
        <v>117</v>
      </c>
      <c r="E5" t="s">
        <v>56</v>
      </c>
      <c r="F5" t="s">
        <v>109</v>
      </c>
      <c r="G5" t="s">
        <v>45</v>
      </c>
    </row>
    <row r="6" spans="1:7" hidden="1" x14ac:dyDescent="0.3">
      <c r="A6" t="s">
        <v>37</v>
      </c>
      <c r="B6" s="37">
        <v>1.2315270935960592</v>
      </c>
      <c r="C6" t="s">
        <v>45</v>
      </c>
      <c r="D6" s="170" t="s">
        <v>117</v>
      </c>
      <c r="E6" t="s">
        <v>56</v>
      </c>
      <c r="F6" t="s">
        <v>109</v>
      </c>
      <c r="G6" t="s">
        <v>45</v>
      </c>
    </row>
    <row r="7" spans="1:7" hidden="1" x14ac:dyDescent="0.3">
      <c r="A7" t="s">
        <v>36</v>
      </c>
      <c r="B7" s="37">
        <v>229.06403940886702</v>
      </c>
      <c r="C7" t="s">
        <v>45</v>
      </c>
      <c r="D7" s="170" t="s">
        <v>117</v>
      </c>
      <c r="E7" t="s">
        <v>56</v>
      </c>
      <c r="F7" t="s">
        <v>109</v>
      </c>
      <c r="G7" t="s">
        <v>45</v>
      </c>
    </row>
    <row r="8" spans="1:7" x14ac:dyDescent="0.3">
      <c r="A8" t="s">
        <v>35</v>
      </c>
      <c r="B8" s="24">
        <v>0</v>
      </c>
      <c r="C8" t="s">
        <v>45</v>
      </c>
      <c r="D8" s="170" t="s">
        <v>118</v>
      </c>
      <c r="E8" t="s">
        <v>56</v>
      </c>
      <c r="F8" t="s">
        <v>110</v>
      </c>
      <c r="G8" t="s">
        <v>45</v>
      </c>
    </row>
    <row r="9" spans="1:7" x14ac:dyDescent="0.3">
      <c r="A9" t="s">
        <v>37</v>
      </c>
      <c r="B9" s="37">
        <v>0</v>
      </c>
      <c r="C9" t="s">
        <v>45</v>
      </c>
      <c r="D9" s="170" t="s">
        <v>118</v>
      </c>
      <c r="E9" t="s">
        <v>56</v>
      </c>
      <c r="F9" t="s">
        <v>110</v>
      </c>
      <c r="G9" t="s">
        <v>45</v>
      </c>
    </row>
    <row r="10" spans="1:7" x14ac:dyDescent="0.3">
      <c r="A10" t="s">
        <v>36</v>
      </c>
      <c r="B10" s="37">
        <v>7.3891625615763559</v>
      </c>
      <c r="C10" t="s">
        <v>45</v>
      </c>
      <c r="D10" s="170" t="s">
        <v>118</v>
      </c>
      <c r="E10" t="s">
        <v>56</v>
      </c>
      <c r="F10" t="s">
        <v>110</v>
      </c>
      <c r="G10" t="s">
        <v>45</v>
      </c>
    </row>
    <row r="11" spans="1:7" hidden="1" x14ac:dyDescent="0.3">
      <c r="A11" t="s">
        <v>35</v>
      </c>
      <c r="B11" s="25">
        <v>0</v>
      </c>
      <c r="C11" t="s">
        <v>46</v>
      </c>
      <c r="D11" s="170" t="s">
        <v>116</v>
      </c>
      <c r="E11" t="s">
        <v>56</v>
      </c>
      <c r="F11" t="s">
        <v>108</v>
      </c>
      <c r="G11" t="s">
        <v>46</v>
      </c>
    </row>
    <row r="12" spans="1:7" hidden="1" x14ac:dyDescent="0.3">
      <c r="A12" t="s">
        <v>37</v>
      </c>
      <c r="B12" s="12">
        <v>55.418719211822662</v>
      </c>
      <c r="C12" t="s">
        <v>46</v>
      </c>
      <c r="D12" s="170" t="s">
        <v>116</v>
      </c>
      <c r="E12" t="s">
        <v>56</v>
      </c>
      <c r="F12" t="s">
        <v>108</v>
      </c>
      <c r="G12" t="s">
        <v>46</v>
      </c>
    </row>
    <row r="13" spans="1:7" hidden="1" x14ac:dyDescent="0.3">
      <c r="A13" t="s">
        <v>36</v>
      </c>
      <c r="B13" s="12">
        <v>364.53201970443342</v>
      </c>
      <c r="C13" t="s">
        <v>46</v>
      </c>
      <c r="D13" s="170" t="s">
        <v>116</v>
      </c>
      <c r="E13" t="s">
        <v>56</v>
      </c>
      <c r="F13" t="s">
        <v>108</v>
      </c>
      <c r="G13" t="s">
        <v>46</v>
      </c>
    </row>
    <row r="14" spans="1:7" hidden="1" x14ac:dyDescent="0.3">
      <c r="A14" t="s">
        <v>35</v>
      </c>
      <c r="B14" s="25">
        <v>0</v>
      </c>
      <c r="C14" t="s">
        <v>46</v>
      </c>
      <c r="D14" s="170" t="s">
        <v>117</v>
      </c>
      <c r="E14" t="s">
        <v>56</v>
      </c>
      <c r="F14" t="s">
        <v>109</v>
      </c>
      <c r="G14" t="s">
        <v>46</v>
      </c>
    </row>
    <row r="15" spans="1:7" hidden="1" x14ac:dyDescent="0.3">
      <c r="A15" t="s">
        <v>37</v>
      </c>
      <c r="B15" s="12">
        <v>4.9261083743842367</v>
      </c>
      <c r="C15" t="s">
        <v>46</v>
      </c>
      <c r="D15" s="170" t="s">
        <v>117</v>
      </c>
      <c r="E15" t="s">
        <v>56</v>
      </c>
      <c r="F15" t="s">
        <v>109</v>
      </c>
      <c r="G15" t="s">
        <v>46</v>
      </c>
    </row>
    <row r="16" spans="1:7" hidden="1" x14ac:dyDescent="0.3">
      <c r="A16" t="s">
        <v>36</v>
      </c>
      <c r="B16" s="12">
        <v>232.7586206896552</v>
      </c>
      <c r="C16" t="s">
        <v>46</v>
      </c>
      <c r="D16" s="170" t="s">
        <v>117</v>
      </c>
      <c r="E16" t="s">
        <v>56</v>
      </c>
      <c r="F16" t="s">
        <v>109</v>
      </c>
      <c r="G16" t="s">
        <v>46</v>
      </c>
    </row>
    <row r="17" spans="1:7" x14ac:dyDescent="0.3">
      <c r="A17" t="s">
        <v>35</v>
      </c>
      <c r="B17" s="25">
        <v>0</v>
      </c>
      <c r="C17" t="s">
        <v>46</v>
      </c>
      <c r="D17" s="170" t="s">
        <v>118</v>
      </c>
      <c r="E17" t="s">
        <v>56</v>
      </c>
      <c r="F17" t="s">
        <v>110</v>
      </c>
      <c r="G17" t="s">
        <v>46</v>
      </c>
    </row>
    <row r="18" spans="1:7" x14ac:dyDescent="0.3">
      <c r="A18" t="s">
        <v>37</v>
      </c>
      <c r="B18" s="12">
        <v>0</v>
      </c>
      <c r="C18" t="s">
        <v>46</v>
      </c>
      <c r="D18" s="170" t="s">
        <v>118</v>
      </c>
      <c r="E18" t="s">
        <v>56</v>
      </c>
      <c r="F18" t="s">
        <v>110</v>
      </c>
      <c r="G18" t="s">
        <v>46</v>
      </c>
    </row>
    <row r="19" spans="1:7" x14ac:dyDescent="0.3">
      <c r="A19" t="s">
        <v>36</v>
      </c>
      <c r="B19" s="12">
        <v>2.4630541871921183</v>
      </c>
      <c r="C19" t="s">
        <v>46</v>
      </c>
      <c r="D19" s="170" t="s">
        <v>118</v>
      </c>
      <c r="E19" t="s">
        <v>56</v>
      </c>
      <c r="F19" t="s">
        <v>110</v>
      </c>
      <c r="G19" t="s">
        <v>46</v>
      </c>
    </row>
    <row r="20" spans="1:7" hidden="1" x14ac:dyDescent="0.3">
      <c r="A20" t="s">
        <v>35</v>
      </c>
      <c r="B20" s="26">
        <v>0</v>
      </c>
      <c r="C20" t="s">
        <v>47</v>
      </c>
      <c r="D20" s="170" t="s">
        <v>116</v>
      </c>
      <c r="E20" t="s">
        <v>56</v>
      </c>
      <c r="F20" t="s">
        <v>108</v>
      </c>
      <c r="G20" t="s">
        <v>47</v>
      </c>
    </row>
    <row r="21" spans="1:7" hidden="1" x14ac:dyDescent="0.3">
      <c r="A21" t="s">
        <v>37</v>
      </c>
      <c r="B21" s="34">
        <v>80.049261083743829</v>
      </c>
      <c r="C21" t="s">
        <v>47</v>
      </c>
      <c r="D21" s="170" t="s">
        <v>116</v>
      </c>
      <c r="E21" t="s">
        <v>56</v>
      </c>
      <c r="F21" t="s">
        <v>108</v>
      </c>
      <c r="G21" t="s">
        <v>47</v>
      </c>
    </row>
    <row r="22" spans="1:7" hidden="1" x14ac:dyDescent="0.3">
      <c r="A22" t="s">
        <v>36</v>
      </c>
      <c r="B22" s="34">
        <v>386.69950738916265</v>
      </c>
      <c r="C22" t="s">
        <v>47</v>
      </c>
      <c r="D22" s="170" t="s">
        <v>116</v>
      </c>
      <c r="E22" t="s">
        <v>56</v>
      </c>
      <c r="F22" t="s">
        <v>108</v>
      </c>
      <c r="G22" t="s">
        <v>47</v>
      </c>
    </row>
    <row r="23" spans="1:7" hidden="1" x14ac:dyDescent="0.3">
      <c r="A23" t="s">
        <v>35</v>
      </c>
      <c r="B23" s="26">
        <v>0</v>
      </c>
      <c r="C23" t="s">
        <v>47</v>
      </c>
      <c r="D23" s="170" t="s">
        <v>117</v>
      </c>
      <c r="E23" t="s">
        <v>56</v>
      </c>
      <c r="F23" t="s">
        <v>109</v>
      </c>
      <c r="G23" t="s">
        <v>47</v>
      </c>
    </row>
    <row r="24" spans="1:7" hidden="1" x14ac:dyDescent="0.3">
      <c r="A24" t="s">
        <v>37</v>
      </c>
      <c r="B24" s="34">
        <v>6.1576354679802954</v>
      </c>
      <c r="C24" t="s">
        <v>47</v>
      </c>
      <c r="D24" s="170" t="s">
        <v>117</v>
      </c>
      <c r="E24" t="s">
        <v>56</v>
      </c>
      <c r="F24" t="s">
        <v>109</v>
      </c>
      <c r="G24" t="s">
        <v>47</v>
      </c>
    </row>
    <row r="25" spans="1:7" hidden="1" x14ac:dyDescent="0.3">
      <c r="A25" t="s">
        <v>36</v>
      </c>
      <c r="B25" s="34">
        <v>236.45320197044339</v>
      </c>
      <c r="C25" t="s">
        <v>47</v>
      </c>
      <c r="D25" s="170" t="s">
        <v>117</v>
      </c>
      <c r="E25" t="s">
        <v>56</v>
      </c>
      <c r="F25" t="s">
        <v>109</v>
      </c>
      <c r="G25" t="s">
        <v>47</v>
      </c>
    </row>
    <row r="26" spans="1:7" x14ac:dyDescent="0.3">
      <c r="A26" t="s">
        <v>35</v>
      </c>
      <c r="B26" s="26">
        <v>0</v>
      </c>
      <c r="C26" t="s">
        <v>47</v>
      </c>
      <c r="D26" s="170" t="s">
        <v>118</v>
      </c>
      <c r="E26" t="s">
        <v>56</v>
      </c>
      <c r="F26" t="s">
        <v>110</v>
      </c>
      <c r="G26" t="s">
        <v>47</v>
      </c>
    </row>
    <row r="27" spans="1:7" x14ac:dyDescent="0.3">
      <c r="A27" t="s">
        <v>37</v>
      </c>
      <c r="B27" s="34">
        <v>0</v>
      </c>
      <c r="C27" t="s">
        <v>47</v>
      </c>
      <c r="D27" s="170" t="s">
        <v>118</v>
      </c>
      <c r="E27" t="s">
        <v>56</v>
      </c>
      <c r="F27" t="s">
        <v>110</v>
      </c>
      <c r="G27" t="s">
        <v>47</v>
      </c>
    </row>
    <row r="28" spans="1:7" x14ac:dyDescent="0.3">
      <c r="A28" t="s">
        <v>36</v>
      </c>
      <c r="B28" s="34">
        <v>7.3891625615763559</v>
      </c>
      <c r="C28" t="s">
        <v>47</v>
      </c>
      <c r="D28" s="170" t="s">
        <v>118</v>
      </c>
      <c r="E28" t="s">
        <v>56</v>
      </c>
      <c r="F28" t="s">
        <v>110</v>
      </c>
      <c r="G28" t="s">
        <v>47</v>
      </c>
    </row>
    <row r="29" spans="1:7" hidden="1" x14ac:dyDescent="0.3">
      <c r="A29" t="s">
        <v>35</v>
      </c>
      <c r="B29" s="24">
        <v>0</v>
      </c>
      <c r="C29" t="s">
        <v>45</v>
      </c>
      <c r="D29" s="170" t="s">
        <v>116</v>
      </c>
      <c r="E29" t="s">
        <v>57</v>
      </c>
      <c r="F29" t="s">
        <v>108</v>
      </c>
      <c r="G29" t="s">
        <v>45</v>
      </c>
    </row>
    <row r="30" spans="1:7" hidden="1" x14ac:dyDescent="0.3">
      <c r="A30" t="s">
        <v>37</v>
      </c>
      <c r="B30" s="37">
        <v>55.418719211822648</v>
      </c>
      <c r="C30" t="s">
        <v>45</v>
      </c>
      <c r="D30" s="170" t="s">
        <v>116</v>
      </c>
      <c r="E30" t="s">
        <v>57</v>
      </c>
      <c r="F30" t="s">
        <v>108</v>
      </c>
      <c r="G30" t="s">
        <v>45</v>
      </c>
    </row>
    <row r="31" spans="1:7" hidden="1" x14ac:dyDescent="0.3">
      <c r="A31" t="s">
        <v>36</v>
      </c>
      <c r="B31" s="37">
        <v>364.53201970443337</v>
      </c>
      <c r="C31" t="s">
        <v>45</v>
      </c>
      <c r="D31" s="170" t="s">
        <v>116</v>
      </c>
      <c r="E31" t="s">
        <v>57</v>
      </c>
      <c r="F31" t="s">
        <v>108</v>
      </c>
      <c r="G31" t="s">
        <v>45</v>
      </c>
    </row>
    <row r="32" spans="1:7" hidden="1" x14ac:dyDescent="0.3">
      <c r="A32" t="s">
        <v>35</v>
      </c>
      <c r="B32" s="24">
        <v>0</v>
      </c>
      <c r="C32" t="s">
        <v>45</v>
      </c>
      <c r="D32" s="170" t="s">
        <v>117</v>
      </c>
      <c r="E32" t="s">
        <v>57</v>
      </c>
      <c r="F32" t="s">
        <v>109</v>
      </c>
      <c r="G32" t="s">
        <v>45</v>
      </c>
    </row>
    <row r="33" spans="1:7" hidden="1" x14ac:dyDescent="0.3">
      <c r="A33" t="s">
        <v>37</v>
      </c>
      <c r="B33" s="37">
        <v>3.6945812807881779</v>
      </c>
      <c r="C33" t="s">
        <v>45</v>
      </c>
      <c r="D33" s="170" t="s">
        <v>117</v>
      </c>
      <c r="E33" t="s">
        <v>57</v>
      </c>
      <c r="F33" t="s">
        <v>109</v>
      </c>
      <c r="G33" t="s">
        <v>45</v>
      </c>
    </row>
    <row r="34" spans="1:7" hidden="1" x14ac:dyDescent="0.3">
      <c r="A34" t="s">
        <v>36</v>
      </c>
      <c r="B34" s="37">
        <v>233.99014778325127</v>
      </c>
      <c r="C34" t="s">
        <v>45</v>
      </c>
      <c r="D34" s="170" t="s">
        <v>117</v>
      </c>
      <c r="E34" t="s">
        <v>57</v>
      </c>
      <c r="F34" t="s">
        <v>109</v>
      </c>
      <c r="G34" t="s">
        <v>45</v>
      </c>
    </row>
    <row r="35" spans="1:7" x14ac:dyDescent="0.3">
      <c r="A35" t="s">
        <v>35</v>
      </c>
      <c r="B35" s="24">
        <v>0</v>
      </c>
      <c r="C35" t="s">
        <v>45</v>
      </c>
      <c r="D35" s="170" t="s">
        <v>118</v>
      </c>
      <c r="E35" t="s">
        <v>57</v>
      </c>
      <c r="F35" t="s">
        <v>110</v>
      </c>
      <c r="G35" t="s">
        <v>45</v>
      </c>
    </row>
    <row r="36" spans="1:7" x14ac:dyDescent="0.3">
      <c r="A36" t="s">
        <v>37</v>
      </c>
      <c r="B36" s="37">
        <v>0</v>
      </c>
      <c r="C36" t="s">
        <v>45</v>
      </c>
      <c r="D36" s="170" t="s">
        <v>118</v>
      </c>
      <c r="E36" t="s">
        <v>57</v>
      </c>
      <c r="F36" t="s">
        <v>110</v>
      </c>
      <c r="G36" t="s">
        <v>45</v>
      </c>
    </row>
    <row r="37" spans="1:7" x14ac:dyDescent="0.3">
      <c r="A37" t="s">
        <v>36</v>
      </c>
      <c r="B37" s="37">
        <v>7.3891625615763559</v>
      </c>
      <c r="C37" t="s">
        <v>45</v>
      </c>
      <c r="D37" s="170" t="s">
        <v>118</v>
      </c>
      <c r="E37" t="s">
        <v>57</v>
      </c>
      <c r="F37" t="s">
        <v>110</v>
      </c>
      <c r="G37" t="s">
        <v>45</v>
      </c>
    </row>
    <row r="38" spans="1:7" hidden="1" x14ac:dyDescent="0.3">
      <c r="A38" t="s">
        <v>35</v>
      </c>
      <c r="B38" s="25">
        <v>0</v>
      </c>
      <c r="C38" t="s">
        <v>46</v>
      </c>
      <c r="D38" s="170" t="s">
        <v>116</v>
      </c>
      <c r="E38" t="s">
        <v>57</v>
      </c>
      <c r="F38" t="s">
        <v>108</v>
      </c>
      <c r="G38" t="s">
        <v>46</v>
      </c>
    </row>
    <row r="39" spans="1:7" hidden="1" x14ac:dyDescent="0.3">
      <c r="A39" t="s">
        <v>37</v>
      </c>
      <c r="B39" s="12">
        <v>71.428571428571445</v>
      </c>
      <c r="C39" t="s">
        <v>46</v>
      </c>
      <c r="D39" s="170" t="s">
        <v>116</v>
      </c>
      <c r="E39" t="s">
        <v>57</v>
      </c>
      <c r="F39" t="s">
        <v>108</v>
      </c>
      <c r="G39" t="s">
        <v>46</v>
      </c>
    </row>
    <row r="40" spans="1:7" hidden="1" x14ac:dyDescent="0.3">
      <c r="A40" t="s">
        <v>36</v>
      </c>
      <c r="B40" s="12">
        <v>376.84729064039408</v>
      </c>
      <c r="C40" t="s">
        <v>46</v>
      </c>
      <c r="D40" s="170" t="s">
        <v>116</v>
      </c>
      <c r="E40" t="s">
        <v>57</v>
      </c>
      <c r="F40" t="s">
        <v>108</v>
      </c>
      <c r="G40" t="s">
        <v>46</v>
      </c>
    </row>
    <row r="41" spans="1:7" hidden="1" x14ac:dyDescent="0.3">
      <c r="A41" t="s">
        <v>35</v>
      </c>
      <c r="B41" s="25">
        <v>0</v>
      </c>
      <c r="C41" t="s">
        <v>46</v>
      </c>
      <c r="D41" s="170" t="s">
        <v>117</v>
      </c>
      <c r="E41" t="s">
        <v>57</v>
      </c>
      <c r="F41" t="s">
        <v>109</v>
      </c>
      <c r="G41" t="s">
        <v>46</v>
      </c>
    </row>
    <row r="42" spans="1:7" hidden="1" x14ac:dyDescent="0.3">
      <c r="A42" t="s">
        <v>37</v>
      </c>
      <c r="B42" s="12">
        <v>11.083743842364534</v>
      </c>
      <c r="C42" t="s">
        <v>46</v>
      </c>
      <c r="D42" s="170" t="s">
        <v>117</v>
      </c>
      <c r="E42" t="s">
        <v>57</v>
      </c>
      <c r="F42" t="s">
        <v>109</v>
      </c>
      <c r="G42" t="s">
        <v>46</v>
      </c>
    </row>
    <row r="43" spans="1:7" hidden="1" x14ac:dyDescent="0.3">
      <c r="A43" t="s">
        <v>36</v>
      </c>
      <c r="B43" s="12">
        <v>233.99014778325122</v>
      </c>
      <c r="C43" t="s">
        <v>46</v>
      </c>
      <c r="D43" s="170" t="s">
        <v>117</v>
      </c>
      <c r="E43" t="s">
        <v>57</v>
      </c>
      <c r="F43" t="s">
        <v>109</v>
      </c>
      <c r="G43" t="s">
        <v>46</v>
      </c>
    </row>
    <row r="44" spans="1:7" x14ac:dyDescent="0.3">
      <c r="A44" t="s">
        <v>35</v>
      </c>
      <c r="B44" s="25">
        <v>0</v>
      </c>
      <c r="C44" t="s">
        <v>46</v>
      </c>
      <c r="D44" s="170" t="s">
        <v>118</v>
      </c>
      <c r="E44" t="s">
        <v>57</v>
      </c>
      <c r="F44" t="s">
        <v>110</v>
      </c>
      <c r="G44" t="s">
        <v>46</v>
      </c>
    </row>
    <row r="45" spans="1:7" x14ac:dyDescent="0.3">
      <c r="A45" t="s">
        <v>37</v>
      </c>
      <c r="B45" s="12">
        <v>0</v>
      </c>
      <c r="C45" t="s">
        <v>46</v>
      </c>
      <c r="D45" s="170" t="s">
        <v>118</v>
      </c>
      <c r="E45" t="s">
        <v>57</v>
      </c>
      <c r="F45" t="s">
        <v>110</v>
      </c>
      <c r="G45" t="s">
        <v>46</v>
      </c>
    </row>
    <row r="46" spans="1:7" x14ac:dyDescent="0.3">
      <c r="A46" t="s">
        <v>36</v>
      </c>
      <c r="B46" s="12">
        <v>12.315270935960591</v>
      </c>
      <c r="C46" t="s">
        <v>46</v>
      </c>
      <c r="D46" s="170" t="s">
        <v>118</v>
      </c>
      <c r="E46" t="s">
        <v>57</v>
      </c>
      <c r="F46" t="s">
        <v>110</v>
      </c>
      <c r="G46" t="s">
        <v>46</v>
      </c>
    </row>
    <row r="47" spans="1:7" hidden="1" x14ac:dyDescent="0.3">
      <c r="A47" t="s">
        <v>35</v>
      </c>
      <c r="B47" s="26">
        <v>0</v>
      </c>
      <c r="C47" t="s">
        <v>47</v>
      </c>
      <c r="D47" s="170" t="s">
        <v>116</v>
      </c>
      <c r="E47" t="s">
        <v>57</v>
      </c>
      <c r="F47" t="s">
        <v>108</v>
      </c>
      <c r="G47" t="s">
        <v>47</v>
      </c>
    </row>
    <row r="48" spans="1:7" hidden="1" x14ac:dyDescent="0.3">
      <c r="A48" t="s">
        <v>37</v>
      </c>
      <c r="B48" s="34">
        <v>109.60591133004924</v>
      </c>
      <c r="C48" t="s">
        <v>47</v>
      </c>
      <c r="D48" s="170" t="s">
        <v>116</v>
      </c>
      <c r="E48" t="s">
        <v>57</v>
      </c>
      <c r="F48" t="s">
        <v>108</v>
      </c>
      <c r="G48" t="s">
        <v>47</v>
      </c>
    </row>
    <row r="49" spans="1:7" hidden="1" x14ac:dyDescent="0.3">
      <c r="A49" t="s">
        <v>36</v>
      </c>
      <c r="B49" s="34">
        <v>396.5517241379311</v>
      </c>
      <c r="C49" t="s">
        <v>47</v>
      </c>
      <c r="D49" s="170" t="s">
        <v>116</v>
      </c>
      <c r="E49" t="s">
        <v>57</v>
      </c>
      <c r="F49" t="s">
        <v>108</v>
      </c>
      <c r="G49" t="s">
        <v>47</v>
      </c>
    </row>
    <row r="50" spans="1:7" hidden="1" x14ac:dyDescent="0.3">
      <c r="A50" t="s">
        <v>35</v>
      </c>
      <c r="B50" s="26">
        <v>0</v>
      </c>
      <c r="C50" t="s">
        <v>47</v>
      </c>
      <c r="D50" s="170" t="s">
        <v>117</v>
      </c>
      <c r="E50" t="s">
        <v>57</v>
      </c>
      <c r="F50" t="s">
        <v>109</v>
      </c>
      <c r="G50" t="s">
        <v>47</v>
      </c>
    </row>
    <row r="51" spans="1:7" hidden="1" x14ac:dyDescent="0.3">
      <c r="A51" t="s">
        <v>37</v>
      </c>
      <c r="B51" s="34">
        <v>13.546798029556651</v>
      </c>
      <c r="C51" t="s">
        <v>47</v>
      </c>
      <c r="D51" s="170" t="s">
        <v>117</v>
      </c>
      <c r="E51" t="s">
        <v>57</v>
      </c>
      <c r="F51" t="s">
        <v>109</v>
      </c>
      <c r="G51" t="s">
        <v>47</v>
      </c>
    </row>
    <row r="52" spans="1:7" hidden="1" x14ac:dyDescent="0.3">
      <c r="A52" t="s">
        <v>36</v>
      </c>
      <c r="B52" s="34">
        <v>243.8423645320197</v>
      </c>
      <c r="C52" t="s">
        <v>47</v>
      </c>
      <c r="D52" s="170" t="s">
        <v>117</v>
      </c>
      <c r="E52" t="s">
        <v>57</v>
      </c>
      <c r="F52" t="s">
        <v>109</v>
      </c>
      <c r="G52" t="s">
        <v>47</v>
      </c>
    </row>
    <row r="53" spans="1:7" x14ac:dyDescent="0.3">
      <c r="A53" t="s">
        <v>35</v>
      </c>
      <c r="B53" s="26">
        <v>0</v>
      </c>
      <c r="C53" t="s">
        <v>47</v>
      </c>
      <c r="D53" s="170" t="s">
        <v>118</v>
      </c>
      <c r="E53" t="s">
        <v>57</v>
      </c>
      <c r="F53" t="s">
        <v>110</v>
      </c>
      <c r="G53" t="s">
        <v>47</v>
      </c>
    </row>
    <row r="54" spans="1:7" x14ac:dyDescent="0.3">
      <c r="A54" t="s">
        <v>37</v>
      </c>
      <c r="B54" s="34">
        <v>0</v>
      </c>
      <c r="C54" t="s">
        <v>47</v>
      </c>
      <c r="D54" s="170" t="s">
        <v>118</v>
      </c>
      <c r="E54" t="s">
        <v>57</v>
      </c>
      <c r="F54" t="s">
        <v>110</v>
      </c>
      <c r="G54" t="s">
        <v>47</v>
      </c>
    </row>
    <row r="55" spans="1:7" x14ac:dyDescent="0.3">
      <c r="A55" t="s">
        <v>36</v>
      </c>
      <c r="B55" s="34">
        <v>14.778325123152712</v>
      </c>
      <c r="C55" t="s">
        <v>47</v>
      </c>
      <c r="D55" s="170" t="s">
        <v>118</v>
      </c>
      <c r="E55" t="s">
        <v>57</v>
      </c>
      <c r="F55" t="s">
        <v>110</v>
      </c>
      <c r="G55" t="s">
        <v>47</v>
      </c>
    </row>
  </sheetData>
  <autoFilter ref="A1:E55" xr:uid="{B310159D-E666-4969-B047-F55B1D56EE68}">
    <filterColumn colId="3">
      <filters>
        <filter val="30"/>
      </filters>
    </filterColumn>
  </autoFilter>
  <conditionalFormatting sqref="B2:B10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11:B19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0:B28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9:B37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38:B46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47:B5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E2B8-18BF-4029-ABB0-E804E0173BD6}">
  <dimension ref="A1:F55"/>
  <sheetViews>
    <sheetView workbookViewId="0">
      <selection activeCell="H8" sqref="H8"/>
    </sheetView>
  </sheetViews>
  <sheetFormatPr defaultRowHeight="14.4" x14ac:dyDescent="0.3"/>
  <cols>
    <col min="1" max="1" width="31.6640625" bestFit="1" customWidth="1"/>
  </cols>
  <sheetData>
    <row r="1" spans="1:6" x14ac:dyDescent="0.3">
      <c r="A1" t="s">
        <v>101</v>
      </c>
      <c r="B1" t="s">
        <v>102</v>
      </c>
      <c r="C1" t="s">
        <v>103</v>
      </c>
      <c r="D1" t="s">
        <v>104</v>
      </c>
      <c r="E1" t="s">
        <v>94</v>
      </c>
      <c r="F1" t="s">
        <v>122</v>
      </c>
    </row>
    <row r="2" spans="1:6" x14ac:dyDescent="0.3">
      <c r="A2" t="s">
        <v>35</v>
      </c>
      <c r="B2">
        <v>-37.586826310872837</v>
      </c>
      <c r="C2" t="s">
        <v>45</v>
      </c>
      <c r="D2" s="170" t="s">
        <v>116</v>
      </c>
      <c r="E2" t="s">
        <v>56</v>
      </c>
      <c r="F2" t="s">
        <v>120</v>
      </c>
    </row>
    <row r="3" spans="1:6" x14ac:dyDescent="0.3">
      <c r="A3" t="s">
        <v>37</v>
      </c>
      <c r="B3">
        <v>-29.385761446839449</v>
      </c>
      <c r="C3" t="s">
        <v>45</v>
      </c>
      <c r="D3" s="170" t="s">
        <v>116</v>
      </c>
      <c r="E3" t="s">
        <v>56</v>
      </c>
      <c r="F3" t="s">
        <v>120</v>
      </c>
    </row>
    <row r="4" spans="1:6" x14ac:dyDescent="0.3">
      <c r="A4" t="s">
        <v>36</v>
      </c>
      <c r="B4">
        <v>22.139451848295931</v>
      </c>
      <c r="C4" t="s">
        <v>45</v>
      </c>
      <c r="D4" s="170" t="s">
        <v>116</v>
      </c>
      <c r="E4" t="s">
        <v>56</v>
      </c>
      <c r="F4" t="s">
        <v>120</v>
      </c>
    </row>
    <row r="5" spans="1:6" x14ac:dyDescent="0.3">
      <c r="A5" t="s">
        <v>35</v>
      </c>
      <c r="B5">
        <v>-12.097077857918839</v>
      </c>
      <c r="C5" t="s">
        <v>45</v>
      </c>
      <c r="D5" s="170" t="s">
        <v>117</v>
      </c>
      <c r="E5" t="s">
        <v>56</v>
      </c>
      <c r="F5" t="s">
        <v>121</v>
      </c>
    </row>
    <row r="6" spans="1:6" x14ac:dyDescent="0.3">
      <c r="A6" t="s">
        <v>37</v>
      </c>
      <c r="B6">
        <v>-7.5487364055738988</v>
      </c>
      <c r="C6" t="s">
        <v>45</v>
      </c>
      <c r="D6" s="170" t="s">
        <v>117</v>
      </c>
      <c r="E6" t="s">
        <v>56</v>
      </c>
      <c r="F6" t="s">
        <v>121</v>
      </c>
    </row>
    <row r="7" spans="1:6" x14ac:dyDescent="0.3">
      <c r="A7" t="s">
        <v>36</v>
      </c>
      <c r="B7">
        <v>13.247487808560212</v>
      </c>
      <c r="C7" t="s">
        <v>45</v>
      </c>
      <c r="D7" s="170" t="s">
        <v>117</v>
      </c>
      <c r="E7" t="s">
        <v>56</v>
      </c>
      <c r="F7" t="s">
        <v>121</v>
      </c>
    </row>
    <row r="8" spans="1:6" x14ac:dyDescent="0.3">
      <c r="A8" t="s">
        <v>35</v>
      </c>
      <c r="B8">
        <v>11.615769404038648</v>
      </c>
      <c r="C8" t="s">
        <v>45</v>
      </c>
      <c r="D8" s="170" t="s">
        <v>118</v>
      </c>
      <c r="E8" t="s">
        <v>56</v>
      </c>
      <c r="F8" t="s">
        <v>119</v>
      </c>
    </row>
    <row r="9" spans="1:6" x14ac:dyDescent="0.3">
      <c r="A9" t="s">
        <v>37</v>
      </c>
      <c r="B9">
        <v>15.04880927537539</v>
      </c>
      <c r="C9" t="s">
        <v>45</v>
      </c>
      <c r="D9" s="170" t="s">
        <v>118</v>
      </c>
      <c r="E9" t="s">
        <v>56</v>
      </c>
      <c r="F9" t="s">
        <v>119</v>
      </c>
    </row>
    <row r="10" spans="1:6" x14ac:dyDescent="0.3">
      <c r="A10" t="s">
        <v>36</v>
      </c>
      <c r="B10">
        <v>15.38097064589439</v>
      </c>
      <c r="C10" t="s">
        <v>45</v>
      </c>
      <c r="D10" s="170" t="s">
        <v>118</v>
      </c>
      <c r="E10" t="s">
        <v>56</v>
      </c>
      <c r="F10" t="s">
        <v>119</v>
      </c>
    </row>
    <row r="11" spans="1:6" x14ac:dyDescent="0.3">
      <c r="A11" t="s">
        <v>35</v>
      </c>
      <c r="B11">
        <v>-42.976979884159682</v>
      </c>
      <c r="C11" t="s">
        <v>46</v>
      </c>
      <c r="D11" s="170" t="s">
        <v>116</v>
      </c>
      <c r="E11" t="s">
        <v>56</v>
      </c>
      <c r="F11" t="s">
        <v>120</v>
      </c>
    </row>
    <row r="12" spans="1:6" x14ac:dyDescent="0.3">
      <c r="A12" t="s">
        <v>37</v>
      </c>
      <c r="B12">
        <v>-34.030668470041562</v>
      </c>
      <c r="C12" t="s">
        <v>46</v>
      </c>
      <c r="D12" s="170" t="s">
        <v>116</v>
      </c>
      <c r="E12" t="s">
        <v>56</v>
      </c>
      <c r="F12" t="s">
        <v>120</v>
      </c>
    </row>
    <row r="13" spans="1:6" x14ac:dyDescent="0.3">
      <c r="A13" t="s">
        <v>36</v>
      </c>
      <c r="B13">
        <v>23.468060737984402</v>
      </c>
      <c r="C13" t="s">
        <v>46</v>
      </c>
      <c r="D13" s="170" t="s">
        <v>116</v>
      </c>
      <c r="E13" t="s">
        <v>56</v>
      </c>
      <c r="F13" t="s">
        <v>120</v>
      </c>
    </row>
    <row r="14" spans="1:6" x14ac:dyDescent="0.3">
      <c r="A14" t="s">
        <v>35</v>
      </c>
      <c r="B14">
        <v>-12.490188459522447</v>
      </c>
      <c r="C14" t="s">
        <v>46</v>
      </c>
      <c r="D14" s="170" t="s">
        <v>117</v>
      </c>
      <c r="E14" t="s">
        <v>56</v>
      </c>
      <c r="F14" t="s">
        <v>121</v>
      </c>
    </row>
    <row r="15" spans="1:6" x14ac:dyDescent="0.3">
      <c r="A15" t="s">
        <v>37</v>
      </c>
      <c r="B15">
        <v>-7.4915152733262751</v>
      </c>
      <c r="C15" t="s">
        <v>46</v>
      </c>
      <c r="D15" s="170" t="s">
        <v>117</v>
      </c>
      <c r="E15" t="s">
        <v>56</v>
      </c>
      <c r="F15" t="s">
        <v>121</v>
      </c>
    </row>
    <row r="16" spans="1:6" x14ac:dyDescent="0.3">
      <c r="A16" t="s">
        <v>36</v>
      </c>
      <c r="B16">
        <v>15.245736615387099</v>
      </c>
      <c r="C16" t="s">
        <v>46</v>
      </c>
      <c r="D16" s="170" t="s">
        <v>117</v>
      </c>
      <c r="E16" t="s">
        <v>56</v>
      </c>
      <c r="F16" t="s">
        <v>121</v>
      </c>
    </row>
    <row r="17" spans="1:6" x14ac:dyDescent="0.3">
      <c r="A17" t="s">
        <v>35</v>
      </c>
      <c r="B17">
        <v>14.031661385970637</v>
      </c>
      <c r="C17" t="s">
        <v>46</v>
      </c>
      <c r="D17" s="170" t="s">
        <v>118</v>
      </c>
      <c r="E17" t="s">
        <v>56</v>
      </c>
      <c r="F17" t="s">
        <v>119</v>
      </c>
    </row>
    <row r="18" spans="1:6" x14ac:dyDescent="0.3">
      <c r="A18" t="s">
        <v>37</v>
      </c>
      <c r="B18">
        <v>17.432419966064025</v>
      </c>
      <c r="C18" t="s">
        <v>46</v>
      </c>
      <c r="D18" s="170" t="s">
        <v>118</v>
      </c>
      <c r="E18" t="s">
        <v>56</v>
      </c>
      <c r="F18" t="s">
        <v>119</v>
      </c>
    </row>
    <row r="19" spans="1:6" x14ac:dyDescent="0.3">
      <c r="A19" t="s">
        <v>36</v>
      </c>
      <c r="B19">
        <v>17.694528857032967</v>
      </c>
      <c r="C19" t="s">
        <v>46</v>
      </c>
      <c r="D19" s="170" t="s">
        <v>118</v>
      </c>
      <c r="E19" t="s">
        <v>56</v>
      </c>
      <c r="F19" t="s">
        <v>119</v>
      </c>
    </row>
    <row r="20" spans="1:6" x14ac:dyDescent="0.3">
      <c r="A20" t="s">
        <v>35</v>
      </c>
      <c r="B20">
        <v>-44.821530549801707</v>
      </c>
      <c r="C20" t="s">
        <v>47</v>
      </c>
      <c r="D20" s="170" t="s">
        <v>116</v>
      </c>
      <c r="E20" t="s">
        <v>56</v>
      </c>
      <c r="F20" t="s">
        <v>120</v>
      </c>
    </row>
    <row r="21" spans="1:6" x14ac:dyDescent="0.3">
      <c r="A21" t="s">
        <v>37</v>
      </c>
      <c r="B21">
        <v>-35.199314376398192</v>
      </c>
      <c r="C21" t="s">
        <v>47</v>
      </c>
      <c r="D21" s="170" t="s">
        <v>116</v>
      </c>
      <c r="E21" t="s">
        <v>56</v>
      </c>
      <c r="F21" t="s">
        <v>120</v>
      </c>
    </row>
    <row r="22" spans="1:6" x14ac:dyDescent="0.3">
      <c r="A22" t="s">
        <v>36</v>
      </c>
      <c r="B22">
        <v>24.769763972162</v>
      </c>
      <c r="C22" t="s">
        <v>47</v>
      </c>
      <c r="D22" s="170" t="s">
        <v>116</v>
      </c>
      <c r="E22" t="s">
        <v>56</v>
      </c>
      <c r="F22" t="s">
        <v>120</v>
      </c>
    </row>
    <row r="23" spans="1:6" x14ac:dyDescent="0.3">
      <c r="A23" t="s">
        <v>35</v>
      </c>
      <c r="B23">
        <v>-12.870056620775195</v>
      </c>
      <c r="C23" t="s">
        <v>47</v>
      </c>
      <c r="D23" s="170" t="s">
        <v>117</v>
      </c>
      <c r="E23" t="s">
        <v>56</v>
      </c>
      <c r="F23" t="s">
        <v>121</v>
      </c>
    </row>
    <row r="24" spans="1:6" x14ac:dyDescent="0.3">
      <c r="A24" t="s">
        <v>37</v>
      </c>
      <c r="B24">
        <v>-8.320965707489453</v>
      </c>
      <c r="C24" t="s">
        <v>47</v>
      </c>
      <c r="D24" s="170" t="s">
        <v>117</v>
      </c>
      <c r="E24" t="s">
        <v>56</v>
      </c>
      <c r="F24" t="s">
        <v>121</v>
      </c>
    </row>
    <row r="25" spans="1:6" x14ac:dyDescent="0.3">
      <c r="A25" t="s">
        <v>36</v>
      </c>
      <c r="B25">
        <v>13.318402169327143</v>
      </c>
      <c r="C25" t="s">
        <v>47</v>
      </c>
      <c r="D25" s="170" t="s">
        <v>117</v>
      </c>
      <c r="E25" t="s">
        <v>56</v>
      </c>
      <c r="F25" t="s">
        <v>121</v>
      </c>
    </row>
    <row r="26" spans="1:6" x14ac:dyDescent="0.3">
      <c r="A26" t="s">
        <v>35</v>
      </c>
      <c r="B26">
        <v>11.063089783172417</v>
      </c>
      <c r="C26" t="s">
        <v>47</v>
      </c>
      <c r="D26" s="170" t="s">
        <v>118</v>
      </c>
      <c r="E26" t="s">
        <v>56</v>
      </c>
      <c r="F26" t="s">
        <v>119</v>
      </c>
    </row>
    <row r="27" spans="1:6" x14ac:dyDescent="0.3">
      <c r="A27" t="s">
        <v>37</v>
      </c>
      <c r="B27">
        <v>15.398019795219724</v>
      </c>
      <c r="C27" t="s">
        <v>47</v>
      </c>
      <c r="D27" s="170" t="s">
        <v>118</v>
      </c>
      <c r="E27" t="s">
        <v>56</v>
      </c>
      <c r="F27" t="s">
        <v>119</v>
      </c>
    </row>
    <row r="28" spans="1:6" x14ac:dyDescent="0.3">
      <c r="A28" t="s">
        <v>36</v>
      </c>
      <c r="B28">
        <v>15.965938853979031</v>
      </c>
      <c r="C28" t="s">
        <v>47</v>
      </c>
      <c r="D28" s="170" t="s">
        <v>118</v>
      </c>
      <c r="E28" t="s">
        <v>56</v>
      </c>
      <c r="F28" t="s">
        <v>119</v>
      </c>
    </row>
    <row r="29" spans="1:6" x14ac:dyDescent="0.3">
      <c r="A29" t="s">
        <v>35</v>
      </c>
      <c r="B29">
        <v>-45.895788915832227</v>
      </c>
      <c r="C29" t="s">
        <v>45</v>
      </c>
      <c r="D29" s="170" t="s">
        <v>116</v>
      </c>
      <c r="E29" t="s">
        <v>57</v>
      </c>
      <c r="F29" t="s">
        <v>120</v>
      </c>
    </row>
    <row r="30" spans="1:6" x14ac:dyDescent="0.3">
      <c r="A30" t="s">
        <v>37</v>
      </c>
      <c r="B30">
        <v>-37.373952167195284</v>
      </c>
      <c r="C30" t="s">
        <v>45</v>
      </c>
      <c r="D30" s="170" t="s">
        <v>116</v>
      </c>
      <c r="E30" t="s">
        <v>57</v>
      </c>
      <c r="F30" t="s">
        <v>120</v>
      </c>
    </row>
    <row r="31" spans="1:6" x14ac:dyDescent="0.3">
      <c r="A31" t="s">
        <v>36</v>
      </c>
      <c r="B31">
        <v>15.819000711091757</v>
      </c>
      <c r="C31" t="s">
        <v>45</v>
      </c>
      <c r="D31" s="170" t="s">
        <v>116</v>
      </c>
      <c r="E31" t="s">
        <v>57</v>
      </c>
      <c r="F31" t="s">
        <v>120</v>
      </c>
    </row>
    <row r="32" spans="1:6" x14ac:dyDescent="0.3">
      <c r="A32" t="s">
        <v>35</v>
      </c>
      <c r="B32">
        <v>-15.596611525483892</v>
      </c>
      <c r="C32" t="s">
        <v>45</v>
      </c>
      <c r="D32" s="170" t="s">
        <v>117</v>
      </c>
      <c r="E32" t="s">
        <v>57</v>
      </c>
      <c r="F32" t="s">
        <v>121</v>
      </c>
    </row>
    <row r="33" spans="1:6" x14ac:dyDescent="0.3">
      <c r="A33" t="s">
        <v>37</v>
      </c>
      <c r="B33">
        <v>-11.582068097086841</v>
      </c>
      <c r="C33" t="s">
        <v>45</v>
      </c>
      <c r="D33" s="170" t="s">
        <v>117</v>
      </c>
      <c r="E33" t="s">
        <v>57</v>
      </c>
      <c r="F33" t="s">
        <v>121</v>
      </c>
    </row>
    <row r="34" spans="1:6" x14ac:dyDescent="0.3">
      <c r="A34" t="s">
        <v>36</v>
      </c>
      <c r="B34">
        <v>7.9830487078299512</v>
      </c>
      <c r="C34" t="s">
        <v>45</v>
      </c>
      <c r="D34" s="170" t="s">
        <v>117</v>
      </c>
      <c r="E34" t="s">
        <v>57</v>
      </c>
      <c r="F34" t="s">
        <v>121</v>
      </c>
    </row>
    <row r="35" spans="1:6" x14ac:dyDescent="0.3">
      <c r="A35" t="s">
        <v>35</v>
      </c>
      <c r="B35">
        <v>6.055669989905045</v>
      </c>
      <c r="C35" t="s">
        <v>45</v>
      </c>
      <c r="D35" s="170" t="s">
        <v>118</v>
      </c>
      <c r="E35" t="s">
        <v>57</v>
      </c>
      <c r="F35" t="s">
        <v>119</v>
      </c>
    </row>
    <row r="36" spans="1:6" x14ac:dyDescent="0.3">
      <c r="A36" t="s">
        <v>37</v>
      </c>
      <c r="B36">
        <v>10.141641439463539</v>
      </c>
      <c r="C36" t="s">
        <v>45</v>
      </c>
      <c r="D36" s="170" t="s">
        <v>118</v>
      </c>
      <c r="E36" t="s">
        <v>57</v>
      </c>
      <c r="F36" t="s">
        <v>119</v>
      </c>
    </row>
    <row r="37" spans="1:6" x14ac:dyDescent="0.3">
      <c r="A37" t="s">
        <v>36</v>
      </c>
      <c r="B37">
        <v>10.954005179889363</v>
      </c>
      <c r="C37" t="s">
        <v>45</v>
      </c>
      <c r="D37" s="170" t="s">
        <v>118</v>
      </c>
      <c r="E37" t="s">
        <v>57</v>
      </c>
      <c r="F37" t="s">
        <v>119</v>
      </c>
    </row>
    <row r="38" spans="1:6" x14ac:dyDescent="0.3">
      <c r="A38" t="s">
        <v>35</v>
      </c>
      <c r="B38">
        <v>-42.981689832000271</v>
      </c>
      <c r="C38" t="s">
        <v>46</v>
      </c>
      <c r="D38" s="170" t="s">
        <v>116</v>
      </c>
      <c r="E38" t="s">
        <v>57</v>
      </c>
      <c r="F38" t="s">
        <v>120</v>
      </c>
    </row>
    <row r="39" spans="1:6" x14ac:dyDescent="0.3">
      <c r="A39" t="s">
        <v>37</v>
      </c>
      <c r="B39">
        <v>-34.804208401730193</v>
      </c>
      <c r="C39" t="s">
        <v>46</v>
      </c>
      <c r="D39" s="170" t="s">
        <v>116</v>
      </c>
      <c r="E39" t="s">
        <v>57</v>
      </c>
      <c r="F39" t="s">
        <v>120</v>
      </c>
    </row>
    <row r="40" spans="1:6" x14ac:dyDescent="0.3">
      <c r="A40" t="s">
        <v>36</v>
      </c>
      <c r="B40">
        <v>24.024997442224375</v>
      </c>
      <c r="C40" t="s">
        <v>46</v>
      </c>
      <c r="D40" s="170" t="s">
        <v>116</v>
      </c>
      <c r="E40" t="s">
        <v>57</v>
      </c>
      <c r="F40" t="s">
        <v>120</v>
      </c>
    </row>
    <row r="41" spans="1:6" x14ac:dyDescent="0.3">
      <c r="A41" t="s">
        <v>35</v>
      </c>
      <c r="B41">
        <v>-10.404522303043162</v>
      </c>
      <c r="C41" t="s">
        <v>46</v>
      </c>
      <c r="D41" s="170" t="s">
        <v>117</v>
      </c>
      <c r="E41" t="s">
        <v>57</v>
      </c>
      <c r="F41" t="s">
        <v>121</v>
      </c>
    </row>
    <row r="42" spans="1:6" x14ac:dyDescent="0.3">
      <c r="A42" t="s">
        <v>37</v>
      </c>
      <c r="B42">
        <v>-6.3394739269789353</v>
      </c>
      <c r="C42" t="s">
        <v>46</v>
      </c>
      <c r="D42" s="170" t="s">
        <v>117</v>
      </c>
      <c r="E42" t="s">
        <v>57</v>
      </c>
      <c r="F42" t="s">
        <v>121</v>
      </c>
    </row>
    <row r="43" spans="1:6" x14ac:dyDescent="0.3">
      <c r="A43" t="s">
        <v>36</v>
      </c>
      <c r="B43">
        <v>13.700471810062471</v>
      </c>
      <c r="C43" t="s">
        <v>46</v>
      </c>
      <c r="D43" s="170" t="s">
        <v>117</v>
      </c>
      <c r="E43" t="s">
        <v>57</v>
      </c>
      <c r="F43" t="s">
        <v>121</v>
      </c>
    </row>
    <row r="44" spans="1:6" x14ac:dyDescent="0.3">
      <c r="A44" t="s">
        <v>35</v>
      </c>
      <c r="B44">
        <v>11.97093021103672</v>
      </c>
      <c r="C44" t="s">
        <v>46</v>
      </c>
      <c r="D44" s="170" t="s">
        <v>118</v>
      </c>
      <c r="E44" t="s">
        <v>57</v>
      </c>
      <c r="F44" t="s">
        <v>119</v>
      </c>
    </row>
    <row r="45" spans="1:6" x14ac:dyDescent="0.3">
      <c r="A45" t="s">
        <v>37</v>
      </c>
      <c r="B45">
        <v>15.897044660305756</v>
      </c>
      <c r="C45" t="s">
        <v>46</v>
      </c>
      <c r="D45" s="170" t="s">
        <v>118</v>
      </c>
      <c r="E45" t="s">
        <v>57</v>
      </c>
      <c r="F45" t="s">
        <v>119</v>
      </c>
    </row>
    <row r="46" spans="1:6" x14ac:dyDescent="0.3">
      <c r="A46" t="s">
        <v>36</v>
      </c>
      <c r="B46">
        <v>16.914123814988102</v>
      </c>
      <c r="C46" t="s">
        <v>46</v>
      </c>
      <c r="D46" s="170" t="s">
        <v>118</v>
      </c>
      <c r="E46" t="s">
        <v>57</v>
      </c>
      <c r="F46" t="s">
        <v>119</v>
      </c>
    </row>
    <row r="47" spans="1:6" x14ac:dyDescent="0.3">
      <c r="A47" t="s">
        <v>35</v>
      </c>
      <c r="B47">
        <v>-55.148303064087436</v>
      </c>
      <c r="C47" t="s">
        <v>47</v>
      </c>
      <c r="D47" s="170" t="s">
        <v>116</v>
      </c>
      <c r="E47" t="s">
        <v>57</v>
      </c>
      <c r="F47" t="s">
        <v>120</v>
      </c>
    </row>
    <row r="48" spans="1:6" x14ac:dyDescent="0.3">
      <c r="A48" t="s">
        <v>37</v>
      </c>
      <c r="B48">
        <v>-41.817465818316109</v>
      </c>
      <c r="C48" t="s">
        <v>47</v>
      </c>
      <c r="D48" s="170" t="s">
        <v>116</v>
      </c>
      <c r="E48" t="s">
        <v>57</v>
      </c>
      <c r="F48" t="s">
        <v>120</v>
      </c>
    </row>
    <row r="49" spans="1:6" x14ac:dyDescent="0.3">
      <c r="A49" t="s">
        <v>36</v>
      </c>
      <c r="B49">
        <v>24.109818555444683</v>
      </c>
      <c r="C49" t="s">
        <v>47</v>
      </c>
      <c r="D49" s="170" t="s">
        <v>116</v>
      </c>
      <c r="E49" t="s">
        <v>57</v>
      </c>
      <c r="F49" t="s">
        <v>120</v>
      </c>
    </row>
    <row r="50" spans="1:6" x14ac:dyDescent="0.3">
      <c r="A50" t="s">
        <v>35</v>
      </c>
      <c r="B50">
        <v>-27.59051179813256</v>
      </c>
      <c r="C50" t="s">
        <v>47</v>
      </c>
      <c r="D50" s="170" t="s">
        <v>117</v>
      </c>
      <c r="E50" t="s">
        <v>57</v>
      </c>
      <c r="F50" t="s">
        <v>121</v>
      </c>
    </row>
    <row r="51" spans="1:6" x14ac:dyDescent="0.3">
      <c r="A51" t="s">
        <v>37</v>
      </c>
      <c r="B51">
        <v>-21.752997682194263</v>
      </c>
      <c r="C51" t="s">
        <v>47</v>
      </c>
      <c r="D51" s="170" t="s">
        <v>117</v>
      </c>
      <c r="E51" t="s">
        <v>57</v>
      </c>
      <c r="F51" t="s">
        <v>121</v>
      </c>
    </row>
    <row r="52" spans="1:6" x14ac:dyDescent="0.3">
      <c r="A52" t="s">
        <v>36</v>
      </c>
      <c r="B52">
        <v>8.6892631163433975</v>
      </c>
      <c r="C52" t="s">
        <v>47</v>
      </c>
      <c r="D52" s="170" t="s">
        <v>117</v>
      </c>
      <c r="E52" t="s">
        <v>57</v>
      </c>
      <c r="F52" t="s">
        <v>121</v>
      </c>
    </row>
    <row r="53" spans="1:6" x14ac:dyDescent="0.3">
      <c r="A53" t="s">
        <v>35</v>
      </c>
      <c r="B53">
        <v>4.0433713271114859</v>
      </c>
      <c r="C53" t="s">
        <v>47</v>
      </c>
      <c r="D53" s="170" t="s">
        <v>118</v>
      </c>
      <c r="E53" t="s">
        <v>57</v>
      </c>
      <c r="F53" t="s">
        <v>119</v>
      </c>
    </row>
    <row r="54" spans="1:6" x14ac:dyDescent="0.3">
      <c r="A54" t="s">
        <v>37</v>
      </c>
      <c r="B54">
        <v>9.5205512452857022</v>
      </c>
      <c r="C54" t="s">
        <v>47</v>
      </c>
      <c r="D54" s="170" t="s">
        <v>118</v>
      </c>
      <c r="E54" t="s">
        <v>57</v>
      </c>
      <c r="F54" t="s">
        <v>119</v>
      </c>
    </row>
    <row r="55" spans="1:6" x14ac:dyDescent="0.3">
      <c r="A55" t="s">
        <v>36</v>
      </c>
      <c r="B55">
        <v>11.2716577729622</v>
      </c>
      <c r="C55" t="s">
        <v>47</v>
      </c>
      <c r="D55" s="170" t="s">
        <v>118</v>
      </c>
      <c r="E55" t="s">
        <v>57</v>
      </c>
      <c r="F55" t="s">
        <v>119</v>
      </c>
    </row>
  </sheetData>
  <autoFilter ref="A1:F55" xr:uid="{BD28E2B8-18BF-4029-ABB0-E804E0173BD6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9298-186C-44E7-BC4F-E96B3A565025}">
  <sheetPr filterMode="1"/>
  <dimension ref="A1:G55"/>
  <sheetViews>
    <sheetView workbookViewId="0">
      <selection activeCell="F1" sqref="F1"/>
    </sheetView>
  </sheetViews>
  <sheetFormatPr defaultRowHeight="14.4" x14ac:dyDescent="0.3"/>
  <cols>
    <col min="1" max="1" width="31.6640625" bestFit="1" customWidth="1"/>
    <col min="2" max="2" width="26.6640625" bestFit="1" customWidth="1"/>
    <col min="5" max="5" width="10.88671875" bestFit="1" customWidth="1"/>
  </cols>
  <sheetData>
    <row r="1" spans="1:7" x14ac:dyDescent="0.3">
      <c r="A1" t="s">
        <v>101</v>
      </c>
      <c r="B1" t="s">
        <v>106</v>
      </c>
      <c r="C1" t="s">
        <v>103</v>
      </c>
      <c r="D1" t="s">
        <v>104</v>
      </c>
      <c r="E1" t="s">
        <v>94</v>
      </c>
      <c r="F1" t="s">
        <v>122</v>
      </c>
      <c r="G1" t="s">
        <v>111</v>
      </c>
    </row>
    <row r="2" spans="1:7" hidden="1" x14ac:dyDescent="0.3">
      <c r="A2" t="s">
        <v>35</v>
      </c>
      <c r="B2" s="24">
        <v>0</v>
      </c>
      <c r="C2" t="s">
        <v>45</v>
      </c>
      <c r="D2" s="170" t="s">
        <v>116</v>
      </c>
      <c r="E2" t="s">
        <v>56</v>
      </c>
      <c r="F2" t="s">
        <v>120</v>
      </c>
      <c r="G2" t="s">
        <v>45</v>
      </c>
    </row>
    <row r="3" spans="1:7" hidden="1" x14ac:dyDescent="0.3">
      <c r="A3" t="s">
        <v>37</v>
      </c>
      <c r="B3" s="37">
        <v>38.177339901477822</v>
      </c>
      <c r="C3" t="s">
        <v>45</v>
      </c>
      <c r="D3" s="170" t="s">
        <v>116</v>
      </c>
      <c r="E3" t="s">
        <v>56</v>
      </c>
      <c r="F3" t="s">
        <v>120</v>
      </c>
      <c r="G3" t="s">
        <v>45</v>
      </c>
    </row>
    <row r="4" spans="1:7" hidden="1" x14ac:dyDescent="0.3">
      <c r="A4" t="s">
        <v>36</v>
      </c>
      <c r="B4" s="62">
        <v>344.82758620689646</v>
      </c>
      <c r="C4" t="s">
        <v>45</v>
      </c>
      <c r="D4" s="170" t="s">
        <v>116</v>
      </c>
      <c r="E4" t="s">
        <v>56</v>
      </c>
      <c r="F4" t="s">
        <v>120</v>
      </c>
      <c r="G4" t="s">
        <v>45</v>
      </c>
    </row>
    <row r="5" spans="1:7" x14ac:dyDescent="0.3">
      <c r="A5" t="s">
        <v>35</v>
      </c>
      <c r="B5" s="24">
        <v>0</v>
      </c>
      <c r="C5" t="s">
        <v>45</v>
      </c>
      <c r="D5" s="169">
        <v>0.2</v>
      </c>
      <c r="E5" t="s">
        <v>56</v>
      </c>
      <c r="F5" t="s">
        <v>121</v>
      </c>
      <c r="G5" t="s">
        <v>45</v>
      </c>
    </row>
    <row r="6" spans="1:7" x14ac:dyDescent="0.3">
      <c r="A6" t="s">
        <v>37</v>
      </c>
      <c r="B6" s="37">
        <v>1.2315270935960592</v>
      </c>
      <c r="C6" t="s">
        <v>45</v>
      </c>
      <c r="D6" s="169">
        <v>0.2</v>
      </c>
      <c r="E6" t="s">
        <v>56</v>
      </c>
      <c r="F6" t="s">
        <v>121</v>
      </c>
      <c r="G6" t="s">
        <v>45</v>
      </c>
    </row>
    <row r="7" spans="1:7" x14ac:dyDescent="0.3">
      <c r="A7" t="s">
        <v>36</v>
      </c>
      <c r="B7" s="62">
        <v>226.60098522167488</v>
      </c>
      <c r="C7" t="s">
        <v>45</v>
      </c>
      <c r="D7" s="169">
        <v>0.2</v>
      </c>
      <c r="E7" t="s">
        <v>56</v>
      </c>
      <c r="F7" t="s">
        <v>121</v>
      </c>
      <c r="G7" t="s">
        <v>45</v>
      </c>
    </row>
    <row r="8" spans="1:7" hidden="1" x14ac:dyDescent="0.3">
      <c r="A8" t="s">
        <v>35</v>
      </c>
      <c r="B8" s="24">
        <v>0</v>
      </c>
      <c r="C8" t="s">
        <v>45</v>
      </c>
      <c r="D8" s="170" t="s">
        <v>118</v>
      </c>
      <c r="E8" t="s">
        <v>56</v>
      </c>
      <c r="F8" t="s">
        <v>119</v>
      </c>
      <c r="G8" t="s">
        <v>45</v>
      </c>
    </row>
    <row r="9" spans="1:7" hidden="1" x14ac:dyDescent="0.3">
      <c r="A9" t="s">
        <v>37</v>
      </c>
      <c r="B9" s="37">
        <v>0</v>
      </c>
      <c r="C9" t="s">
        <v>45</v>
      </c>
      <c r="D9" s="170" t="s">
        <v>118</v>
      </c>
      <c r="E9" t="s">
        <v>56</v>
      </c>
      <c r="F9" t="s">
        <v>119</v>
      </c>
      <c r="G9" t="s">
        <v>45</v>
      </c>
    </row>
    <row r="10" spans="1:7" hidden="1" x14ac:dyDescent="0.3">
      <c r="A10" t="s">
        <v>36</v>
      </c>
      <c r="B10" s="62">
        <v>6.1576354679802954</v>
      </c>
      <c r="C10" t="s">
        <v>45</v>
      </c>
      <c r="D10" s="170" t="s">
        <v>118</v>
      </c>
      <c r="E10" t="s">
        <v>56</v>
      </c>
      <c r="F10" t="s">
        <v>119</v>
      </c>
      <c r="G10" t="s">
        <v>45</v>
      </c>
    </row>
    <row r="11" spans="1:7" hidden="1" x14ac:dyDescent="0.3">
      <c r="A11" t="s">
        <v>35</v>
      </c>
      <c r="B11" s="25">
        <v>0</v>
      </c>
      <c r="C11" t="s">
        <v>46</v>
      </c>
      <c r="D11" s="170" t="s">
        <v>116</v>
      </c>
      <c r="E11" t="s">
        <v>56</v>
      </c>
      <c r="F11" t="s">
        <v>120</v>
      </c>
      <c r="G11" t="s">
        <v>46</v>
      </c>
    </row>
    <row r="12" spans="1:7" hidden="1" x14ac:dyDescent="0.3">
      <c r="A12" t="s">
        <v>37</v>
      </c>
      <c r="B12" s="12">
        <v>50.49261083743842</v>
      </c>
      <c r="C12" t="s">
        <v>46</v>
      </c>
      <c r="D12" s="170" t="s">
        <v>116</v>
      </c>
      <c r="E12" t="s">
        <v>56</v>
      </c>
      <c r="F12" t="s">
        <v>120</v>
      </c>
      <c r="G12" t="s">
        <v>46</v>
      </c>
    </row>
    <row r="13" spans="1:7" hidden="1" x14ac:dyDescent="0.3">
      <c r="A13" t="s">
        <v>36</v>
      </c>
      <c r="B13" s="35">
        <v>346.05911330049258</v>
      </c>
      <c r="C13" t="s">
        <v>46</v>
      </c>
      <c r="D13" s="170" t="s">
        <v>116</v>
      </c>
      <c r="E13" t="s">
        <v>56</v>
      </c>
      <c r="F13" t="s">
        <v>120</v>
      </c>
      <c r="G13" t="s">
        <v>46</v>
      </c>
    </row>
    <row r="14" spans="1:7" x14ac:dyDescent="0.3">
      <c r="A14" t="s">
        <v>35</v>
      </c>
      <c r="B14" s="25">
        <v>0</v>
      </c>
      <c r="C14" t="s">
        <v>46</v>
      </c>
      <c r="D14" s="169">
        <v>0.2</v>
      </c>
      <c r="E14" t="s">
        <v>56</v>
      </c>
      <c r="F14" t="s">
        <v>121</v>
      </c>
      <c r="G14" t="s">
        <v>46</v>
      </c>
    </row>
    <row r="15" spans="1:7" x14ac:dyDescent="0.3">
      <c r="A15" t="s">
        <v>37</v>
      </c>
      <c r="B15" s="12">
        <v>3.6945812807881779</v>
      </c>
      <c r="C15" t="s">
        <v>46</v>
      </c>
      <c r="D15" s="169">
        <v>0.2</v>
      </c>
      <c r="E15" t="s">
        <v>56</v>
      </c>
      <c r="F15" t="s">
        <v>121</v>
      </c>
      <c r="G15" t="s">
        <v>46</v>
      </c>
    </row>
    <row r="16" spans="1:7" x14ac:dyDescent="0.3">
      <c r="A16" t="s">
        <v>36</v>
      </c>
      <c r="B16" s="35">
        <v>227.832512315271</v>
      </c>
      <c r="C16" t="s">
        <v>46</v>
      </c>
      <c r="D16" s="169">
        <v>0.2</v>
      </c>
      <c r="E16" t="s">
        <v>56</v>
      </c>
      <c r="F16" t="s">
        <v>121</v>
      </c>
      <c r="G16" t="s">
        <v>46</v>
      </c>
    </row>
    <row r="17" spans="1:7" hidden="1" x14ac:dyDescent="0.3">
      <c r="A17" t="s">
        <v>35</v>
      </c>
      <c r="B17" s="25">
        <v>0</v>
      </c>
      <c r="C17" t="s">
        <v>46</v>
      </c>
      <c r="D17" s="170" t="s">
        <v>118</v>
      </c>
      <c r="E17" t="s">
        <v>56</v>
      </c>
      <c r="F17" t="s">
        <v>119</v>
      </c>
      <c r="G17" t="s">
        <v>46</v>
      </c>
    </row>
    <row r="18" spans="1:7" hidden="1" x14ac:dyDescent="0.3">
      <c r="A18" t="s">
        <v>37</v>
      </c>
      <c r="B18" s="12">
        <v>0</v>
      </c>
      <c r="C18" t="s">
        <v>46</v>
      </c>
      <c r="D18" s="170" t="s">
        <v>118</v>
      </c>
      <c r="E18" t="s">
        <v>56</v>
      </c>
      <c r="F18" t="s">
        <v>119</v>
      </c>
      <c r="G18" t="s">
        <v>46</v>
      </c>
    </row>
    <row r="19" spans="1:7" hidden="1" x14ac:dyDescent="0.3">
      <c r="A19" t="s">
        <v>36</v>
      </c>
      <c r="B19" s="35">
        <v>2.4630541871921183</v>
      </c>
      <c r="C19" t="s">
        <v>46</v>
      </c>
      <c r="D19" s="170" t="s">
        <v>118</v>
      </c>
      <c r="E19" t="s">
        <v>56</v>
      </c>
      <c r="F19" t="s">
        <v>119</v>
      </c>
      <c r="G19" t="s">
        <v>46</v>
      </c>
    </row>
    <row r="20" spans="1:7" hidden="1" x14ac:dyDescent="0.3">
      <c r="A20" t="s">
        <v>35</v>
      </c>
      <c r="B20" s="26">
        <v>0</v>
      </c>
      <c r="C20" t="s">
        <v>47</v>
      </c>
      <c r="D20" s="170" t="s">
        <v>116</v>
      </c>
      <c r="E20" t="s">
        <v>56</v>
      </c>
      <c r="F20" t="s">
        <v>120</v>
      </c>
      <c r="G20" t="s">
        <v>47</v>
      </c>
    </row>
    <row r="21" spans="1:7" hidden="1" x14ac:dyDescent="0.3">
      <c r="A21" t="s">
        <v>37</v>
      </c>
      <c r="B21" s="34">
        <v>75.123152709359601</v>
      </c>
      <c r="C21" t="s">
        <v>47</v>
      </c>
      <c r="D21" s="170" t="s">
        <v>116</v>
      </c>
      <c r="E21" t="s">
        <v>56</v>
      </c>
      <c r="F21" t="s">
        <v>120</v>
      </c>
      <c r="G21" t="s">
        <v>47</v>
      </c>
    </row>
    <row r="22" spans="1:7" hidden="1" x14ac:dyDescent="0.3">
      <c r="A22" t="s">
        <v>36</v>
      </c>
      <c r="B22" s="36">
        <v>370.68965517241384</v>
      </c>
      <c r="C22" t="s">
        <v>47</v>
      </c>
      <c r="D22" s="170" t="s">
        <v>116</v>
      </c>
      <c r="E22" t="s">
        <v>56</v>
      </c>
      <c r="F22" t="s">
        <v>120</v>
      </c>
      <c r="G22" t="s">
        <v>47</v>
      </c>
    </row>
    <row r="23" spans="1:7" x14ac:dyDescent="0.3">
      <c r="A23" t="s">
        <v>35</v>
      </c>
      <c r="B23" s="26">
        <v>0</v>
      </c>
      <c r="C23" t="s">
        <v>47</v>
      </c>
      <c r="D23" s="169">
        <v>0.2</v>
      </c>
      <c r="E23" t="s">
        <v>56</v>
      </c>
      <c r="F23" t="s">
        <v>121</v>
      </c>
      <c r="G23" t="s">
        <v>47</v>
      </c>
    </row>
    <row r="24" spans="1:7" x14ac:dyDescent="0.3">
      <c r="A24" t="s">
        <v>37</v>
      </c>
      <c r="B24" s="34">
        <v>3.6945812807881779</v>
      </c>
      <c r="C24" t="s">
        <v>47</v>
      </c>
      <c r="D24" s="169">
        <v>0.2</v>
      </c>
      <c r="E24" t="s">
        <v>56</v>
      </c>
      <c r="F24" t="s">
        <v>121</v>
      </c>
      <c r="G24" t="s">
        <v>47</v>
      </c>
    </row>
    <row r="25" spans="1:7" x14ac:dyDescent="0.3">
      <c r="A25" t="s">
        <v>36</v>
      </c>
      <c r="B25" s="36">
        <v>236.45320197044339</v>
      </c>
      <c r="C25" t="s">
        <v>47</v>
      </c>
      <c r="D25" s="169">
        <v>0.2</v>
      </c>
      <c r="E25" t="s">
        <v>56</v>
      </c>
      <c r="F25" t="s">
        <v>121</v>
      </c>
      <c r="G25" t="s">
        <v>47</v>
      </c>
    </row>
    <row r="26" spans="1:7" hidden="1" x14ac:dyDescent="0.3">
      <c r="A26" t="s">
        <v>35</v>
      </c>
      <c r="B26" s="26">
        <v>0</v>
      </c>
      <c r="C26" t="s">
        <v>47</v>
      </c>
      <c r="D26" s="170" t="s">
        <v>118</v>
      </c>
      <c r="E26" t="s">
        <v>56</v>
      </c>
      <c r="F26" t="s">
        <v>119</v>
      </c>
      <c r="G26" t="s">
        <v>47</v>
      </c>
    </row>
    <row r="27" spans="1:7" hidden="1" x14ac:dyDescent="0.3">
      <c r="A27" t="s">
        <v>37</v>
      </c>
      <c r="B27" s="34">
        <v>0</v>
      </c>
      <c r="C27" t="s">
        <v>47</v>
      </c>
      <c r="D27" s="170" t="s">
        <v>118</v>
      </c>
      <c r="E27" t="s">
        <v>56</v>
      </c>
      <c r="F27" t="s">
        <v>119</v>
      </c>
      <c r="G27" t="s">
        <v>47</v>
      </c>
    </row>
    <row r="28" spans="1:7" hidden="1" x14ac:dyDescent="0.3">
      <c r="A28" t="s">
        <v>36</v>
      </c>
      <c r="B28" s="36">
        <v>7.3891625615763603</v>
      </c>
      <c r="C28" t="s">
        <v>47</v>
      </c>
      <c r="D28" s="170" t="s">
        <v>118</v>
      </c>
      <c r="E28" t="s">
        <v>56</v>
      </c>
      <c r="F28" t="s">
        <v>119</v>
      </c>
      <c r="G28" t="s">
        <v>47</v>
      </c>
    </row>
    <row r="29" spans="1:7" hidden="1" x14ac:dyDescent="0.3">
      <c r="A29" t="s">
        <v>35</v>
      </c>
      <c r="B29" s="24">
        <v>0</v>
      </c>
      <c r="C29" t="s">
        <v>45</v>
      </c>
      <c r="D29" s="170" t="s">
        <v>116</v>
      </c>
      <c r="E29" t="s">
        <v>57</v>
      </c>
      <c r="F29" t="s">
        <v>120</v>
      </c>
      <c r="G29" t="s">
        <v>45</v>
      </c>
    </row>
    <row r="30" spans="1:7" hidden="1" x14ac:dyDescent="0.3">
      <c r="A30" t="s">
        <v>37</v>
      </c>
      <c r="B30" s="37">
        <v>48.029556650246299</v>
      </c>
      <c r="C30" t="s">
        <v>45</v>
      </c>
      <c r="D30" s="170" t="s">
        <v>116</v>
      </c>
      <c r="E30" t="s">
        <v>57</v>
      </c>
      <c r="F30" t="s">
        <v>120</v>
      </c>
      <c r="G30" t="s">
        <v>45</v>
      </c>
    </row>
    <row r="31" spans="1:7" hidden="1" x14ac:dyDescent="0.3">
      <c r="A31" t="s">
        <v>36</v>
      </c>
      <c r="B31" s="62">
        <v>349.75369458128068</v>
      </c>
      <c r="C31" t="s">
        <v>45</v>
      </c>
      <c r="D31" s="170" t="s">
        <v>116</v>
      </c>
      <c r="E31" t="s">
        <v>57</v>
      </c>
      <c r="F31" t="s">
        <v>120</v>
      </c>
      <c r="G31" t="s">
        <v>45</v>
      </c>
    </row>
    <row r="32" spans="1:7" x14ac:dyDescent="0.3">
      <c r="A32" t="s">
        <v>35</v>
      </c>
      <c r="B32" s="24">
        <v>0</v>
      </c>
      <c r="C32" t="s">
        <v>45</v>
      </c>
      <c r="D32" s="169">
        <v>0.2</v>
      </c>
      <c r="E32" t="s">
        <v>57</v>
      </c>
      <c r="F32" t="s">
        <v>121</v>
      </c>
      <c r="G32" t="s">
        <v>45</v>
      </c>
    </row>
    <row r="33" spans="1:7" x14ac:dyDescent="0.3">
      <c r="A33" t="s">
        <v>37</v>
      </c>
      <c r="B33" s="37">
        <v>2.4630541871921183</v>
      </c>
      <c r="C33" t="s">
        <v>45</v>
      </c>
      <c r="D33" s="169">
        <v>0.2</v>
      </c>
      <c r="E33" t="s">
        <v>57</v>
      </c>
      <c r="F33" t="s">
        <v>121</v>
      </c>
      <c r="G33" t="s">
        <v>45</v>
      </c>
    </row>
    <row r="34" spans="1:7" x14ac:dyDescent="0.3">
      <c r="A34" t="s">
        <v>36</v>
      </c>
      <c r="B34" s="62">
        <v>230.29556650246306</v>
      </c>
      <c r="C34" t="s">
        <v>45</v>
      </c>
      <c r="D34" s="169">
        <v>0.2</v>
      </c>
      <c r="E34" t="s">
        <v>57</v>
      </c>
      <c r="F34" t="s">
        <v>121</v>
      </c>
      <c r="G34" t="s">
        <v>45</v>
      </c>
    </row>
    <row r="35" spans="1:7" hidden="1" x14ac:dyDescent="0.3">
      <c r="A35" t="s">
        <v>35</v>
      </c>
      <c r="B35" s="24">
        <v>0</v>
      </c>
      <c r="C35" t="s">
        <v>45</v>
      </c>
      <c r="D35" s="170" t="s">
        <v>118</v>
      </c>
      <c r="E35" t="s">
        <v>57</v>
      </c>
      <c r="F35" t="s">
        <v>119</v>
      </c>
      <c r="G35" t="s">
        <v>45</v>
      </c>
    </row>
    <row r="36" spans="1:7" hidden="1" x14ac:dyDescent="0.3">
      <c r="A36" t="s">
        <v>37</v>
      </c>
      <c r="B36" s="37">
        <v>0</v>
      </c>
      <c r="C36" t="s">
        <v>45</v>
      </c>
      <c r="D36" s="170" t="s">
        <v>118</v>
      </c>
      <c r="E36" t="s">
        <v>57</v>
      </c>
      <c r="F36" t="s">
        <v>119</v>
      </c>
      <c r="G36" t="s">
        <v>45</v>
      </c>
    </row>
    <row r="37" spans="1:7" hidden="1" x14ac:dyDescent="0.3">
      <c r="A37" t="s">
        <v>36</v>
      </c>
      <c r="B37" s="62">
        <v>6.1576354679802954</v>
      </c>
      <c r="C37" t="s">
        <v>45</v>
      </c>
      <c r="D37" s="170" t="s">
        <v>118</v>
      </c>
      <c r="E37" t="s">
        <v>57</v>
      </c>
      <c r="F37" t="s">
        <v>119</v>
      </c>
      <c r="G37" t="s">
        <v>45</v>
      </c>
    </row>
    <row r="38" spans="1:7" hidden="1" x14ac:dyDescent="0.3">
      <c r="A38" t="s">
        <v>35</v>
      </c>
      <c r="B38" s="25">
        <v>0</v>
      </c>
      <c r="C38" t="s">
        <v>46</v>
      </c>
      <c r="D38" s="170" t="s">
        <v>116</v>
      </c>
      <c r="E38" t="s">
        <v>57</v>
      </c>
      <c r="F38" t="s">
        <v>120</v>
      </c>
      <c r="G38" t="s">
        <v>46</v>
      </c>
    </row>
    <row r="39" spans="1:7" hidden="1" x14ac:dyDescent="0.3">
      <c r="A39" t="s">
        <v>37</v>
      </c>
      <c r="B39" s="12">
        <v>65.270935960591132</v>
      </c>
      <c r="C39" t="s">
        <v>46</v>
      </c>
      <c r="D39" s="170" t="s">
        <v>116</v>
      </c>
      <c r="E39" t="s">
        <v>57</v>
      </c>
      <c r="F39" t="s">
        <v>120</v>
      </c>
      <c r="G39" t="s">
        <v>46</v>
      </c>
    </row>
    <row r="40" spans="1:7" hidden="1" x14ac:dyDescent="0.3">
      <c r="A40" t="s">
        <v>36</v>
      </c>
      <c r="B40" s="35">
        <v>360.83743842364527</v>
      </c>
      <c r="C40" t="s">
        <v>46</v>
      </c>
      <c r="D40" s="170" t="s">
        <v>116</v>
      </c>
      <c r="E40" t="s">
        <v>57</v>
      </c>
      <c r="F40" t="s">
        <v>120</v>
      </c>
      <c r="G40" t="s">
        <v>46</v>
      </c>
    </row>
    <row r="41" spans="1:7" x14ac:dyDescent="0.3">
      <c r="A41" t="s">
        <v>35</v>
      </c>
      <c r="B41" s="25">
        <v>0</v>
      </c>
      <c r="C41" t="s">
        <v>46</v>
      </c>
      <c r="D41" s="169">
        <v>0.2</v>
      </c>
      <c r="E41" t="s">
        <v>57</v>
      </c>
      <c r="F41" t="s">
        <v>121</v>
      </c>
      <c r="G41" t="s">
        <v>46</v>
      </c>
    </row>
    <row r="42" spans="1:7" x14ac:dyDescent="0.3">
      <c r="A42" t="s">
        <v>37</v>
      </c>
      <c r="B42" s="12">
        <v>9.8522167487684733</v>
      </c>
      <c r="C42" t="s">
        <v>46</v>
      </c>
      <c r="D42" s="169">
        <v>0.2</v>
      </c>
      <c r="E42" t="s">
        <v>57</v>
      </c>
      <c r="F42" t="s">
        <v>121</v>
      </c>
      <c r="G42" t="s">
        <v>46</v>
      </c>
    </row>
    <row r="43" spans="1:7" x14ac:dyDescent="0.3">
      <c r="A43" t="s">
        <v>36</v>
      </c>
      <c r="B43" s="35">
        <v>231.5270935960591</v>
      </c>
      <c r="C43" t="s">
        <v>46</v>
      </c>
      <c r="D43" s="169">
        <v>0.2</v>
      </c>
      <c r="E43" t="s">
        <v>57</v>
      </c>
      <c r="F43" t="s">
        <v>121</v>
      </c>
      <c r="G43" t="s">
        <v>46</v>
      </c>
    </row>
    <row r="44" spans="1:7" hidden="1" x14ac:dyDescent="0.3">
      <c r="A44" t="s">
        <v>35</v>
      </c>
      <c r="B44" s="25">
        <v>0</v>
      </c>
      <c r="C44" t="s">
        <v>46</v>
      </c>
      <c r="D44" s="170" t="s">
        <v>118</v>
      </c>
      <c r="E44" t="s">
        <v>57</v>
      </c>
      <c r="F44" t="s">
        <v>119</v>
      </c>
      <c r="G44" t="s">
        <v>46</v>
      </c>
    </row>
    <row r="45" spans="1:7" hidden="1" x14ac:dyDescent="0.3">
      <c r="A45" t="s">
        <v>37</v>
      </c>
      <c r="B45" s="12">
        <v>0</v>
      </c>
      <c r="C45" t="s">
        <v>46</v>
      </c>
      <c r="D45" s="170" t="s">
        <v>118</v>
      </c>
      <c r="E45" t="s">
        <v>57</v>
      </c>
      <c r="F45" t="s">
        <v>119</v>
      </c>
      <c r="G45" t="s">
        <v>46</v>
      </c>
    </row>
    <row r="46" spans="1:7" hidden="1" x14ac:dyDescent="0.3">
      <c r="A46" t="s">
        <v>36</v>
      </c>
      <c r="B46" s="35">
        <v>12.315270935960591</v>
      </c>
      <c r="C46" t="s">
        <v>46</v>
      </c>
      <c r="D46" s="170" t="s">
        <v>118</v>
      </c>
      <c r="E46" t="s">
        <v>57</v>
      </c>
      <c r="F46" t="s">
        <v>119</v>
      </c>
      <c r="G46" t="s">
        <v>46</v>
      </c>
    </row>
    <row r="47" spans="1:7" hidden="1" x14ac:dyDescent="0.3">
      <c r="A47" t="s">
        <v>35</v>
      </c>
      <c r="B47" s="26">
        <v>0</v>
      </c>
      <c r="C47" t="s">
        <v>47</v>
      </c>
      <c r="D47" s="170" t="s">
        <v>116</v>
      </c>
      <c r="E47" t="s">
        <v>57</v>
      </c>
      <c r="F47" t="s">
        <v>120</v>
      </c>
      <c r="G47" t="s">
        <v>47</v>
      </c>
    </row>
    <row r="48" spans="1:7" hidden="1" x14ac:dyDescent="0.3">
      <c r="A48" t="s">
        <v>37</v>
      </c>
      <c r="B48" s="34">
        <v>97.290640394088669</v>
      </c>
      <c r="C48" t="s">
        <v>47</v>
      </c>
      <c r="D48" s="170" t="s">
        <v>116</v>
      </c>
      <c r="E48" t="s">
        <v>57</v>
      </c>
      <c r="F48" t="s">
        <v>120</v>
      </c>
      <c r="G48" t="s">
        <v>47</v>
      </c>
    </row>
    <row r="49" spans="1:7" hidden="1" x14ac:dyDescent="0.3">
      <c r="A49" t="s">
        <v>36</v>
      </c>
      <c r="B49" s="36">
        <v>376.84729064039408</v>
      </c>
      <c r="C49" t="s">
        <v>47</v>
      </c>
      <c r="D49" s="170" t="s">
        <v>116</v>
      </c>
      <c r="E49" t="s">
        <v>57</v>
      </c>
      <c r="F49" t="s">
        <v>120</v>
      </c>
      <c r="G49" t="s">
        <v>47</v>
      </c>
    </row>
    <row r="50" spans="1:7" x14ac:dyDescent="0.3">
      <c r="A50" t="s">
        <v>35</v>
      </c>
      <c r="B50" s="26">
        <v>0</v>
      </c>
      <c r="C50" t="s">
        <v>47</v>
      </c>
      <c r="D50" s="169">
        <v>0.2</v>
      </c>
      <c r="E50" t="s">
        <v>57</v>
      </c>
      <c r="F50" t="s">
        <v>121</v>
      </c>
      <c r="G50" t="s">
        <v>47</v>
      </c>
    </row>
    <row r="51" spans="1:7" x14ac:dyDescent="0.3">
      <c r="A51" t="s">
        <v>37</v>
      </c>
      <c r="B51" s="34">
        <v>11.083743842364534</v>
      </c>
      <c r="C51" t="s">
        <v>47</v>
      </c>
      <c r="D51" s="169">
        <v>0.2</v>
      </c>
      <c r="E51" t="s">
        <v>57</v>
      </c>
      <c r="F51" t="s">
        <v>121</v>
      </c>
      <c r="G51" t="s">
        <v>47</v>
      </c>
    </row>
    <row r="52" spans="1:7" x14ac:dyDescent="0.3">
      <c r="A52" t="s">
        <v>36</v>
      </c>
      <c r="B52" s="36">
        <v>240.14778325123154</v>
      </c>
      <c r="C52" t="s">
        <v>47</v>
      </c>
      <c r="D52" s="169">
        <v>0.2</v>
      </c>
      <c r="E52" t="s">
        <v>57</v>
      </c>
      <c r="F52" t="s">
        <v>121</v>
      </c>
      <c r="G52" t="s">
        <v>47</v>
      </c>
    </row>
    <row r="53" spans="1:7" hidden="1" x14ac:dyDescent="0.3">
      <c r="A53" t="s">
        <v>35</v>
      </c>
      <c r="B53" s="26">
        <v>0</v>
      </c>
      <c r="C53" t="s">
        <v>47</v>
      </c>
      <c r="D53" s="170" t="s">
        <v>118</v>
      </c>
      <c r="E53" t="s">
        <v>57</v>
      </c>
      <c r="F53" t="s">
        <v>119</v>
      </c>
      <c r="G53" t="s">
        <v>47</v>
      </c>
    </row>
    <row r="54" spans="1:7" hidden="1" x14ac:dyDescent="0.3">
      <c r="A54" t="s">
        <v>37</v>
      </c>
      <c r="B54" s="34">
        <v>0</v>
      </c>
      <c r="C54" t="s">
        <v>47</v>
      </c>
      <c r="D54" s="170" t="s">
        <v>118</v>
      </c>
      <c r="E54" t="s">
        <v>57</v>
      </c>
      <c r="F54" t="s">
        <v>119</v>
      </c>
      <c r="G54" t="s">
        <v>47</v>
      </c>
    </row>
    <row r="55" spans="1:7" hidden="1" x14ac:dyDescent="0.3">
      <c r="A55" t="s">
        <v>36</v>
      </c>
      <c r="B55" s="36">
        <v>13.546798029556651</v>
      </c>
      <c r="C55" t="s">
        <v>47</v>
      </c>
      <c r="D55" s="170" t="s">
        <v>118</v>
      </c>
      <c r="E55" t="s">
        <v>57</v>
      </c>
      <c r="F55" t="s">
        <v>119</v>
      </c>
      <c r="G55" t="s">
        <v>47</v>
      </c>
    </row>
  </sheetData>
  <autoFilter ref="A1:E55" xr:uid="{20B39298-186C-44E7-BC4F-E96B3A565025}">
    <filterColumn colId="3">
      <filters>
        <filter val="20"/>
      </filters>
    </filterColumn>
  </autoFilter>
  <conditionalFormatting sqref="B2:B10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11:B19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0:B28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29:B37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38:B46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B47:B5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E50C-F6AE-478C-91FD-A95F4B30C550}">
  <dimension ref="A1:T38"/>
  <sheetViews>
    <sheetView topLeftCell="J1" workbookViewId="0">
      <selection activeCell="K2" sqref="K2:Q5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2" max="13" width="17.5546875" bestFit="1" customWidth="1"/>
    <col min="16" max="17" width="17.4414062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8</v>
      </c>
      <c r="K1" s="1" t="s">
        <v>9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1.3803253086876415</v>
      </c>
      <c r="M2" s="2">
        <f t="shared" si="0"/>
        <v>1.3741523567619938</v>
      </c>
      <c r="N2" s="2">
        <f t="shared" si="0"/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  <c r="S2" s="3"/>
      <c r="T2" t="s">
        <v>11</v>
      </c>
    </row>
    <row r="3" spans="1:20" x14ac:dyDescent="0.3">
      <c r="A3">
        <v>1.3339911440755514</v>
      </c>
      <c r="B3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  <c r="S3" s="5"/>
      <c r="T3" t="s">
        <v>13</v>
      </c>
    </row>
    <row r="4" spans="1:20" x14ac:dyDescent="0.3">
      <c r="A4">
        <v>1.8816088868288521</v>
      </c>
      <c r="B4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118"/>
      <c r="J4" s="1" t="s">
        <v>14</v>
      </c>
      <c r="L4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>
        <f>_xlfn.T.TEST(A3:A31,E3:E31,2,1)</f>
        <v>2.820790460834982E-4</v>
      </c>
      <c r="P4">
        <f>_xlfn.T.TEST(A3:A31,F3:F31,2,1)</f>
        <v>0.12327597291875018</v>
      </c>
      <c r="Q4" s="3">
        <f>_xlfn.T.TEST(A3:A31,G3:G31,2,1)</f>
        <v>2.0353561440210755E-4</v>
      </c>
      <c r="S4" s="2"/>
      <c r="T4" t="s">
        <v>15</v>
      </c>
    </row>
    <row r="5" spans="1:20" x14ac:dyDescent="0.3">
      <c r="A5">
        <v>1.4406561817360068</v>
      </c>
      <c r="B5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118"/>
      <c r="J5" s="1" t="s">
        <v>16</v>
      </c>
      <c r="L5">
        <f>_xlfn.F.TEST(A3:A31,B3:B31)</f>
        <v>0.17167811456634874</v>
      </c>
      <c r="M5" s="3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 s="3">
        <f>_xlfn.F.TEST(A3:A31,F3:F31)</f>
        <v>2.3433133089015338E-3</v>
      </c>
      <c r="Q5">
        <f>_xlfn.F.TEST(A3:A31,G3:G31)</f>
        <v>2.4520894125266032E-2</v>
      </c>
      <c r="R5" t="s">
        <v>17</v>
      </c>
    </row>
    <row r="6" spans="1:20" x14ac:dyDescent="0.3">
      <c r="A6">
        <v>1.3927015470100788</v>
      </c>
      <c r="B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118"/>
    </row>
    <row r="7" spans="1:20" x14ac:dyDescent="0.3">
      <c r="A7">
        <v>1.5229083708540683</v>
      </c>
      <c r="B7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20" x14ac:dyDescent="0.3">
      <c r="A8">
        <v>1.1684197699567382</v>
      </c>
      <c r="B8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20" x14ac:dyDescent="0.3">
      <c r="A9">
        <v>1.5850424501484093</v>
      </c>
      <c r="B9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20" x14ac:dyDescent="0.3">
      <c r="A10">
        <v>1.7819682621427506</v>
      </c>
      <c r="B10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20" x14ac:dyDescent="0.3">
      <c r="A11">
        <v>1.4666899180094117</v>
      </c>
      <c r="B11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20" x14ac:dyDescent="0.3">
      <c r="A12">
        <v>1.7116735534830594</v>
      </c>
      <c r="B12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20" x14ac:dyDescent="0.3">
      <c r="A13">
        <v>1.8807096389842068</v>
      </c>
      <c r="B13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20" x14ac:dyDescent="0.3">
      <c r="A14">
        <v>0.8520111370286404</v>
      </c>
      <c r="B14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20" x14ac:dyDescent="0.3">
      <c r="A15">
        <v>1.7276767401029238</v>
      </c>
      <c r="B15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20" x14ac:dyDescent="0.3">
      <c r="A16">
        <v>1.6637073834748914</v>
      </c>
      <c r="B1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3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FF0000"/>
        <color rgb="FFFFEF9C"/>
      </colorScale>
    </cfRule>
    <cfRule type="colorScale" priority="6">
      <colorScale>
        <cfvo type="min"/>
        <cfvo type="max"/>
        <color theme="5" tint="0.59999389629810485"/>
        <color theme="5" tint="-0.249977111117893"/>
      </colorScale>
    </cfRule>
    <cfRule type="cellIs" dxfId="112" priority="7" operator="greaterThan">
      <formula>$K$2</formula>
    </cfRule>
    <cfRule type="cellIs" dxfId="111" priority="15" operator="greaterThan">
      <formula>$K$2</formula>
    </cfRule>
    <cfRule type="cellIs" dxfId="110" priority="16" operator="lessThan">
      <formula>$K$2</formula>
    </cfRule>
  </conditionalFormatting>
  <conditionalFormatting sqref="L2:Q3">
    <cfRule type="colorScale" priority="8">
      <colorScale>
        <cfvo type="min"/>
        <cfvo type="max"/>
        <color theme="5" tint="0.59999389629810485"/>
        <color rgb="FFFF0000"/>
      </colorScale>
    </cfRule>
  </conditionalFormatting>
  <conditionalFormatting sqref="L3:Q3">
    <cfRule type="cellIs" dxfId="109" priority="1" operator="greaterThan">
      <formula>$K$3</formula>
    </cfRule>
    <cfRule type="colorScale" priority="2">
      <colorScale>
        <cfvo type="min"/>
        <cfvo type="max"/>
        <color theme="7" tint="0.59999389629810485"/>
        <color theme="5"/>
      </colorScale>
    </cfRule>
    <cfRule type="colorScale" priority="4">
      <colorScale>
        <cfvo type="min"/>
        <cfvo type="max"/>
        <color rgb="FFFF7128"/>
        <color rgb="FFFFEF9C"/>
      </colorScale>
    </cfRule>
    <cfRule type="cellIs" dxfId="108" priority="11" operator="lessThan">
      <formula>$K$3</formula>
    </cfRule>
    <cfRule type="cellIs" dxfId="107" priority="12" operator="greaterThan">
      <formula>$K$3</formula>
    </cfRule>
    <cfRule type="cellIs" dxfId="106" priority="13" operator="lessThan">
      <formula>0.170359948</formula>
    </cfRule>
    <cfRule type="cellIs" dxfId="105" priority="14" operator="greaterThan">
      <formula>$K$3</formula>
    </cfRule>
  </conditionalFormatting>
  <conditionalFormatting sqref="L4:Q5">
    <cfRule type="cellIs" dxfId="104" priority="9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B3B3-4045-4464-AF05-E548DEF954AA}">
  <dimension ref="A1:Q38"/>
  <sheetViews>
    <sheetView topLeftCell="J1" workbookViewId="0">
      <selection activeCell="L2" sqref="L2:Q5"/>
    </sheetView>
  </sheetViews>
  <sheetFormatPr defaultRowHeight="14.4" x14ac:dyDescent="0.3"/>
  <cols>
    <col min="1" max="1" width="14.109375" bestFit="1" customWidth="1"/>
    <col min="2" max="4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>AVERAGE(B3:B31)</f>
        <v>1.7526842976620807</v>
      </c>
      <c r="M2" s="2">
        <f t="shared" si="0"/>
        <v>1.7906206570509782</v>
      </c>
      <c r="N2" s="2">
        <f>AVERAGE(D3:D31)</f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118"/>
      <c r="J4" s="1" t="s">
        <v>14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118"/>
      <c r="J5" s="1" t="s">
        <v>16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118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103" priority="7" operator="greaterThan">
      <formula>$K$2</formula>
    </cfRule>
    <cfRule type="cellIs" dxfId="102" priority="8" operator="lessThan">
      <formula>$K$2</formula>
    </cfRule>
  </conditionalFormatting>
  <conditionalFormatting sqref="L3:Q3">
    <cfRule type="cellIs" dxfId="101" priority="3" operator="lessThan">
      <formula>$K$3</formula>
    </cfRule>
    <cfRule type="cellIs" dxfId="100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99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2536-F6BD-4688-83D9-BE84DE19D414}">
  <dimension ref="A1:Q38"/>
  <sheetViews>
    <sheetView topLeftCell="P1" workbookViewId="0">
      <selection activeCell="L2" sqref="L2"/>
    </sheetView>
  </sheetViews>
  <sheetFormatPr defaultRowHeight="14.4" x14ac:dyDescent="0.3"/>
  <cols>
    <col min="1" max="1" width="14.109375" bestFit="1" customWidth="1"/>
    <col min="2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1.0696345108845495</v>
      </c>
      <c r="M2" s="2">
        <f t="shared" si="0"/>
        <v>0.98079492007250846</v>
      </c>
      <c r="N2" s="2">
        <f t="shared" si="0"/>
        <v>0.96926079024727652</v>
      </c>
      <c r="O2" s="2">
        <f t="shared" si="0"/>
        <v>0.93621304140163419</v>
      </c>
      <c r="P2" s="2">
        <f t="shared" si="0"/>
        <v>0.99006247126102032</v>
      </c>
      <c r="Q2" s="2">
        <f t="shared" si="0"/>
        <v>0.86519107695839281</v>
      </c>
    </row>
    <row r="3" spans="1:17" x14ac:dyDescent="0.3">
      <c r="A3">
        <v>1.3339911440755514</v>
      </c>
      <c r="B3" s="4">
        <v>1.4386725321936962</v>
      </c>
      <c r="C3" s="4">
        <v>1.0510590126763693</v>
      </c>
      <c r="D3" s="4">
        <v>0.8163103844559737</v>
      </c>
      <c r="E3" s="4">
        <v>0.66821651764905343</v>
      </c>
      <c r="F3" s="4">
        <v>0.9701711195708288</v>
      </c>
      <c r="G3" s="4">
        <v>0.7536587303329968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0.10680593278291513</v>
      </c>
      <c r="M3" s="5">
        <f t="shared" si="1"/>
        <v>0.16659222455957517</v>
      </c>
      <c r="N3" s="5">
        <f t="shared" si="1"/>
        <v>0.13065101584295577</v>
      </c>
      <c r="O3" s="5">
        <f t="shared" si="1"/>
        <v>0.10252775437741285</v>
      </c>
      <c r="P3" s="5">
        <f t="shared" si="1"/>
        <v>0.15056797767401894</v>
      </c>
      <c r="Q3" s="5">
        <f t="shared" si="1"/>
        <v>0.15086238430746279</v>
      </c>
    </row>
    <row r="4" spans="1:17" x14ac:dyDescent="0.3">
      <c r="A4">
        <v>1.8816088868288521</v>
      </c>
      <c r="B4" s="6">
        <v>1.3501336317532942</v>
      </c>
      <c r="C4" s="6">
        <v>0.92687881341044276</v>
      </c>
      <c r="D4" s="6">
        <v>0.68307423796857236</v>
      </c>
      <c r="E4" s="6">
        <v>0.75064807565494474</v>
      </c>
      <c r="F4" s="6">
        <v>1.2045144661086549</v>
      </c>
      <c r="G4" s="6">
        <v>0.45678966938259863</v>
      </c>
      <c r="I4" s="118"/>
      <c r="J4" s="1" t="s">
        <v>14</v>
      </c>
      <c r="L4" s="3">
        <f>_xlfn.T.TEST(A3:A31,B3:B31,2,1)</f>
        <v>1.7284362251445693E-6</v>
      </c>
      <c r="M4" s="3">
        <f>_xlfn.T.TEST(A3:A31,C3:C31,2,1)</f>
        <v>5.8883723305026604E-8</v>
      </c>
      <c r="N4" s="3">
        <f>_xlfn.T.TEST(A3:A31,D3:D31,2,1)</f>
        <v>3.1259217093164837E-7</v>
      </c>
      <c r="O4" s="3">
        <f>_xlfn.T.TEST(A3:A31,E3:E31,2,1)</f>
        <v>3.334146174996399E-10</v>
      </c>
      <c r="P4" s="3">
        <f>_xlfn.T.TEST(A3:A31,F3:F31,2,1)</f>
        <v>4.0367042234352809E-7</v>
      </c>
      <c r="Q4" s="3">
        <f>_xlfn.T.TEST(A3:A31,G3:G31,2,1)</f>
        <v>4.207089823519634E-8</v>
      </c>
    </row>
    <row r="5" spans="1:17" x14ac:dyDescent="0.3">
      <c r="A5">
        <v>1.4406561817360068</v>
      </c>
      <c r="B5" s="4">
        <v>0.50370445680257814</v>
      </c>
      <c r="C5" s="4">
        <v>0.88872976424509065</v>
      </c>
      <c r="D5" s="4">
        <v>1.0043208451631951</v>
      </c>
      <c r="E5" s="4">
        <v>0.99398429880103245</v>
      </c>
      <c r="F5" s="4">
        <v>0.19863178736052392</v>
      </c>
      <c r="G5" s="4">
        <v>0.98590345340836272</v>
      </c>
      <c r="I5" s="118"/>
      <c r="J5" s="1" t="s">
        <v>16</v>
      </c>
      <c r="L5">
        <f>_xlfn.F.TEST(A3:A31,B3:B31)</f>
        <v>0.30593375956295388</v>
      </c>
      <c r="M5">
        <f>_xlfn.F.TEST(A3:A31,C3:C31)</f>
        <v>3.0600456083053253E-2</v>
      </c>
      <c r="N5">
        <f>_xlfn.F.TEST(A3:A31,D3:D31)</f>
        <v>0.12250122705124142</v>
      </c>
      <c r="O5">
        <f>_xlfn.F.TEST(A3:A31,E3:E31)</f>
        <v>0.35888141603502222</v>
      </c>
      <c r="P5">
        <f>_xlfn.F.TEST(A3:A31,F3:F31)</f>
        <v>5.6569099693233801E-2</v>
      </c>
      <c r="Q5">
        <f>_xlfn.F.TEST(A3:A31,G3:G31)</f>
        <v>5.5929546643675825E-2</v>
      </c>
    </row>
    <row r="6" spans="1:17" x14ac:dyDescent="0.3">
      <c r="A6">
        <v>1.3927015470100788</v>
      </c>
      <c r="B6" s="6">
        <v>1.7179936790079431</v>
      </c>
      <c r="C6" s="6">
        <v>0.61317284500561386</v>
      </c>
      <c r="D6" s="6">
        <v>0.86403975378375453</v>
      </c>
      <c r="E6" s="6">
        <v>1.2039978242952791</v>
      </c>
      <c r="F6" s="6">
        <v>1.000096998688657</v>
      </c>
      <c r="G6" s="6">
        <v>1.1046344069644003</v>
      </c>
      <c r="I6" s="118"/>
    </row>
    <row r="7" spans="1:17" x14ac:dyDescent="0.3">
      <c r="A7">
        <v>1.5229083708540683</v>
      </c>
      <c r="B7" s="4">
        <v>1.6734869287425764</v>
      </c>
      <c r="C7" s="4">
        <v>1.6065514790727258</v>
      </c>
      <c r="D7" s="4">
        <v>1.0850167215600095</v>
      </c>
      <c r="E7" s="4">
        <v>1.1436810306212526</v>
      </c>
      <c r="F7" s="4">
        <v>1.7567528701783275</v>
      </c>
      <c r="G7" s="4">
        <v>0.77986052917380788</v>
      </c>
    </row>
    <row r="8" spans="1:17" x14ac:dyDescent="0.3">
      <c r="A8">
        <v>1.1684197699567382</v>
      </c>
      <c r="B8" s="6">
        <v>0.423233831746959</v>
      </c>
      <c r="C8" s="6">
        <v>0.5721676252924538</v>
      </c>
      <c r="D8" s="6">
        <v>1.17279823588446</v>
      </c>
      <c r="E8" s="6">
        <v>0.8151812343796605</v>
      </c>
      <c r="F8" s="6">
        <v>1.4940803804990919</v>
      </c>
      <c r="G8" s="6">
        <v>0.72852777045207362</v>
      </c>
    </row>
    <row r="9" spans="1:17" x14ac:dyDescent="0.3">
      <c r="A9">
        <v>1.5850424501484093</v>
      </c>
      <c r="B9" s="4">
        <v>0.85144430458775433</v>
      </c>
      <c r="C9" s="4">
        <v>0.53971482973457541</v>
      </c>
      <c r="D9" s="4">
        <v>1.3081504043388947</v>
      </c>
      <c r="E9" s="4">
        <v>0.79914157390285445</v>
      </c>
      <c r="F9" s="4">
        <v>0.90576154120929198</v>
      </c>
      <c r="G9" s="4">
        <v>1.3031096643053128</v>
      </c>
    </row>
    <row r="10" spans="1:17" x14ac:dyDescent="0.3">
      <c r="A10">
        <v>1.7819682621427506</v>
      </c>
      <c r="B10" s="6">
        <v>1.2172910228161309</v>
      </c>
      <c r="C10" s="6">
        <v>1.067075094347151</v>
      </c>
      <c r="D10" s="6">
        <v>0.32433563777594948</v>
      </c>
      <c r="E10" s="6">
        <v>0.79286533163124917</v>
      </c>
      <c r="F10" s="6">
        <v>1.5379838571959346</v>
      </c>
      <c r="G10" s="6">
        <v>0.49573296800503036</v>
      </c>
    </row>
    <row r="11" spans="1:17" x14ac:dyDescent="0.3">
      <c r="A11">
        <v>1.4666899180094117</v>
      </c>
      <c r="B11" s="4">
        <v>1.0220018278137899</v>
      </c>
      <c r="C11" s="4">
        <v>0.77551290811188289</v>
      </c>
      <c r="D11" s="4">
        <v>1.3465731111542845</v>
      </c>
      <c r="E11" s="4">
        <v>0.18910821481112325</v>
      </c>
      <c r="F11" s="4">
        <v>0.58663096248680258</v>
      </c>
      <c r="G11" s="4">
        <v>0.41595126843710911</v>
      </c>
    </row>
    <row r="12" spans="1:17" x14ac:dyDescent="0.3">
      <c r="A12">
        <v>1.7116735534830594</v>
      </c>
      <c r="B12" s="6">
        <v>1.3657873148761028</v>
      </c>
      <c r="C12" s="6">
        <v>1.7754431563116511</v>
      </c>
      <c r="D12" s="6">
        <v>1.1446122793854949</v>
      </c>
      <c r="E12" s="6">
        <v>0.83730388007536494</v>
      </c>
      <c r="F12" s="6">
        <v>1.3398997652152125</v>
      </c>
      <c r="G12" s="6">
        <v>0.35722259899749959</v>
      </c>
    </row>
    <row r="13" spans="1:17" x14ac:dyDescent="0.3">
      <c r="A13">
        <v>1.8807096389842068</v>
      </c>
      <c r="B13" s="4">
        <v>0.76880519289951454</v>
      </c>
      <c r="C13" s="4">
        <v>1.6067421154625221</v>
      </c>
      <c r="D13" s="4">
        <v>1.1905513815868929</v>
      </c>
      <c r="E13" s="4">
        <v>0.86811329253971004</v>
      </c>
      <c r="F13" s="4">
        <v>0.94126264149212324</v>
      </c>
      <c r="G13" s="4">
        <v>0.55335224173963926</v>
      </c>
    </row>
    <row r="14" spans="1:17" x14ac:dyDescent="0.3">
      <c r="A14">
        <v>0.8520111370286404</v>
      </c>
      <c r="B14" s="6">
        <v>1.2348180513487226</v>
      </c>
      <c r="C14" s="6">
        <v>0.57083500785873509</v>
      </c>
      <c r="D14" s="6">
        <v>1.3449868700453251</v>
      </c>
      <c r="E14" s="6">
        <v>0.62648583406238845</v>
      </c>
      <c r="F14" s="6">
        <v>0.654879363222718</v>
      </c>
      <c r="G14" s="6">
        <v>0.83163856178747697</v>
      </c>
    </row>
    <row r="15" spans="1:17" x14ac:dyDescent="0.3">
      <c r="A15">
        <v>1.7276767401029238</v>
      </c>
      <c r="B15" s="4">
        <v>0.98451362045764734</v>
      </c>
      <c r="C15" s="4">
        <v>1.4758615543778504</v>
      </c>
      <c r="D15" s="4">
        <v>1.0326980869664133</v>
      </c>
      <c r="E15" s="4">
        <v>0.55521934968246811</v>
      </c>
      <c r="F15" s="4">
        <v>1.2906760013028251</v>
      </c>
      <c r="G15" s="4">
        <v>1.0626973812864808</v>
      </c>
    </row>
    <row r="16" spans="1:17" x14ac:dyDescent="0.3">
      <c r="A16">
        <v>1.6637073834748914</v>
      </c>
      <c r="B16" s="6">
        <v>0.86004864075660525</v>
      </c>
      <c r="C16" s="6">
        <v>0.45408113721667592</v>
      </c>
      <c r="D16" s="6">
        <v>0.85506743477026037</v>
      </c>
      <c r="E16" s="6">
        <v>0.7064455993136568</v>
      </c>
      <c r="F16" s="6">
        <v>0.4924555064773023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0.60016164879236</v>
      </c>
      <c r="D17" s="4">
        <v>0.48018170171603858</v>
      </c>
      <c r="E17" s="4">
        <v>1.0531187828064905</v>
      </c>
      <c r="F17" s="4">
        <v>1.0296099012291806</v>
      </c>
      <c r="G17" s="4">
        <v>0.62776130121453022</v>
      </c>
    </row>
    <row r="18" spans="1:7" x14ac:dyDescent="0.3">
      <c r="A18">
        <v>1.8247881819246743</v>
      </c>
      <c r="B18" s="6">
        <v>0.98883947137582684</v>
      </c>
      <c r="C18" s="6">
        <v>1.2017489751226087</v>
      </c>
      <c r="D18" s="6">
        <v>1.431095624442321</v>
      </c>
      <c r="E18" s="6">
        <v>1.5946572306152389</v>
      </c>
      <c r="F18" s="6">
        <v>1.0947709699666117</v>
      </c>
      <c r="G18" s="6">
        <v>0.66092139190311161</v>
      </c>
    </row>
    <row r="19" spans="1:7" x14ac:dyDescent="0.3">
      <c r="A19">
        <v>0.94263388946083659</v>
      </c>
      <c r="B19" s="4">
        <v>1.1913101364588121</v>
      </c>
      <c r="C19" s="4">
        <v>1.1365572784851479</v>
      </c>
      <c r="D19" s="4">
        <v>1.0037581578706163</v>
      </c>
      <c r="E19" s="4">
        <v>0.72841265997307603</v>
      </c>
      <c r="F19" s="4">
        <v>0.63636489997266044</v>
      </c>
      <c r="G19" s="4">
        <v>0.96550772353893832</v>
      </c>
    </row>
    <row r="20" spans="1:7" x14ac:dyDescent="0.3">
      <c r="A20">
        <v>1.4126722844833182</v>
      </c>
      <c r="B20" s="6">
        <v>0.77039524566969342</v>
      </c>
      <c r="C20" s="6">
        <v>0.77515529641933789</v>
      </c>
      <c r="D20" s="6">
        <v>0.47993033307186705</v>
      </c>
      <c r="E20" s="6">
        <v>0.95700551738363138</v>
      </c>
      <c r="F20" s="6">
        <v>1.5957433646101999</v>
      </c>
      <c r="G20" s="6">
        <v>0.85383062053287462</v>
      </c>
    </row>
    <row r="21" spans="1:7" x14ac:dyDescent="0.3">
      <c r="A21">
        <v>1.8006957965525849</v>
      </c>
      <c r="B21" s="4">
        <v>0.87801919987648502</v>
      </c>
      <c r="C21" s="4">
        <v>0.50969356049866654</v>
      </c>
      <c r="D21" s="4">
        <v>0.49137573820644503</v>
      </c>
      <c r="E21" s="4">
        <v>1.2249001691034545</v>
      </c>
      <c r="F21" s="4">
        <v>0.9629275385205478</v>
      </c>
      <c r="G21" s="4">
        <v>1.3307805362858693</v>
      </c>
    </row>
    <row r="22" spans="1:7" x14ac:dyDescent="0.3">
      <c r="A22">
        <v>1.5006652211743232</v>
      </c>
      <c r="B22" s="6">
        <v>1.1633215407735733</v>
      </c>
      <c r="C22" s="6">
        <v>0.99914141906144327</v>
      </c>
      <c r="D22" s="6">
        <v>0.3302240628353354</v>
      </c>
      <c r="E22" s="6">
        <v>1.0416449037782307</v>
      </c>
      <c r="F22" s="6">
        <v>1.3895741368860117</v>
      </c>
      <c r="G22" s="6">
        <v>0.52383163620288198</v>
      </c>
    </row>
    <row r="23" spans="1:7" x14ac:dyDescent="0.3">
      <c r="A23">
        <v>1.9658880282304172</v>
      </c>
      <c r="B23" s="4">
        <v>0.64554234353830575</v>
      </c>
      <c r="C23" s="4">
        <v>1.0724828664760602</v>
      </c>
      <c r="D23" s="4">
        <v>1.2401835767691531</v>
      </c>
      <c r="E23" s="4">
        <v>1.5357425490816643</v>
      </c>
      <c r="F23" s="4">
        <v>0.12803063881977539</v>
      </c>
      <c r="G23" s="4">
        <v>0.69590471859948622</v>
      </c>
    </row>
    <row r="24" spans="1:7" x14ac:dyDescent="0.3">
      <c r="A24">
        <v>1.5180222488367998</v>
      </c>
      <c r="B24" s="6">
        <v>1.6535718766521499</v>
      </c>
      <c r="C24" s="6">
        <v>0.97444590765238437</v>
      </c>
      <c r="D24" s="6">
        <v>1.0303110818037859</v>
      </c>
      <c r="E24" s="6">
        <v>1.271102033879973</v>
      </c>
      <c r="F24" s="6">
        <v>0.69713452212792326</v>
      </c>
      <c r="G24" s="6">
        <v>1.7179781623144994</v>
      </c>
    </row>
    <row r="25" spans="1:7" x14ac:dyDescent="0.3">
      <c r="A25">
        <v>1.6034490973969668</v>
      </c>
      <c r="B25" s="4">
        <v>0.89627803557978059</v>
      </c>
      <c r="C25" s="4">
        <v>0.88746423680592812</v>
      </c>
      <c r="D25" s="4">
        <v>1.110411419318537</v>
      </c>
      <c r="E25" s="4">
        <v>1.0168863175371901</v>
      </c>
      <c r="F25" s="4">
        <v>1.258003892609441</v>
      </c>
      <c r="G25" s="4">
        <v>1.7902152045897322</v>
      </c>
    </row>
    <row r="26" spans="1:7" x14ac:dyDescent="0.3">
      <c r="A26">
        <v>1.9152375811613158</v>
      </c>
      <c r="B26" s="6">
        <v>1.5128483624547722</v>
      </c>
      <c r="C26" s="6">
        <v>1.9125271203414604</v>
      </c>
      <c r="D26" s="6">
        <v>0.54312348899946816</v>
      </c>
      <c r="E26" s="6">
        <v>0.48023952923526619</v>
      </c>
      <c r="F26" s="6">
        <v>0.57231851240434373</v>
      </c>
      <c r="G26" s="6">
        <v>0.77403527653132786</v>
      </c>
    </row>
    <row r="27" spans="1:7" x14ac:dyDescent="0.3">
      <c r="A27">
        <v>1.3791388389003103</v>
      </c>
      <c r="B27" s="4">
        <v>1.2076531480700361</v>
      </c>
      <c r="C27" s="4">
        <v>1.4916957139063793</v>
      </c>
      <c r="D27" s="4">
        <v>0.96382275490658886</v>
      </c>
      <c r="E27" s="4">
        <v>0.8744492455339109</v>
      </c>
      <c r="F27" s="4">
        <v>1.1056800590052211</v>
      </c>
      <c r="G27" s="4">
        <v>0.72881607246098035</v>
      </c>
    </row>
    <row r="28" spans="1:7" x14ac:dyDescent="0.3">
      <c r="A28">
        <v>1.4397266081168938</v>
      </c>
      <c r="B28" s="6">
        <v>0.90650391651156359</v>
      </c>
      <c r="C28" s="6">
        <v>0.99667917855476862</v>
      </c>
      <c r="D28" s="6">
        <v>0.95638427813365523</v>
      </c>
      <c r="E28" s="6">
        <v>1.1089096195544106</v>
      </c>
      <c r="F28" s="6">
        <v>0.82408570318530805</v>
      </c>
      <c r="G28" s="6">
        <v>1.4625014243321299</v>
      </c>
    </row>
    <row r="29" spans="1:7" x14ac:dyDescent="0.3">
      <c r="A29">
        <v>1.9055995264819905</v>
      </c>
      <c r="B29" s="4">
        <v>0.88470762482776433</v>
      </c>
      <c r="C29" s="4">
        <v>0.61388868621585069</v>
      </c>
      <c r="D29" s="4">
        <v>0.77573308427992205</v>
      </c>
      <c r="E29" s="4">
        <v>1.1725857892776597</v>
      </c>
      <c r="F29" s="4">
        <v>1.0607965103500716</v>
      </c>
      <c r="G29" s="4">
        <v>0.89914768690178715</v>
      </c>
    </row>
    <row r="30" spans="1:7" x14ac:dyDescent="0.3">
      <c r="A30">
        <v>1.5925584239653439</v>
      </c>
      <c r="B30" s="6">
        <v>0.92974014201778865</v>
      </c>
      <c r="C30" s="6">
        <v>0.34901370905078422</v>
      </c>
      <c r="D30" s="6">
        <v>1.1108382977960967</v>
      </c>
      <c r="E30" s="6">
        <v>0.60537710583929338</v>
      </c>
      <c r="F30" s="6">
        <v>0.88989889649723264</v>
      </c>
      <c r="G30" s="6">
        <v>0.47680627423790306</v>
      </c>
    </row>
    <row r="31" spans="1:7" x14ac:dyDescent="0.3">
      <c r="A31">
        <v>1.6988578570427701</v>
      </c>
      <c r="B31" s="4">
        <v>1.0760604839166079</v>
      </c>
      <c r="C31" s="4">
        <v>0.99857174159581652</v>
      </c>
      <c r="D31" s="4">
        <v>1.9886539321817094</v>
      </c>
      <c r="E31" s="4">
        <v>1.5347546896278677</v>
      </c>
      <c r="F31" s="4">
        <v>1.0930748593767647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0.26838137425254144</v>
      </c>
      <c r="C34">
        <f t="shared" si="3"/>
        <v>0.62773527092633086</v>
      </c>
      <c r="D34">
        <f t="shared" si="3"/>
        <v>0.28437114186156104</v>
      </c>
      <c r="E34">
        <f t="shared" si="3"/>
        <v>0.15342385728237248</v>
      </c>
      <c r="F34">
        <f t="shared" si="3"/>
        <v>-0.23606988051144578</v>
      </c>
      <c r="G34">
        <f t="shared" si="3"/>
        <v>0.83876083442754157</v>
      </c>
    </row>
    <row r="35" spans="1:7" x14ac:dyDescent="0.3">
      <c r="A35">
        <f t="shared" ref="A35:G35" si="4">KURT(A3:A31)</f>
        <v>0.88183153188423935</v>
      </c>
      <c r="B35">
        <f t="shared" si="4"/>
        <v>-0.33330457523921986</v>
      </c>
      <c r="C35">
        <f t="shared" si="4"/>
        <v>-0.33060318235509012</v>
      </c>
      <c r="D35">
        <f t="shared" si="4"/>
        <v>0.85214603664674682</v>
      </c>
      <c r="E35">
        <f t="shared" si="4"/>
        <v>0.12550202412494382</v>
      </c>
      <c r="F35">
        <f t="shared" si="4"/>
        <v>-9.1788811995387576E-2</v>
      </c>
      <c r="G35">
        <f t="shared" si="4"/>
        <v>1.0916161312865214E-2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0.48237414390357086</v>
      </c>
      <c r="C36">
        <f t="shared" si="5"/>
        <v>2.0366515676521142</v>
      </c>
      <c r="D36">
        <f t="shared" si="5"/>
        <v>1.2682916224563825</v>
      </c>
      <c r="E36">
        <f t="shared" si="5"/>
        <v>0.13280341924162042</v>
      </c>
      <c r="F36">
        <f t="shared" si="5"/>
        <v>0.27953721076841892</v>
      </c>
      <c r="G36">
        <f t="shared" si="5"/>
        <v>3.4004893854011828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0.78569463121126881</v>
      </c>
      <c r="C38">
        <f t="shared" si="6"/>
        <v>0.36119915971008315</v>
      </c>
      <c r="D38">
        <f t="shared" si="6"/>
        <v>0.53038834664718726</v>
      </c>
      <c r="E38">
        <f t="shared" si="6"/>
        <v>0.93575488703899123</v>
      </c>
      <c r="F38">
        <f t="shared" si="6"/>
        <v>0.86955942348969306</v>
      </c>
      <c r="G38">
        <f t="shared" si="6"/>
        <v>0.18263882819647853</v>
      </c>
    </row>
  </sheetData>
  <mergeCells count="1">
    <mergeCell ref="I1:I6"/>
  </mergeCells>
  <conditionalFormatting sqref="L2:Q2">
    <cfRule type="colorScale" priority="14">
      <colorScale>
        <cfvo type="min"/>
        <cfvo type="max"/>
        <color rgb="FFFF7128"/>
        <color rgb="FFFFEF9C"/>
      </colorScale>
    </cfRule>
    <cfRule type="cellIs" dxfId="98" priority="15" operator="greaterThan">
      <formula>$K$2</formula>
    </cfRule>
    <cfRule type="cellIs" dxfId="97" priority="16" operator="lessThan">
      <formula>$K$2</formula>
    </cfRule>
  </conditionalFormatting>
  <conditionalFormatting sqref="L3:Q3">
    <cfRule type="cellIs" dxfId="96" priority="11" operator="lessThan">
      <formula>$K$3</formula>
    </cfRule>
    <cfRule type="cellIs" dxfId="95" priority="12" operator="greaterThan">
      <formula>$K$3</formula>
    </cfRule>
    <cfRule type="colorScale" priority="13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94" priority="9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3FE3-9003-45F5-AD28-5EBE2959A40C}">
  <dimension ref="A1:Q38"/>
  <sheetViews>
    <sheetView workbookViewId="0">
      <selection activeCell="K2" sqref="K2:Q5"/>
    </sheetView>
  </sheetViews>
  <sheetFormatPr defaultRowHeight="14.4" x14ac:dyDescent="0.3"/>
  <cols>
    <col min="2" max="4" width="16.66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1.3803253086876415</v>
      </c>
      <c r="M2" s="2">
        <f t="shared" si="0"/>
        <v>1.3741523567619938</v>
      </c>
      <c r="N2" s="2">
        <f t="shared" si="0"/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</row>
    <row r="3" spans="1:17" x14ac:dyDescent="0.3">
      <c r="A3">
        <v>1.3339911440755514</v>
      </c>
      <c r="B3" s="4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</row>
    <row r="4" spans="1:17" x14ac:dyDescent="0.3">
      <c r="A4">
        <v>1.8816088868288521</v>
      </c>
      <c r="B4" s="6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118"/>
      <c r="J4" s="1" t="s">
        <v>14</v>
      </c>
      <c r="L4" s="3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 s="3">
        <f>_xlfn.T.TEST(A3:A31,E3:E31,2,1)</f>
        <v>2.820790460834982E-4</v>
      </c>
      <c r="P4" s="3">
        <f>_xlfn.T.TEST(A3:A31,F3:F31,2,1)</f>
        <v>0.12327597291875018</v>
      </c>
      <c r="Q4" s="3">
        <f>_xlfn.T.TEST(A3:A31,G3:G31,2,1)</f>
        <v>2.0353561440210755E-4</v>
      </c>
    </row>
    <row r="5" spans="1:17" x14ac:dyDescent="0.3">
      <c r="A5">
        <v>1.4406561817360068</v>
      </c>
      <c r="B5" s="4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118"/>
      <c r="J5" s="1" t="s">
        <v>16</v>
      </c>
      <c r="L5">
        <f>_xlfn.F.TEST(A3:A31,B3:B31)</f>
        <v>0.17167811456634874</v>
      </c>
      <c r="M5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>
        <f>_xlfn.F.TEST(A3:A31,F3:F31)</f>
        <v>2.3433133089015338E-3</v>
      </c>
      <c r="Q5">
        <f>_xlfn.F.TEST(A3:A31,G3:G31)</f>
        <v>2.4520894125266032E-2</v>
      </c>
    </row>
    <row r="6" spans="1:17" x14ac:dyDescent="0.3">
      <c r="A6">
        <v>1.3927015470100788</v>
      </c>
      <c r="B6" s="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118"/>
    </row>
    <row r="7" spans="1:17" x14ac:dyDescent="0.3">
      <c r="A7">
        <v>1.5229083708540683</v>
      </c>
      <c r="B7" s="4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17" x14ac:dyDescent="0.3">
      <c r="A8">
        <v>1.1684197699567382</v>
      </c>
      <c r="B8" s="6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17" x14ac:dyDescent="0.3">
      <c r="A9">
        <v>1.5850424501484093</v>
      </c>
      <c r="B9" s="4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17" x14ac:dyDescent="0.3">
      <c r="A10">
        <v>1.7819682621427506</v>
      </c>
      <c r="B10" s="6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17" x14ac:dyDescent="0.3">
      <c r="A11">
        <v>1.4666899180094117</v>
      </c>
      <c r="B11" s="4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17" x14ac:dyDescent="0.3">
      <c r="A12">
        <v>1.7116735534830594</v>
      </c>
      <c r="B12" s="6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17" x14ac:dyDescent="0.3">
      <c r="A13">
        <v>1.8807096389842068</v>
      </c>
      <c r="B13" s="4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17" x14ac:dyDescent="0.3">
      <c r="A14">
        <v>0.8520111370286404</v>
      </c>
      <c r="B14" s="6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17" x14ac:dyDescent="0.3">
      <c r="A15">
        <v>1.7276767401029238</v>
      </c>
      <c r="B15" s="4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17" x14ac:dyDescent="0.3">
      <c r="A16">
        <v>1.6637073834748914</v>
      </c>
      <c r="B16" s="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 s="4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 s="6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 s="4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 s="6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 s="4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 s="6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 s="4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 s="6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 s="4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 s="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 s="4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 s="6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 s="4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 s="6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 s="4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93" priority="6" operator="greaterThan">
      <formula>$K$2</formula>
    </cfRule>
    <cfRule type="cellIs" dxfId="92" priority="7" operator="lessThan">
      <formula>$K$2</formula>
    </cfRule>
  </conditionalFormatting>
  <conditionalFormatting sqref="L3:Q3">
    <cfRule type="cellIs" dxfId="91" priority="2" operator="lessThan">
      <formula>$K$3</formula>
    </cfRule>
    <cfRule type="cellIs" dxfId="9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89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9A-54AF-4C3E-993B-A83394639C66}">
  <dimension ref="A1:Q38"/>
  <sheetViews>
    <sheetView topLeftCell="F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1.7526842976620807</v>
      </c>
      <c r="M2" s="2">
        <f t="shared" si="0"/>
        <v>1.7906206570509782</v>
      </c>
      <c r="N2" s="2">
        <f t="shared" si="0"/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118"/>
      <c r="J4" s="1" t="s">
        <v>14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118"/>
      <c r="J5" s="1" t="s">
        <v>16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118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88" priority="6" operator="greaterThan">
      <formula>$K$2</formula>
    </cfRule>
    <cfRule type="cellIs" dxfId="87" priority="7" operator="lessThan">
      <formula>$K$2</formula>
    </cfRule>
  </conditionalFormatting>
  <conditionalFormatting sqref="L3:Q3">
    <cfRule type="cellIs" dxfId="86" priority="2" operator="lessThan">
      <formula>$K$3</formula>
    </cfRule>
    <cfRule type="cellIs" dxfId="8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84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78AC-C7D7-4E94-BAB5-790DAC6578F7}">
  <dimension ref="A1:Q38"/>
  <sheetViews>
    <sheetView topLeftCell="G1" workbookViewId="0">
      <selection activeCell="J1" sqref="J1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1.8470554575065774</v>
      </c>
      <c r="M2" s="2">
        <f t="shared" si="0"/>
        <v>1.9011330449170551</v>
      </c>
      <c r="N2" s="2">
        <f t="shared" si="0"/>
        <v>1.8881324418172658</v>
      </c>
      <c r="O2" s="2">
        <f t="shared" si="0"/>
        <v>1.7643564032278163</v>
      </c>
      <c r="P2" s="2">
        <f t="shared" si="0"/>
        <v>1.9007738457604895</v>
      </c>
      <c r="Q2" s="2">
        <f t="shared" si="0"/>
        <v>1.8893231969762057</v>
      </c>
    </row>
    <row r="3" spans="1:17" x14ac:dyDescent="0.3">
      <c r="A3">
        <v>1.3339911440755514</v>
      </c>
      <c r="B3" s="4">
        <v>2.1183517733513577</v>
      </c>
      <c r="C3" s="4">
        <v>1.9156527168606234</v>
      </c>
      <c r="D3" s="4">
        <v>1.2334896921614023</v>
      </c>
      <c r="E3" s="4">
        <v>1.0998920795674283</v>
      </c>
      <c r="F3" s="4">
        <v>2.1866990926178156</v>
      </c>
      <c r="G3" s="4">
        <v>1.6137182421306207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9.0215853687398789E-2</v>
      </c>
      <c r="M3" s="5">
        <f t="shared" si="1"/>
        <v>0.13861404273255101</v>
      </c>
      <c r="N3" s="5">
        <f t="shared" si="1"/>
        <v>0.15403649690183832</v>
      </c>
      <c r="O3" s="5">
        <f t="shared" si="1"/>
        <v>0.11664755135956562</v>
      </c>
      <c r="P3" s="5">
        <f t="shared" si="1"/>
        <v>0.19866813056192847</v>
      </c>
      <c r="Q3" s="5">
        <f t="shared" si="1"/>
        <v>0.15114814359071688</v>
      </c>
    </row>
    <row r="4" spans="1:17" x14ac:dyDescent="0.3">
      <c r="A4">
        <v>1.8816088868288521</v>
      </c>
      <c r="B4" s="6">
        <v>2.0363621260292648</v>
      </c>
      <c r="C4" s="6">
        <v>1.7556026107462626</v>
      </c>
      <c r="D4" s="6">
        <v>1.9159300665400274</v>
      </c>
      <c r="E4" s="6">
        <v>2.1019009050429824</v>
      </c>
      <c r="F4" s="6">
        <v>1.8848323475733844</v>
      </c>
      <c r="G4" s="6">
        <v>1.2846197052378086</v>
      </c>
      <c r="I4" s="118"/>
      <c r="J4" s="1" t="s">
        <v>14</v>
      </c>
      <c r="L4" s="3">
        <f>_xlfn.T.TEST(A3:A31,B3:B31,2,1)</f>
        <v>4.124901936985303E-3</v>
      </c>
      <c r="M4" s="3">
        <f>_xlfn.T.TEST(A3:A31,C3:C31,2,1)</f>
        <v>7.9354563779324215E-4</v>
      </c>
      <c r="N4" s="3">
        <f>_xlfn.T.TEST(A3:A31,D3:D31,2,1)</f>
        <v>1.4330559449614692E-3</v>
      </c>
      <c r="O4" s="3">
        <f>_xlfn.T.TEST(A3:A31,E3:E31,2,1)</f>
        <v>2.3849372667993007E-3</v>
      </c>
      <c r="P4" s="3">
        <f>_xlfn.T.TEST(A3:A31,F3:F31,2,1)</f>
        <v>2.6118160834338812E-3</v>
      </c>
      <c r="Q4" s="3">
        <f>_xlfn.T.TEST(A3:A31,G3:G31,2,1)</f>
        <v>2.6786356196967583E-3</v>
      </c>
    </row>
    <row r="5" spans="1:17" x14ac:dyDescent="0.3">
      <c r="A5">
        <v>1.4406561817360068</v>
      </c>
      <c r="B5" s="4">
        <v>1.7039357226064276</v>
      </c>
      <c r="C5" s="4">
        <v>2.4724056946558135</v>
      </c>
      <c r="D5" s="4">
        <v>1.6914061156750062</v>
      </c>
      <c r="E5" s="4">
        <v>1.8559478550273976</v>
      </c>
      <c r="F5" s="4">
        <v>0.84510047719786441</v>
      </c>
      <c r="G5" s="4">
        <v>1.9580748243586352</v>
      </c>
      <c r="I5" s="118"/>
      <c r="J5" s="1" t="s">
        <v>16</v>
      </c>
      <c r="L5">
        <f>_xlfn.F.TEST(A3:A31,B3:B31)</f>
        <v>0.55937981616710242</v>
      </c>
      <c r="M5">
        <f>_xlfn.F.TEST(A3:A31,C3:C31)</f>
        <v>8.9904304326452023E-2</v>
      </c>
      <c r="N5">
        <f>_xlfn.F.TEST(A3:A31,D3:D31)</f>
        <v>4.9485132434323245E-2</v>
      </c>
      <c r="O5">
        <f>_xlfn.F.TEST(A3:A31,E3:E31)</f>
        <v>0.21048014442944774</v>
      </c>
      <c r="P5">
        <f>_xlfn.F.TEST(A3:A31,F3:F31)</f>
        <v>9.2870135777962746E-3</v>
      </c>
      <c r="Q5">
        <f>_xlfn.F.TEST(A3:A31,G3:G31)</f>
        <v>5.5315825794638757E-2</v>
      </c>
    </row>
    <row r="6" spans="1:17" x14ac:dyDescent="0.3">
      <c r="A6">
        <v>1.3927015470100788</v>
      </c>
      <c r="B6" s="6">
        <v>2.3437654197101661</v>
      </c>
      <c r="C6" s="6">
        <v>1.7501534045503628</v>
      </c>
      <c r="D6" s="6">
        <v>1.7941323667458007</v>
      </c>
      <c r="E6" s="6">
        <v>2.0001663667977554</v>
      </c>
      <c r="F6" s="6">
        <v>1.4506779118305992</v>
      </c>
      <c r="G6" s="6">
        <v>1.709991404783672</v>
      </c>
      <c r="I6" s="118"/>
    </row>
    <row r="7" spans="1:17" x14ac:dyDescent="0.3">
      <c r="A7">
        <v>1.5229083708540683</v>
      </c>
      <c r="B7" s="4">
        <v>2.174766913338956</v>
      </c>
      <c r="C7" s="4">
        <v>2.4926259425372046</v>
      </c>
      <c r="D7" s="4">
        <v>1.790063652849037</v>
      </c>
      <c r="E7" s="4">
        <v>1.4875033659069277</v>
      </c>
      <c r="F7" s="4">
        <v>2.4838968560236254</v>
      </c>
      <c r="G7" s="4">
        <v>1.6865314962418694</v>
      </c>
    </row>
    <row r="8" spans="1:17" x14ac:dyDescent="0.3">
      <c r="A8">
        <v>1.1684197699567382</v>
      </c>
      <c r="B8" s="6">
        <v>1.9491527034235052</v>
      </c>
      <c r="C8" s="6">
        <v>1.7560760073330701</v>
      </c>
      <c r="D8" s="6">
        <v>2.2779764606363821</v>
      </c>
      <c r="E8" s="6">
        <v>1.2518581332729963</v>
      </c>
      <c r="F8" s="6">
        <v>2.3516181642507044</v>
      </c>
      <c r="G8" s="6">
        <v>1.6720438095443662</v>
      </c>
    </row>
    <row r="9" spans="1:17" x14ac:dyDescent="0.3">
      <c r="A9">
        <v>1.5850424501484093</v>
      </c>
      <c r="B9" s="4">
        <v>1.2689789188139022</v>
      </c>
      <c r="C9" s="4">
        <v>1.3980223027969598</v>
      </c>
      <c r="D9" s="4">
        <v>2.0633160876486754</v>
      </c>
      <c r="E9" s="4">
        <v>1.6653039339202278</v>
      </c>
      <c r="F9" s="4">
        <v>2.2852200199047852</v>
      </c>
      <c r="G9" s="4">
        <v>2.3971777081511689</v>
      </c>
    </row>
    <row r="10" spans="1:17" x14ac:dyDescent="0.3">
      <c r="A10">
        <v>1.7819682621427506</v>
      </c>
      <c r="B10" s="6">
        <v>2.0129488233988857</v>
      </c>
      <c r="C10" s="6">
        <v>1.8308458391320159</v>
      </c>
      <c r="D10" s="6">
        <v>1.5795654442370055</v>
      </c>
      <c r="E10" s="6">
        <v>1.6955217231019364</v>
      </c>
      <c r="F10" s="6">
        <v>2.6427186555331099</v>
      </c>
      <c r="G10" s="6">
        <v>1.6264014834868388</v>
      </c>
    </row>
    <row r="11" spans="1:17" x14ac:dyDescent="0.3">
      <c r="A11">
        <v>1.4666899180094117</v>
      </c>
      <c r="B11" s="4">
        <v>1.8015342003464059</v>
      </c>
      <c r="C11" s="4">
        <v>1.747805211187335</v>
      </c>
      <c r="D11" s="4">
        <v>2.116642057927872</v>
      </c>
      <c r="E11" s="4">
        <v>1.2552752332577488</v>
      </c>
      <c r="F11" s="4">
        <v>1.4518108602475819</v>
      </c>
      <c r="G11" s="4">
        <v>1.3082094842332357</v>
      </c>
    </row>
    <row r="12" spans="1:17" x14ac:dyDescent="0.3">
      <c r="A12">
        <v>1.7116735534830594</v>
      </c>
      <c r="B12" s="6">
        <v>1.8550453041421819</v>
      </c>
      <c r="C12" s="6">
        <v>2.2562148760318483</v>
      </c>
      <c r="D12" s="6">
        <v>2.2534903949941656</v>
      </c>
      <c r="E12" s="6">
        <v>2.022932135890366</v>
      </c>
      <c r="F12" s="6">
        <v>2.619214040350641</v>
      </c>
      <c r="G12" s="6">
        <v>1.3193056580063121</v>
      </c>
    </row>
    <row r="13" spans="1:17" x14ac:dyDescent="0.3">
      <c r="A13">
        <v>1.8807096389842068</v>
      </c>
      <c r="B13" s="4">
        <v>1.7083745982607845</v>
      </c>
      <c r="C13" s="4">
        <v>2.1500749815149907</v>
      </c>
      <c r="D13" s="4">
        <v>1.997455606780564</v>
      </c>
      <c r="E13" s="4">
        <v>1.9901972503428804</v>
      </c>
      <c r="F13" s="4">
        <v>1.7983454478185767</v>
      </c>
      <c r="G13" s="4">
        <v>1.8621190007984256</v>
      </c>
    </row>
    <row r="14" spans="1:17" x14ac:dyDescent="0.3">
      <c r="A14">
        <v>0.8520111370286404</v>
      </c>
      <c r="B14" s="6">
        <v>2.2380897114599976</v>
      </c>
      <c r="C14" s="6">
        <v>1.6506290529039893</v>
      </c>
      <c r="D14" s="6">
        <v>2.4128530578741589</v>
      </c>
      <c r="E14" s="6">
        <v>1.6160365943588861</v>
      </c>
      <c r="F14" s="6">
        <v>1.4491263129061094</v>
      </c>
      <c r="G14" s="6">
        <v>2.0890514607209227</v>
      </c>
    </row>
    <row r="15" spans="1:17" x14ac:dyDescent="0.3">
      <c r="A15">
        <v>1.7276767401029238</v>
      </c>
      <c r="B15" s="4">
        <v>1.7133860316770326</v>
      </c>
      <c r="C15" s="4">
        <v>1.8931947076846076</v>
      </c>
      <c r="D15" s="4">
        <v>1.9245513502957128</v>
      </c>
      <c r="E15" s="4">
        <v>1.6669164224402206</v>
      </c>
      <c r="F15" s="4">
        <v>2.0465001891512231</v>
      </c>
      <c r="G15" s="4">
        <v>2.0292377811251812</v>
      </c>
    </row>
    <row r="16" spans="1:17" x14ac:dyDescent="0.3">
      <c r="A16">
        <v>1.6637073834748914</v>
      </c>
      <c r="B16" s="6">
        <v>1.1971534116236493</v>
      </c>
      <c r="C16" s="6">
        <v>1.6139209890522923</v>
      </c>
      <c r="D16" s="6">
        <v>1.8370068355861231</v>
      </c>
      <c r="E16" s="6">
        <v>2.1336744671223604</v>
      </c>
      <c r="F16" s="6">
        <v>1.6913150393996479</v>
      </c>
      <c r="G16" s="6">
        <v>2.319139326231848</v>
      </c>
    </row>
    <row r="17" spans="1:7" x14ac:dyDescent="0.3">
      <c r="A17">
        <v>1.6285303973846179</v>
      </c>
      <c r="B17" s="4">
        <v>1.5884011412334023</v>
      </c>
      <c r="C17" s="4">
        <v>1.2914588558256441</v>
      </c>
      <c r="D17" s="4">
        <v>1.312034059878656</v>
      </c>
      <c r="E17" s="4">
        <v>1.9453918576828768</v>
      </c>
      <c r="F17" s="4">
        <v>2.4472682515539574</v>
      </c>
      <c r="G17" s="4">
        <v>2.1198182779241153</v>
      </c>
    </row>
    <row r="18" spans="1:7" x14ac:dyDescent="0.3">
      <c r="A18">
        <v>1.8247881819246743</v>
      </c>
      <c r="B18" s="6">
        <v>2.0354838468581566</v>
      </c>
      <c r="C18" s="6">
        <v>2.3665676979920858</v>
      </c>
      <c r="D18" s="6">
        <v>2.2320837185892159</v>
      </c>
      <c r="E18" s="6">
        <v>2.3870445174087536</v>
      </c>
      <c r="F18" s="6">
        <v>2.1504905898897095</v>
      </c>
      <c r="G18" s="6">
        <v>1.6160346856670385</v>
      </c>
    </row>
    <row r="19" spans="1:7" x14ac:dyDescent="0.3">
      <c r="A19">
        <v>0.94263388946083659</v>
      </c>
      <c r="B19" s="4">
        <v>2.1497750029362637</v>
      </c>
      <c r="C19" s="4">
        <v>2.3293460205054521</v>
      </c>
      <c r="D19" s="4">
        <v>1.9016651690214614</v>
      </c>
      <c r="E19" s="4">
        <v>1.3129023802257076</v>
      </c>
      <c r="F19" s="4">
        <v>1.7871914159631217</v>
      </c>
      <c r="G19" s="4">
        <v>2.0609109296997961</v>
      </c>
    </row>
    <row r="20" spans="1:7" x14ac:dyDescent="0.3">
      <c r="A20">
        <v>1.4126722844833182</v>
      </c>
      <c r="B20" s="6">
        <v>1.4598978496282669</v>
      </c>
      <c r="C20" s="6">
        <v>1.7921639388481261</v>
      </c>
      <c r="D20" s="6">
        <v>1.3290926478810561</v>
      </c>
      <c r="E20" s="6">
        <v>1.6025372640141293</v>
      </c>
      <c r="F20" s="6">
        <v>2.1218981757604984</v>
      </c>
      <c r="G20" s="6">
        <v>2.2792672279393482</v>
      </c>
    </row>
    <row r="21" spans="1:7" x14ac:dyDescent="0.3">
      <c r="A21">
        <v>1.8006957965525849</v>
      </c>
      <c r="B21" s="4">
        <v>1.5763845271158874</v>
      </c>
      <c r="C21" s="4">
        <v>1.6561697726403435</v>
      </c>
      <c r="D21" s="4">
        <v>1.7963579121808657</v>
      </c>
      <c r="E21" s="4">
        <v>1.9080119038785039</v>
      </c>
      <c r="F21" s="4">
        <v>1.504426829886796</v>
      </c>
      <c r="G21" s="4">
        <v>2.2546978332548284</v>
      </c>
    </row>
    <row r="22" spans="1:7" x14ac:dyDescent="0.3">
      <c r="A22">
        <v>1.5006652211743232</v>
      </c>
      <c r="B22" s="6">
        <v>1.9742987571317978</v>
      </c>
      <c r="C22" s="6">
        <v>1.9547656877807644</v>
      </c>
      <c r="D22" s="6">
        <v>1.1420917472640666</v>
      </c>
      <c r="E22" s="6">
        <v>2.0501531712314285</v>
      </c>
      <c r="F22" s="6">
        <v>2.1379539365264972</v>
      </c>
      <c r="G22" s="6">
        <v>2.0290425472890132</v>
      </c>
    </row>
    <row r="23" spans="1:7" x14ac:dyDescent="0.3">
      <c r="A23">
        <v>1.9658880282304172</v>
      </c>
      <c r="B23" s="4">
        <v>1.6045415870104633</v>
      </c>
      <c r="C23" s="4">
        <v>2.2681063415114657</v>
      </c>
      <c r="D23" s="4">
        <v>2.4453270980180219</v>
      </c>
      <c r="E23" s="4">
        <v>1.9416781806412664</v>
      </c>
      <c r="F23" s="4">
        <v>1.1270299763295024</v>
      </c>
      <c r="G23" s="4">
        <v>1.4462724501649922</v>
      </c>
    </row>
    <row r="24" spans="1:7" x14ac:dyDescent="0.3">
      <c r="A24">
        <v>1.5180222488367998</v>
      </c>
      <c r="B24" s="6">
        <v>2.0181125292240778</v>
      </c>
      <c r="C24" s="6">
        <v>1.9143440966683678</v>
      </c>
      <c r="D24" s="6">
        <v>1.8471066453295211</v>
      </c>
      <c r="E24" s="6">
        <v>1.9927702265460852</v>
      </c>
      <c r="F24" s="6">
        <v>2.1122702580161419</v>
      </c>
      <c r="G24" s="6">
        <v>2.4532881828821829</v>
      </c>
    </row>
    <row r="25" spans="1:7" x14ac:dyDescent="0.3">
      <c r="A25">
        <v>1.6034490973969668</v>
      </c>
      <c r="B25" s="4">
        <v>1.5556600925335697</v>
      </c>
      <c r="C25" s="4">
        <v>1.8083139626745235</v>
      </c>
      <c r="D25" s="4">
        <v>2.0333678985929997</v>
      </c>
      <c r="E25" s="4">
        <v>1.8803774249711374</v>
      </c>
      <c r="F25" s="4">
        <v>2.2327227137395402</v>
      </c>
      <c r="G25" s="4">
        <v>2.3380539693462477</v>
      </c>
    </row>
    <row r="26" spans="1:7" x14ac:dyDescent="0.3">
      <c r="A26">
        <v>1.9152375811613158</v>
      </c>
      <c r="B26" s="6">
        <v>2.180517888597485</v>
      </c>
      <c r="C26" s="6">
        <v>2.3985112409426423</v>
      </c>
      <c r="D26" s="6">
        <v>1.4294517051864208</v>
      </c>
      <c r="E26" s="6">
        <v>1.4082902384336489</v>
      </c>
      <c r="F26" s="6">
        <v>1.3630977709807361</v>
      </c>
      <c r="G26" s="6">
        <v>1.5581158817896217</v>
      </c>
    </row>
    <row r="27" spans="1:7" x14ac:dyDescent="0.3">
      <c r="A27">
        <v>1.3791388389003103</v>
      </c>
      <c r="B27" s="4">
        <v>2.4427939385939834</v>
      </c>
      <c r="C27" s="4">
        <v>2.3353388734276725</v>
      </c>
      <c r="D27" s="4">
        <v>1.9811112884009323</v>
      </c>
      <c r="E27" s="4">
        <v>1.5530499120151615</v>
      </c>
      <c r="F27" s="4">
        <v>1.7368895022328512</v>
      </c>
      <c r="G27" s="4">
        <v>1.821420552700749</v>
      </c>
    </row>
    <row r="28" spans="1:7" x14ac:dyDescent="0.3">
      <c r="A28">
        <v>1.4397266081168938</v>
      </c>
      <c r="B28" s="6">
        <v>1.7392897386876862</v>
      </c>
      <c r="C28" s="6">
        <v>2.2162514130100299</v>
      </c>
      <c r="D28" s="6">
        <v>1.6614821930340147</v>
      </c>
      <c r="E28" s="6">
        <v>1.789063608907886</v>
      </c>
      <c r="F28" s="6">
        <v>2.1361363381273457</v>
      </c>
      <c r="G28" s="6">
        <v>2.5716653508054099</v>
      </c>
    </row>
    <row r="29" spans="1:7" x14ac:dyDescent="0.3">
      <c r="A29">
        <v>1.9055995264819905</v>
      </c>
      <c r="B29" s="4">
        <v>1.7271052580299275</v>
      </c>
      <c r="C29" s="4">
        <v>1.241680874244363</v>
      </c>
      <c r="D29" s="4">
        <v>1.6874789198490661</v>
      </c>
      <c r="E29" s="4">
        <v>2.2511373393225633</v>
      </c>
      <c r="F29" s="4">
        <v>1.3347454062738926</v>
      </c>
      <c r="G29" s="4">
        <v>2.5019527057503494</v>
      </c>
    </row>
    <row r="30" spans="1:7" x14ac:dyDescent="0.3">
      <c r="A30">
        <v>1.5925584239653439</v>
      </c>
      <c r="B30" s="6">
        <v>1.6726627772089446</v>
      </c>
      <c r="C30" s="6">
        <v>1.0674932767837024</v>
      </c>
      <c r="D30" s="6">
        <v>2.0775037625065012</v>
      </c>
      <c r="E30" s="6">
        <v>1.1120284786702632</v>
      </c>
      <c r="F30" s="6">
        <v>2.0134979608249406</v>
      </c>
      <c r="G30" s="6">
        <v>1.5555747890183849</v>
      </c>
    </row>
    <row r="31" spans="1:7" x14ac:dyDescent="0.3">
      <c r="A31">
        <v>1.6988578570427701</v>
      </c>
      <c r="B31" s="4">
        <v>1.7178376747183115</v>
      </c>
      <c r="C31" s="4">
        <v>1.8091219127520404</v>
      </c>
      <c r="D31" s="4">
        <v>2.9918068570159861</v>
      </c>
      <c r="E31" s="4">
        <v>2.1887727236071344</v>
      </c>
      <c r="F31" s="4">
        <v>1.7297469861429919</v>
      </c>
      <c r="G31" s="4">
        <v>1.3086359430269805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-0.10804234377272968</v>
      </c>
      <c r="C34">
        <f t="shared" si="3"/>
        <v>-0.26226028751236991</v>
      </c>
      <c r="D34">
        <f t="shared" si="3"/>
        <v>0.37457354696133244</v>
      </c>
      <c r="E34">
        <f t="shared" si="3"/>
        <v>-0.3644502679675381</v>
      </c>
      <c r="F34">
        <f t="shared" si="3"/>
        <v>-0.37720043731984754</v>
      </c>
      <c r="G34">
        <f t="shared" si="3"/>
        <v>7.6669114776071912E-2</v>
      </c>
    </row>
    <row r="35" spans="1:7" x14ac:dyDescent="0.3">
      <c r="A35">
        <f t="shared" ref="A35:G35" si="4">KURT(A3:A31)</f>
        <v>0.88183153188423935</v>
      </c>
      <c r="B35">
        <f t="shared" si="4"/>
        <v>-0.3686599736463152</v>
      </c>
      <c r="C35">
        <f t="shared" si="4"/>
        <v>-0.46231835176257796</v>
      </c>
      <c r="D35">
        <f t="shared" si="4"/>
        <v>0.95720137591977528</v>
      </c>
      <c r="E35">
        <f t="shared" si="4"/>
        <v>-0.70660714662762114</v>
      </c>
      <c r="F35">
        <f t="shared" si="4"/>
        <v>-0.41308380298973812</v>
      </c>
      <c r="G35">
        <f t="shared" si="4"/>
        <v>-1.1865533915433066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0.2206450117689624</v>
      </c>
      <c r="C36">
        <f t="shared" si="5"/>
        <v>0.59070594450090674</v>
      </c>
      <c r="D36">
        <f t="shared" si="5"/>
        <v>1.7852591428945441</v>
      </c>
      <c r="E36">
        <f t="shared" si="5"/>
        <v>1.2452958282332678</v>
      </c>
      <c r="F36">
        <f t="shared" si="5"/>
        <v>0.89387534710576877</v>
      </c>
      <c r="G36">
        <f t="shared" si="5"/>
        <v>1.7296343893803403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0.89554527009924267</v>
      </c>
      <c r="C38">
        <f t="shared" si="6"/>
        <v>0.74426883485086681</v>
      </c>
      <c r="D38">
        <f t="shared" si="6"/>
        <v>0.40957732263618402</v>
      </c>
      <c r="E38">
        <f t="shared" si="6"/>
        <v>0.53652189114599036</v>
      </c>
      <c r="F38">
        <f t="shared" si="6"/>
        <v>0.63958377001658551</v>
      </c>
      <c r="G38">
        <f t="shared" si="6"/>
        <v>0.42112853012258661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83" priority="6" operator="greaterThan">
      <formula>$K$2</formula>
    </cfRule>
    <cfRule type="cellIs" dxfId="82" priority="7" operator="lessThan">
      <formula>$K$2</formula>
    </cfRule>
  </conditionalFormatting>
  <conditionalFormatting sqref="L3:Q3">
    <cfRule type="cellIs" dxfId="81" priority="2" operator="lessThan">
      <formula>$K$3</formula>
    </cfRule>
    <cfRule type="cellIs" dxfId="8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9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77E-3449-4E8E-BD3F-A4FA845BFB4D}">
  <dimension ref="A1:Q38"/>
  <sheetViews>
    <sheetView topLeftCell="K1" workbookViewId="0">
      <selection activeCell="L2" sqref="L2:Q5"/>
    </sheetView>
  </sheetViews>
  <sheetFormatPr defaultRowHeight="14.4" x14ac:dyDescent="0.3"/>
  <cols>
    <col min="2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11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118"/>
      <c r="J2" s="1" t="s">
        <v>10</v>
      </c>
      <c r="K2">
        <f t="shared" ref="K2:Q2" si="0">AVERAGE(A3:A31)</f>
        <v>1.5702837574120261</v>
      </c>
      <c r="L2" s="2">
        <f t="shared" si="0"/>
        <v>1.694295209541095</v>
      </c>
      <c r="M2" s="2">
        <f t="shared" si="0"/>
        <v>1.7400007270572571</v>
      </c>
      <c r="N2" s="2">
        <f t="shared" si="0"/>
        <v>1.6713653027108291</v>
      </c>
      <c r="O2" s="2">
        <f t="shared" si="0"/>
        <v>1.6158121185379002</v>
      </c>
      <c r="P2" s="2">
        <f t="shared" si="0"/>
        <v>1.6921868612868716</v>
      </c>
      <c r="Q2" s="2">
        <f t="shared" si="0"/>
        <v>1.6053031240983604</v>
      </c>
    </row>
    <row r="3" spans="1:17" x14ac:dyDescent="0.3">
      <c r="A3">
        <v>1.3339911440755514</v>
      </c>
      <c r="B3" s="4">
        <v>1.9694997214575261</v>
      </c>
      <c r="C3" s="4">
        <v>1.8142268755542048</v>
      </c>
      <c r="D3" s="4">
        <v>1.4158102606725254</v>
      </c>
      <c r="E3" s="4">
        <v>1.0948070056760988</v>
      </c>
      <c r="F3" s="4">
        <v>2.0673417826188141</v>
      </c>
      <c r="G3" s="4">
        <v>1.2514869031741347</v>
      </c>
      <c r="I3" s="118"/>
      <c r="J3" s="1" t="s">
        <v>12</v>
      </c>
      <c r="K3">
        <f t="shared" ref="K3:Q3" si="1">_xlfn.VAR.P(A3:A31)</f>
        <v>7.2194024369225965E-2</v>
      </c>
      <c r="L3" s="5">
        <f t="shared" si="1"/>
        <v>0.12422427660796927</v>
      </c>
      <c r="M3" s="5">
        <f t="shared" si="1"/>
        <v>0.16446405742711245</v>
      </c>
      <c r="N3" s="5">
        <f t="shared" si="1"/>
        <v>0.20445610801225289</v>
      </c>
      <c r="O3" s="5">
        <f t="shared" si="1"/>
        <v>0.11509935716063187</v>
      </c>
      <c r="P3" s="5">
        <f t="shared" si="1"/>
        <v>0.24890233157596733</v>
      </c>
      <c r="Q3" s="5">
        <f t="shared" si="1"/>
        <v>0.19788637077965673</v>
      </c>
    </row>
    <row r="4" spans="1:17" x14ac:dyDescent="0.3">
      <c r="A4">
        <v>1.8816088868288521</v>
      </c>
      <c r="B4" s="6">
        <v>1.8471459798559067</v>
      </c>
      <c r="C4" s="6">
        <v>1.457479262671336</v>
      </c>
      <c r="D4" s="6">
        <v>1.7321484354708832</v>
      </c>
      <c r="E4" s="6">
        <v>1.5631502698356048</v>
      </c>
      <c r="F4" s="6">
        <v>1.9979131916117192</v>
      </c>
      <c r="G4" s="6">
        <v>0.95723516306087897</v>
      </c>
      <c r="I4" s="118"/>
      <c r="J4" s="1" t="s">
        <v>14</v>
      </c>
      <c r="L4" s="3">
        <f>_xlfn.T.TEST(A3:A31,B3:B31,2,1)</f>
        <v>0.20596942164326684</v>
      </c>
      <c r="M4" s="3">
        <f>_xlfn.T.TEST(A3:A31,C3:C31,2,1)</f>
        <v>6.6436863397732707E-2</v>
      </c>
      <c r="N4" s="3">
        <f>_xlfn.T.TEST(A3:A31,D3:D31,2,1)</f>
        <v>0.35232299938872291</v>
      </c>
      <c r="O4" s="3">
        <f>_xlfn.T.TEST(A3:A31,E3:E31,2,1)</f>
        <v>0.51359481398833551</v>
      </c>
      <c r="P4" s="3">
        <f>_xlfn.T.TEST(A3:A31,F3:F31,2,1)</f>
        <v>0.25554927678755257</v>
      </c>
      <c r="Q4" s="3">
        <f>_xlfn.T.TEST(A3:A31,G3:G31,2,1)</f>
        <v>0.74499650511784876</v>
      </c>
    </row>
    <row r="5" spans="1:17" x14ac:dyDescent="0.3">
      <c r="A5">
        <v>1.4406561817360068</v>
      </c>
      <c r="B5" s="4">
        <v>1.116114671006742</v>
      </c>
      <c r="C5" s="4">
        <v>2.1984504271778817</v>
      </c>
      <c r="D5" s="4">
        <v>1.4906974244665447</v>
      </c>
      <c r="E5" s="4">
        <v>1.877826108116281</v>
      </c>
      <c r="F5" s="4">
        <v>0.51642331476939785</v>
      </c>
      <c r="G5" s="4">
        <v>1.7127851833181917</v>
      </c>
      <c r="I5" s="118"/>
      <c r="J5" s="1" t="s">
        <v>16</v>
      </c>
      <c r="L5">
        <f>_xlfn.F.TEST(A3:A31,B3:B31)</f>
        <v>0.15716898455974265</v>
      </c>
      <c r="M5">
        <f>_xlfn.F.TEST(A3:A31,C3:C31)</f>
        <v>3.3182634752002699E-2</v>
      </c>
      <c r="N5">
        <f>_xlfn.F.TEST(A3:A31,D3:D31)</f>
        <v>7.5370798069700614E-3</v>
      </c>
      <c r="O5">
        <f>_xlfn.F.TEST(A3:A31,E3:E31)</f>
        <v>0.22334347947110234</v>
      </c>
      <c r="P5">
        <f>_xlfn.F.TEST(A3:A31,F3:F31)</f>
        <v>1.6276282968109377E-3</v>
      </c>
      <c r="Q5">
        <f>_xlfn.F.TEST(A3:A31,G3:G31)</f>
        <v>9.5541388060971302E-3</v>
      </c>
    </row>
    <row r="6" spans="1:17" x14ac:dyDescent="0.3">
      <c r="A6">
        <v>1.3927015470100788</v>
      </c>
      <c r="B6" s="6">
        <v>2.3688932503938993</v>
      </c>
      <c r="C6" s="6">
        <v>1.3522881387830743</v>
      </c>
      <c r="D6" s="6">
        <v>1.5781484808280328</v>
      </c>
      <c r="E6" s="6">
        <v>1.8681518516853874</v>
      </c>
      <c r="F6" s="6">
        <v>1.4854646107440448</v>
      </c>
      <c r="G6" s="6">
        <v>1.5379210227694753</v>
      </c>
      <c r="I6" s="118"/>
    </row>
    <row r="7" spans="1:17" x14ac:dyDescent="0.3">
      <c r="A7">
        <v>1.5229083708540683</v>
      </c>
      <c r="B7" s="4">
        <v>1.9365131406786376</v>
      </c>
      <c r="C7" s="4">
        <v>2.4614778585905888</v>
      </c>
      <c r="D7" s="4">
        <v>1.6849518560999788</v>
      </c>
      <c r="E7" s="4">
        <v>1.9310983261000614</v>
      </c>
      <c r="F7" s="4">
        <v>2.4359475274471216</v>
      </c>
      <c r="G7" s="4">
        <v>1.7840515802830053</v>
      </c>
    </row>
    <row r="8" spans="1:17" x14ac:dyDescent="0.3">
      <c r="A8">
        <v>1.1684197699567382</v>
      </c>
      <c r="B8" s="6">
        <v>1.7478503759398418</v>
      </c>
      <c r="C8" s="6">
        <v>1.4648627407205062</v>
      </c>
      <c r="D8" s="6">
        <v>2.513159002572372</v>
      </c>
      <c r="E8" s="6">
        <v>1.0374397809372622</v>
      </c>
      <c r="F8" s="6">
        <v>2.2444559883783959</v>
      </c>
      <c r="G8" s="6">
        <v>1.5401057994283662</v>
      </c>
    </row>
    <row r="9" spans="1:17" x14ac:dyDescent="0.3">
      <c r="A9">
        <v>1.5850424501484093</v>
      </c>
      <c r="B9" s="4">
        <v>1.1467106758331351</v>
      </c>
      <c r="C9" s="4">
        <v>1.2375818845812392</v>
      </c>
      <c r="D9" s="4">
        <v>1.7861769622677255</v>
      </c>
      <c r="E9" s="4">
        <v>1.302121478037837</v>
      </c>
      <c r="F9" s="4">
        <v>1.7736257893192555</v>
      </c>
      <c r="G9" s="4">
        <v>1.9045298624831983</v>
      </c>
    </row>
    <row r="10" spans="1:17" x14ac:dyDescent="0.3">
      <c r="A10">
        <v>1.7819682621427506</v>
      </c>
      <c r="B10" s="6">
        <v>1.9816423306488764</v>
      </c>
      <c r="C10" s="6">
        <v>1.7968777161158747</v>
      </c>
      <c r="D10" s="6">
        <v>1.0361917991065503</v>
      </c>
      <c r="E10" s="6">
        <v>1.3462922030754689</v>
      </c>
      <c r="F10" s="6">
        <v>2.6074747216670353</v>
      </c>
      <c r="G10" s="6">
        <v>1.1747653207223874</v>
      </c>
    </row>
    <row r="11" spans="1:17" x14ac:dyDescent="0.3">
      <c r="A11">
        <v>1.4666899180094117</v>
      </c>
      <c r="B11" s="4">
        <v>1.7084104799826563</v>
      </c>
      <c r="C11" s="4">
        <v>1.7078482029102282</v>
      </c>
      <c r="D11" s="4">
        <v>2.1696969570085867</v>
      </c>
      <c r="E11" s="4">
        <v>1.1318186108663906</v>
      </c>
      <c r="F11" s="4">
        <v>1.1314514682022854</v>
      </c>
      <c r="G11" s="4">
        <v>1.0152844250513626</v>
      </c>
    </row>
    <row r="12" spans="1:17" x14ac:dyDescent="0.3">
      <c r="A12">
        <v>1.7116735534830594</v>
      </c>
      <c r="B12" s="6">
        <v>1.8361237141153113</v>
      </c>
      <c r="C12" s="6">
        <v>2.3117843080603202</v>
      </c>
      <c r="D12" s="6">
        <v>2.039818273840774</v>
      </c>
      <c r="E12" s="6">
        <v>1.8013871083136561</v>
      </c>
      <c r="F12" s="6">
        <v>2.0089057082579655</v>
      </c>
      <c r="G12" s="6">
        <v>1.2025808127850917</v>
      </c>
    </row>
    <row r="13" spans="1:17" x14ac:dyDescent="0.3">
      <c r="A13">
        <v>1.8807096389842068</v>
      </c>
      <c r="B13" s="4">
        <v>1.3144504896973672</v>
      </c>
      <c r="C13" s="4">
        <v>2.0803170944076945</v>
      </c>
      <c r="D13" s="4">
        <v>1.6386610704599522</v>
      </c>
      <c r="E13" s="4">
        <v>1.6561250202587325</v>
      </c>
      <c r="F13" s="4">
        <v>1.5898557792468184</v>
      </c>
      <c r="G13" s="4">
        <v>1.8328876478864029</v>
      </c>
    </row>
    <row r="14" spans="1:17" x14ac:dyDescent="0.3">
      <c r="A14">
        <v>0.8520111370286404</v>
      </c>
      <c r="B14" s="6">
        <v>2.1880343732758636</v>
      </c>
      <c r="C14" s="6">
        <v>1.3895107788939196</v>
      </c>
      <c r="D14" s="6">
        <v>2.1252992568051159</v>
      </c>
      <c r="E14" s="6">
        <v>1.5225829699837854</v>
      </c>
      <c r="F14" s="6">
        <v>0.9254189983567962</v>
      </c>
      <c r="G14" s="6">
        <v>2.0854223311694526</v>
      </c>
    </row>
    <row r="15" spans="1:17" x14ac:dyDescent="0.3">
      <c r="A15">
        <v>1.7276767401029238</v>
      </c>
      <c r="B15" s="4">
        <v>1.9323744511872516</v>
      </c>
      <c r="C15" s="4">
        <v>1.8476260787359009</v>
      </c>
      <c r="D15" s="4">
        <v>1.5430030658773624</v>
      </c>
      <c r="E15" s="4">
        <v>1.6621984345087584</v>
      </c>
      <c r="F15" s="4">
        <v>1.7793348815181009</v>
      </c>
      <c r="G15" s="4">
        <v>1.9794817924035084</v>
      </c>
    </row>
    <row r="16" spans="1:17" x14ac:dyDescent="0.3">
      <c r="A16">
        <v>1.6637073834748914</v>
      </c>
      <c r="B16" s="6">
        <v>1.3563041814064565</v>
      </c>
      <c r="C16" s="6">
        <v>1.5241627988455488</v>
      </c>
      <c r="D16" s="6">
        <v>1.4954350169547712</v>
      </c>
      <c r="E16" s="6">
        <v>1.9661548911383486</v>
      </c>
      <c r="F16" s="6">
        <v>1.5080758434761965</v>
      </c>
      <c r="G16" s="6">
        <v>2.4690043955633869</v>
      </c>
    </row>
    <row r="17" spans="1:7" x14ac:dyDescent="0.3">
      <c r="A17">
        <v>1.6285303973846179</v>
      </c>
      <c r="B17" s="4">
        <v>1.4071160825404632</v>
      </c>
      <c r="C17" s="4">
        <v>1.1722731589481294</v>
      </c>
      <c r="D17" s="4">
        <v>1.2668848400949482</v>
      </c>
      <c r="E17" s="4">
        <v>1.5518344988256436</v>
      </c>
      <c r="F17" s="4">
        <v>1.9362778345969645</v>
      </c>
      <c r="G17" s="4">
        <v>1.3369689430178988</v>
      </c>
    </row>
    <row r="18" spans="1:7" x14ac:dyDescent="0.3">
      <c r="A18">
        <v>1.8247881819246743</v>
      </c>
      <c r="B18" s="6">
        <v>1.5973349834690214</v>
      </c>
      <c r="C18" s="6">
        <v>2.2103438708157319</v>
      </c>
      <c r="D18" s="6">
        <v>2.5401945678816245</v>
      </c>
      <c r="E18" s="6">
        <v>2.0357667267583084</v>
      </c>
      <c r="F18" s="6">
        <v>1.8949531416588581</v>
      </c>
      <c r="G18" s="6">
        <v>1.2258214731705734</v>
      </c>
    </row>
    <row r="19" spans="1:7" x14ac:dyDescent="0.3">
      <c r="A19">
        <v>0.94263388946083659</v>
      </c>
      <c r="B19" s="4">
        <v>1.9193876151036757</v>
      </c>
      <c r="C19" s="4">
        <v>2.1198711140890487</v>
      </c>
      <c r="D19" s="4">
        <v>1.5461986693548779</v>
      </c>
      <c r="E19" s="4">
        <v>1.4355608941060829</v>
      </c>
      <c r="F19" s="4">
        <v>1.3624631924192769</v>
      </c>
      <c r="G19" s="4">
        <v>1.721488395272067</v>
      </c>
    </row>
    <row r="20" spans="1:7" x14ac:dyDescent="0.3">
      <c r="A20">
        <v>1.4126722844833182</v>
      </c>
      <c r="B20" s="6">
        <v>1.1159290256025045</v>
      </c>
      <c r="C20" s="6">
        <v>1.8676307863700663</v>
      </c>
      <c r="D20" s="6">
        <v>1.3235032089342373</v>
      </c>
      <c r="E20" s="6">
        <v>1.5062716413533939</v>
      </c>
      <c r="F20" s="6">
        <v>1.9273929960165712</v>
      </c>
      <c r="G20" s="6">
        <v>1.5472768684796503</v>
      </c>
    </row>
    <row r="21" spans="1:7" x14ac:dyDescent="0.3">
      <c r="A21">
        <v>1.8006957965525849</v>
      </c>
      <c r="B21" s="4">
        <v>1.2601495586377323</v>
      </c>
      <c r="C21" s="4">
        <v>1.474143321001139</v>
      </c>
      <c r="D21" s="4">
        <v>1.2114336750104144</v>
      </c>
      <c r="E21" s="4">
        <v>1.643439950042741</v>
      </c>
      <c r="F21" s="4">
        <v>1.3528655059415542</v>
      </c>
      <c r="G21" s="4">
        <v>1.8278449821376166</v>
      </c>
    </row>
    <row r="22" spans="1:7" x14ac:dyDescent="0.3">
      <c r="A22">
        <v>1.5006652211743232</v>
      </c>
      <c r="B22" s="6">
        <v>2.0296468024455758</v>
      </c>
      <c r="C22" s="6">
        <v>1.4874902956261065</v>
      </c>
      <c r="D22" s="6">
        <v>0.83778463120888069</v>
      </c>
      <c r="E22" s="6">
        <v>1.9039028639043796</v>
      </c>
      <c r="F22" s="6">
        <v>2.2105198605059084</v>
      </c>
      <c r="G22" s="6">
        <v>1.4377590260821551</v>
      </c>
    </row>
    <row r="23" spans="1:7" x14ac:dyDescent="0.3">
      <c r="A23">
        <v>1.9658880282304172</v>
      </c>
      <c r="B23" s="4">
        <v>1.3179034275606714</v>
      </c>
      <c r="C23" s="4">
        <v>2.0170948437187897</v>
      </c>
      <c r="D23" s="4">
        <v>2.0660624085875585</v>
      </c>
      <c r="E23" s="4">
        <v>2.0886544921563477</v>
      </c>
      <c r="F23" s="4">
        <v>0.49138558804560944</v>
      </c>
      <c r="G23" s="4">
        <v>1.150554047777149</v>
      </c>
    </row>
    <row r="24" spans="1:7" x14ac:dyDescent="0.3">
      <c r="A24">
        <v>1.5180222488367998</v>
      </c>
      <c r="B24" s="6">
        <v>2.1054325433740559</v>
      </c>
      <c r="C24" s="6">
        <v>1.427868160967908</v>
      </c>
      <c r="D24" s="6">
        <v>1.6619048282194548</v>
      </c>
      <c r="E24" s="6">
        <v>1.9465676023731737</v>
      </c>
      <c r="F24" s="6">
        <v>1.6955866191234688</v>
      </c>
      <c r="G24" s="6">
        <v>2.2265038746200085</v>
      </c>
    </row>
    <row r="25" spans="1:7" x14ac:dyDescent="0.3">
      <c r="A25">
        <v>1.6034490973969668</v>
      </c>
      <c r="B25" s="4">
        <v>1.6427550245114038</v>
      </c>
      <c r="C25" s="4">
        <v>1.3494903802254306</v>
      </c>
      <c r="D25" s="4">
        <v>1.9295941100762519</v>
      </c>
      <c r="E25" s="4">
        <v>1.7844509963724389</v>
      </c>
      <c r="F25" s="4">
        <v>2.0680815779650628</v>
      </c>
      <c r="G25" s="4">
        <v>2.1813442943953452</v>
      </c>
    </row>
    <row r="26" spans="1:7" x14ac:dyDescent="0.3">
      <c r="A26">
        <v>1.9152375811613158</v>
      </c>
      <c r="B26" s="6">
        <v>2.2101674409959586</v>
      </c>
      <c r="C26" s="6">
        <v>2.433039147743377</v>
      </c>
      <c r="D26" s="6">
        <v>0.8500708060110489</v>
      </c>
      <c r="E26" s="6">
        <v>1.0885625138875872</v>
      </c>
      <c r="F26" s="6">
        <v>1.2610243528669542</v>
      </c>
      <c r="G26" s="6">
        <v>1.1960663767782951</v>
      </c>
    </row>
    <row r="27" spans="1:7" x14ac:dyDescent="0.3">
      <c r="A27">
        <v>1.3791388389003103</v>
      </c>
      <c r="B27" s="4">
        <v>2.0956158608805842</v>
      </c>
      <c r="C27" s="4">
        <v>2.5109631015927403</v>
      </c>
      <c r="D27" s="4">
        <v>1.8417452167190247</v>
      </c>
      <c r="E27" s="4">
        <v>1.4183300349391703</v>
      </c>
      <c r="F27" s="4">
        <v>1.7593357522685673</v>
      </c>
      <c r="G27" s="4">
        <v>1.2395362565839225</v>
      </c>
    </row>
    <row r="28" spans="1:7" x14ac:dyDescent="0.3">
      <c r="A28">
        <v>1.4397266081168938</v>
      </c>
      <c r="B28" s="6">
        <v>1.5463215796368697</v>
      </c>
      <c r="C28" s="6">
        <v>1.7819723712580102</v>
      </c>
      <c r="D28" s="6">
        <v>1.6348690742839456</v>
      </c>
      <c r="E28" s="6">
        <v>1.7325153641075961</v>
      </c>
      <c r="F28" s="6">
        <v>1.7521038737251555</v>
      </c>
      <c r="G28" s="6">
        <v>2.4981320977124852</v>
      </c>
    </row>
    <row r="29" spans="1:7" x14ac:dyDescent="0.3">
      <c r="A29">
        <v>1.9055995264819905</v>
      </c>
      <c r="B29" s="4">
        <v>1.4520202438171324</v>
      </c>
      <c r="C29" s="4">
        <v>1.3261551185915172</v>
      </c>
      <c r="D29" s="4">
        <v>1.1873216475257511</v>
      </c>
      <c r="E29" s="4">
        <v>2.0234329049391855</v>
      </c>
      <c r="F29" s="4">
        <v>1.3158973178676565</v>
      </c>
      <c r="G29" s="4">
        <v>2.2134928492263821</v>
      </c>
    </row>
    <row r="30" spans="1:7" x14ac:dyDescent="0.3">
      <c r="A30">
        <v>1.5925584239653439</v>
      </c>
      <c r="B30" s="6">
        <v>1.563394533793377</v>
      </c>
      <c r="C30" s="6">
        <v>1.120114943359044</v>
      </c>
      <c r="D30" s="6">
        <v>1.6864167364724856</v>
      </c>
      <c r="E30" s="6">
        <v>0.87218171742119899</v>
      </c>
      <c r="F30" s="6">
        <v>1.8129917806327731</v>
      </c>
      <c r="G30" s="6">
        <v>1.3427636625382571</v>
      </c>
    </row>
    <row r="31" spans="1:7" x14ac:dyDescent="0.3">
      <c r="A31">
        <v>1.6988578570427701</v>
      </c>
      <c r="B31" s="4">
        <v>1.4213185188432578</v>
      </c>
      <c r="C31" s="4">
        <v>1.5170763043051014</v>
      </c>
      <c r="D31" s="4">
        <v>2.6364114958023572</v>
      </c>
      <c r="E31" s="4">
        <v>2.0659251778781771</v>
      </c>
      <c r="F31" s="4">
        <v>2.1608499780709503</v>
      </c>
      <c r="G31" s="4">
        <v>0.96069521096179344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-1.4575817976893198E-2</v>
      </c>
      <c r="C34">
        <f t="shared" si="3"/>
        <v>0.41680974032399198</v>
      </c>
      <c r="D34">
        <f t="shared" si="3"/>
        <v>0.30011871860742079</v>
      </c>
      <c r="E34">
        <f t="shared" si="3"/>
        <v>-0.51486381219610688</v>
      </c>
      <c r="F34">
        <f t="shared" si="3"/>
        <v>-0.70746825116775325</v>
      </c>
      <c r="G34">
        <f t="shared" si="3"/>
        <v>0.40892541672231869</v>
      </c>
    </row>
    <row r="35" spans="1:7" x14ac:dyDescent="0.3">
      <c r="A35">
        <f t="shared" ref="A35:G35" si="4">KURT(A3:A31)</f>
        <v>0.88183153188423935</v>
      </c>
      <c r="B35">
        <f t="shared" si="4"/>
        <v>-1.0858876923221077</v>
      </c>
      <c r="C35">
        <f t="shared" si="4"/>
        <v>-1.0067971955324384</v>
      </c>
      <c r="D35">
        <f t="shared" si="4"/>
        <v>-5.3521853048981161E-2</v>
      </c>
      <c r="E35">
        <f t="shared" si="4"/>
        <v>-0.71607663303893521</v>
      </c>
      <c r="F35">
        <f t="shared" si="4"/>
        <v>0.51649898014393081</v>
      </c>
      <c r="G35">
        <f t="shared" si="4"/>
        <v>-0.88291071437733359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1.4258356270102925</v>
      </c>
      <c r="C36">
        <f t="shared" si="5"/>
        <v>2.0645124546660885</v>
      </c>
      <c r="D36">
        <f t="shared" si="5"/>
        <v>0.43880573016054547</v>
      </c>
      <c r="E36">
        <f t="shared" si="5"/>
        <v>1.9008348758251452</v>
      </c>
      <c r="F36">
        <f t="shared" si="5"/>
        <v>2.7414866067418155</v>
      </c>
      <c r="G36">
        <f t="shared" si="5"/>
        <v>1.7501636726884608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0.49021176218764878</v>
      </c>
      <c r="C38">
        <f t="shared" si="6"/>
        <v>0.35620237970660507</v>
      </c>
      <c r="D38">
        <f t="shared" si="6"/>
        <v>0.80299815306607147</v>
      </c>
      <c r="E38">
        <f t="shared" si="6"/>
        <v>0.38657961677994063</v>
      </c>
      <c r="F38">
        <f t="shared" si="6"/>
        <v>0.25391815117283928</v>
      </c>
      <c r="G38">
        <f t="shared" si="6"/>
        <v>0.41682790661063285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8" priority="6" operator="greaterThan">
      <formula>$K$2</formula>
    </cfRule>
    <cfRule type="cellIs" dxfId="77" priority="7" operator="lessThan">
      <formula>$K$2</formula>
    </cfRule>
  </conditionalFormatting>
  <conditionalFormatting sqref="L3:Q3">
    <cfRule type="cellIs" dxfId="76" priority="2" operator="lessThan">
      <formula>$K$3</formula>
    </cfRule>
    <cfRule type="cellIs" dxfId="7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4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a O S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C 2 j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o 5 J X 1 C 8 P Z M M B A A A Z B A A A E w A c A E Z v c m 1 1 b G F z L 1 N l Y 3 R p b 2 4 x L m 0 g o h g A K K A U A A A A A A A A A A A A A A A A A A A A A A A A A A A A j V N R i 5 t A E H 4 P 5 D 8 s l o K C W B K u f e j h w 2 F 6 N C / X F I W j n O X Y 6 C R u W W f D 7 p g 2 h P v v H T X X t K w P 9 U X 3 + 2 a + + W Z 2 d F C R M i j y 8 b 2 4 n c / m M 9 d I C 7 W 4 7 6 i z s L H m x 0 g + P 5 i 1 t W o v h 0 P W S N z D Z i U J R C o 0 0 H w m + M l N Z 6 s e y d w x W Z m q a w E p v F c a k s w g 8 c G F w e p j W T T g l C s 5 X T q g 8 l r F C b M T 3 x T o u n x U 1 I j M W M u M y L 4 s y 4 2 W S A r 3 o q 9 a / r e / p H L H I I q f V q B V q w h s G o g g Z m X d t e j S 5 U 0 s P m F l a l Z O F 8 v 3 y 1 h 8 7 Q x B T i c N 6 f U z e T A I 3 6 N 4 b P R N w J V b 5 m r x G W Q N 1 g X c d S G 3 H H h h L n g 4 z i Q W T x f 8 T u u 8 k l p a l 5 L t / p Y c T d e i O B 3 g K l d Y i W 5 n b D s 6 7 k k X T t S P z + d g m B w 3 R x w k s G u 3 Y F 9 i c Q 5 C M o j w r p E R k 2 u k D z d J r z N w O U h n U O r X N I J f N B D q z z i Z 2 g A 3 g S T 3 c M 0 M 2 z b y s n I O k 1 a Z C R d r V K Q m C h V 3 j x 7 2 e t k e 0 V + p H z 2 6 6 y b E q 2 G o f n P o Q Q d r 6 o 5 3 6 a j o 5 J E / e R s 9 0 I I 7 8 P Z 5 O B k f a n w P L U j f h d l N 5 T 4 v P H T L v 4 5 W 6 M s e g M d f e 3 D 4 9 t / L e o n m M 4 W T u 3 f 7 G 1 B L A Q I t A B Q A A g A I A C 2 j k l f r b E 4 v p Q A A A P Y A A A A S A A A A A A A A A A A A A A A A A A A A A A B D b 2 5 m a W c v U G F j a 2 F n Z S 5 4 b W x Q S w E C L Q A U A A I A C A A t o 5 J X D 8 r p q 6 Q A A A D p A A A A E w A A A A A A A A A A A A A A A A D x A A A A W 0 N v b n R l b n R f V H l w Z X N d L n h t b F B L A Q I t A B Q A A g A I A C 2 j k l f U L w 9 k w w E A A B k E A A A T A A A A A A A A A A A A A A A A A O I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c A A A A A A A A F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1 d H V y Z V B y b 2 p l Y 3 R p b 2 5 f T m 9 J c n J p Z 2 F 0 a W 9 u X 0 N o Y W 5 n Z V B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0 d X J l U H J v a m V j d G l v b l 9 O b 0 l y c m l n Y X R p b 2 5 f Q 2 h h b m d l U E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O T o y N T o y N y 4 0 N D A 1 O T k 4 W i I g L z 4 8 R W 5 0 c n k g V H l w Z T 0 i R m l s b E N v b H V t b l R 5 c G V z I i B W Y W x 1 Z T 0 i c 0 J R T U d C Q V l G Q m d Z R 0 J n W U d C Z 1 l H Q m d Z R 0 J n W U d C Z 1 l H I i A v P j x F b n R y e S B U e X B l P S J G a W x s Q 2 9 s d W 1 u T m F t Z X M i I F Z h b H V l P S J z W y Z x d W 9 0 O 1 l p Z W x k J n F 1 b 3 Q 7 L C Z x d W 9 0 O y h 0 b 2 5 u Z S 9 o Y S k m c X V v d D s s J n F 1 b 3 Q 7 U 2 V h c 2 9 u Y W w m c X V v d D s s J n F 1 b 3 Q 7 a X J y a W d h d G l v b i Z x d W 9 0 O y w m c X V v d D s o b W 0 p J n F 1 b 3 Q 7 L C Z x d W 9 0 O 1 N j Z W 5 h c m l v J n F 1 b 3 Q 7 L C Z x d W 9 0 O 0 l u a X R p Y W w m c X V v d D s s J n F 1 b 3 Q 7 V E F X J n F 1 b 3 Q 7 L C Z x d W 9 0 O 1 B s Y W 5 0 a W 5 n J n F 1 b 3 Q 7 L C Z x d W 9 0 O 0 R h d G U m c X V v d D s s J n F 1 b 3 Q 7 U G V y Y 2 V u d H V h b C Z x d W 9 0 O y w m c X V v d D t j a G F u Z 2 U m c X V v d D s s J n F 1 b 3 Q 7 a W 4 m c X V v d D s s J n F 1 b 3 Q 7 c H J v Z H V j d G l 2 a X R 5 J n F 1 b 3 Q 7 L C Z x d W 9 0 O 3 d p d G g m c X V v d D s s J n F 1 b 3 Q 7 c m V z c G V j d C Z x d W 9 0 O y w m c X V v d D t 0 b y Z x d W 9 0 O y w m c X V v d D t 0 a G U m c X V v d D s s J n F 1 b 3 Q 7 b W V h b i Z x d W 9 0 O y w m c X V v d D t v Z i Z x d W 9 0 O y w m c X V v d D t 0 a G V f M S Z x d W 9 0 O y w m c X V v d D t i Y X N l b G l u Z S Z x d W 9 0 O y w m c X V v d D t w Z X J p b 2 Q m c X V v d D s s J n F 1 b 3 Q 7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d H V y Z V B y b 2 p l Y 3 R p b 2 5 f T m 9 J c n J p Z 2 F 0 a W 9 u X 0 N o Y W 5 n Z V B E Y X R l L 0 F 1 d G 9 S Z W 1 v d m V k Q 2 9 s d W 1 u c z E u e 1 l p Z W x k L D B 9 J n F 1 b 3 Q 7 L C Z x d W 9 0 O 1 N l Y 3 R p b 2 4 x L 0 Z 1 d H V y Z V B y b 2 p l Y 3 R p b 2 5 f T m 9 J c n J p Z 2 F 0 a W 9 u X 0 N o Y W 5 n Z V B E Y X R l L 0 F 1 d G 9 S Z W 1 v d m V k Q 2 9 s d W 1 u c z E u e y h 0 b 2 5 u Z S 9 o Y S k s M X 0 m c X V v d D s s J n F 1 b 3 Q 7 U 2 V j d G l v b j E v R n V 0 d X J l U H J v a m V j d G l v b l 9 O b 0 l y c m l n Y X R p b 2 5 f Q 2 h h b m d l U E R h d G U v Q X V 0 b 1 J l b W 9 2 Z W R D b 2 x 1 b W 5 z M S 5 7 U 2 V h c 2 9 u Y W w s M n 0 m c X V v d D s s J n F 1 b 3 Q 7 U 2 V j d G l v b j E v R n V 0 d X J l U H J v a m V j d G l v b l 9 O b 0 l y c m l n Y X R p b 2 5 f Q 2 h h b m d l U E R h d G U v Q X V 0 b 1 J l b W 9 2 Z W R D b 2 x 1 b W 5 z M S 5 7 a X J y a W d h d G l v b i w z f S Z x d W 9 0 O y w m c X V v d D t T Z W N 0 a W 9 u M S 9 G d X R 1 c m V Q c m 9 q Z W N 0 a W 9 u X 0 5 v S X J y a W d h d G l v b l 9 D a G F u Z 2 V Q R G F 0 Z S 9 B d X R v U m V t b 3 Z l Z E N v b H V t b n M x L n s o b W 0 p L D R 9 J n F 1 b 3 Q 7 L C Z x d W 9 0 O 1 N l Y 3 R p b 2 4 x L 0 Z 1 d H V y Z V B y b 2 p l Y 3 R p b 2 5 f T m 9 J c n J p Z 2 F 0 a W 9 u X 0 N o Y W 5 n Z V B E Y X R l L 0 F 1 d G 9 S Z W 1 v d m V k Q 2 9 s d W 1 u c z E u e 1 N j Z W 5 h c m l v L D V 9 J n F 1 b 3 Q 7 L C Z x d W 9 0 O 1 N l Y 3 R p b 2 4 x L 0 Z 1 d H V y Z V B y b 2 p l Y 3 R p b 2 5 f T m 9 J c n J p Z 2 F 0 a W 9 u X 0 N o Y W 5 n Z V B E Y X R l L 0 F 1 d G 9 S Z W 1 v d m V k Q 2 9 s d W 1 u c z E u e 0 l u a X R p Y W w s N n 0 m c X V v d D s s J n F 1 b 3 Q 7 U 2 V j d G l v b j E v R n V 0 d X J l U H J v a m V j d G l v b l 9 O b 0 l y c m l n Y X R p b 2 5 f Q 2 h h b m d l U E R h d G U v Q X V 0 b 1 J l b W 9 2 Z W R D b 2 x 1 b W 5 z M S 5 7 V E F X L D d 9 J n F 1 b 3 Q 7 L C Z x d W 9 0 O 1 N l Y 3 R p b 2 4 x L 0 Z 1 d H V y Z V B y b 2 p l Y 3 R p b 2 5 f T m 9 J c n J p Z 2 F 0 a W 9 u X 0 N o Y W 5 n Z V B E Y X R l L 0 F 1 d G 9 S Z W 1 v d m V k Q 2 9 s d W 1 u c z E u e 1 B s Y W 5 0 a W 5 n L D h 9 J n F 1 b 3 Q 7 L C Z x d W 9 0 O 1 N l Y 3 R p b 2 4 x L 0 Z 1 d H V y Z V B y b 2 p l Y 3 R p b 2 5 f T m 9 J c n J p Z 2 F 0 a W 9 u X 0 N o Y W 5 n Z V B E Y X R l L 0 F 1 d G 9 S Z W 1 v d m V k Q 2 9 s d W 1 u c z E u e 0 R h d G U s O X 0 m c X V v d D s s J n F 1 b 3 Q 7 U 2 V j d G l v b j E v R n V 0 d X J l U H J v a m V j d G l v b l 9 O b 0 l y c m l n Y X R p b 2 5 f Q 2 h h b m d l U E R h d G U v Q X V 0 b 1 J l b W 9 2 Z W R D b 2 x 1 b W 5 z M S 5 7 U G V y Y 2 V u d H V h b C w x M H 0 m c X V v d D s s J n F 1 b 3 Q 7 U 2 V j d G l v b j E v R n V 0 d X J l U H J v a m V j d G l v b l 9 O b 0 l y c m l n Y X R p b 2 5 f Q 2 h h b m d l U E R h d G U v Q X V 0 b 1 J l b W 9 2 Z W R D b 2 x 1 b W 5 z M S 5 7 Y 2 h h b m d l L D E x f S Z x d W 9 0 O y w m c X V v d D t T Z W N 0 a W 9 u M S 9 G d X R 1 c m V Q c m 9 q Z W N 0 a W 9 u X 0 5 v S X J y a W d h d G l v b l 9 D a G F u Z 2 V Q R G F 0 Z S 9 B d X R v U m V t b 3 Z l Z E N v b H V t b n M x L n t p b i w x M n 0 m c X V v d D s s J n F 1 b 3 Q 7 U 2 V j d G l v b j E v R n V 0 d X J l U H J v a m V j d G l v b l 9 O b 0 l y c m l n Y X R p b 2 5 f Q 2 h h b m d l U E R h d G U v Q X V 0 b 1 J l b W 9 2 Z W R D b 2 x 1 b W 5 z M S 5 7 c H J v Z H V j d G l 2 a X R 5 L D E z f S Z x d W 9 0 O y w m c X V v d D t T Z W N 0 a W 9 u M S 9 G d X R 1 c m V Q c m 9 q Z W N 0 a W 9 u X 0 5 v S X J y a W d h d G l v b l 9 D a G F u Z 2 V Q R G F 0 Z S 9 B d X R v U m V t b 3 Z l Z E N v b H V t b n M x L n t 3 a X R o L D E 0 f S Z x d W 9 0 O y w m c X V v d D t T Z W N 0 a W 9 u M S 9 G d X R 1 c m V Q c m 9 q Z W N 0 a W 9 u X 0 5 v S X J y a W d h d G l v b l 9 D a G F u Z 2 V Q R G F 0 Z S 9 B d X R v U m V t b 3 Z l Z E N v b H V t b n M x L n t y Z X N w Z W N 0 L D E 1 f S Z x d W 9 0 O y w m c X V v d D t T Z W N 0 a W 9 u M S 9 G d X R 1 c m V Q c m 9 q Z W N 0 a W 9 u X 0 5 v S X J y a W d h d G l v b l 9 D a G F u Z 2 V Q R G F 0 Z S 9 B d X R v U m V t b 3 Z l Z E N v b H V t b n M x L n t 0 b y w x N n 0 m c X V v d D s s J n F 1 b 3 Q 7 U 2 V j d G l v b j E v R n V 0 d X J l U H J v a m V j d G l v b l 9 O b 0 l y c m l n Y X R p b 2 5 f Q 2 h h b m d l U E R h d G U v Q X V 0 b 1 J l b W 9 2 Z W R D b 2 x 1 b W 5 z M S 5 7 d G h l L D E 3 f S Z x d W 9 0 O y w m c X V v d D t T Z W N 0 a W 9 u M S 9 G d X R 1 c m V Q c m 9 q Z W N 0 a W 9 u X 0 5 v S X J y a W d h d G l v b l 9 D a G F u Z 2 V Q R G F 0 Z S 9 B d X R v U m V t b 3 Z l Z E N v b H V t b n M x L n t t Z W F u L D E 4 f S Z x d W 9 0 O y w m c X V v d D t T Z W N 0 a W 9 u M S 9 G d X R 1 c m V Q c m 9 q Z W N 0 a W 9 u X 0 5 v S X J y a W d h d G l v b l 9 D a G F u Z 2 V Q R G F 0 Z S 9 B d X R v U m V t b 3 Z l Z E N v b H V t b n M x L n t v Z i w x O X 0 m c X V v d D s s J n F 1 b 3 Q 7 U 2 V j d G l v b j E v R n V 0 d X J l U H J v a m V j d G l v b l 9 O b 0 l y c m l n Y X R p b 2 5 f Q 2 h h b m d l U E R h d G U v Q X V 0 b 1 J l b W 9 2 Z W R D b 2 x 1 b W 5 z M S 5 7 d G h l X z E s M j B 9 J n F 1 b 3 Q 7 L C Z x d W 9 0 O 1 N l Y 3 R p b 2 4 x L 0 Z 1 d H V y Z V B y b 2 p l Y 3 R p b 2 5 f T m 9 J c n J p Z 2 F 0 a W 9 u X 0 N o Y W 5 n Z V B E Y X R l L 0 F 1 d G 9 S Z W 1 v d m V k Q 2 9 s d W 1 u c z E u e 2 J h c 2 V s a W 5 l L D I x f S Z x d W 9 0 O y w m c X V v d D t T Z W N 0 a W 9 u M S 9 G d X R 1 c m V Q c m 9 q Z W N 0 a W 9 u X 0 5 v S X J y a W d h d G l v b l 9 D a G F u Z 2 V Q R G F 0 Z S 9 B d X R v U m V t b 3 Z l Z E N v b H V t b n M x L n t w Z X J p b 2 Q s M j J 9 J n F 1 b 3 Q 7 L C Z x d W 9 0 O 1 N l Y 3 R p b 2 4 x L 0 Z 1 d H V y Z V B y b 2 p l Y 3 R p b 2 5 f T m 9 J c n J p Z 2 F 0 a W 9 u X 0 N o Y W 5 n Z V B E Y X R l L 0 F 1 d G 9 S Z W 1 v d m V k Q 2 9 s d W 1 u c z E u e y g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1 d H V y Z V B y b 2 p l Y 3 R p b 2 5 f T m 9 J c n J p Z 2 F 0 a W 9 u X 0 N o Y W 5 n Z V B E Y X R l L 0 F 1 d G 9 S Z W 1 v d m V k Q 2 9 s d W 1 u c z E u e 1 l p Z W x k L D B 9 J n F 1 b 3 Q 7 L C Z x d W 9 0 O 1 N l Y 3 R p b 2 4 x L 0 Z 1 d H V y Z V B y b 2 p l Y 3 R p b 2 5 f T m 9 J c n J p Z 2 F 0 a W 9 u X 0 N o Y W 5 n Z V B E Y X R l L 0 F 1 d G 9 S Z W 1 v d m V k Q 2 9 s d W 1 u c z E u e y h 0 b 2 5 u Z S 9 o Y S k s M X 0 m c X V v d D s s J n F 1 b 3 Q 7 U 2 V j d G l v b j E v R n V 0 d X J l U H J v a m V j d G l v b l 9 O b 0 l y c m l n Y X R p b 2 5 f Q 2 h h b m d l U E R h d G U v Q X V 0 b 1 J l b W 9 2 Z W R D b 2 x 1 b W 5 z M S 5 7 U 2 V h c 2 9 u Y W w s M n 0 m c X V v d D s s J n F 1 b 3 Q 7 U 2 V j d G l v b j E v R n V 0 d X J l U H J v a m V j d G l v b l 9 O b 0 l y c m l n Y X R p b 2 5 f Q 2 h h b m d l U E R h d G U v Q X V 0 b 1 J l b W 9 2 Z W R D b 2 x 1 b W 5 z M S 5 7 a X J y a W d h d G l v b i w z f S Z x d W 9 0 O y w m c X V v d D t T Z W N 0 a W 9 u M S 9 G d X R 1 c m V Q c m 9 q Z W N 0 a W 9 u X 0 5 v S X J y a W d h d G l v b l 9 D a G F u Z 2 V Q R G F 0 Z S 9 B d X R v U m V t b 3 Z l Z E N v b H V t b n M x L n s o b W 0 p L D R 9 J n F 1 b 3 Q 7 L C Z x d W 9 0 O 1 N l Y 3 R p b 2 4 x L 0 Z 1 d H V y Z V B y b 2 p l Y 3 R p b 2 5 f T m 9 J c n J p Z 2 F 0 a W 9 u X 0 N o Y W 5 n Z V B E Y X R l L 0 F 1 d G 9 S Z W 1 v d m V k Q 2 9 s d W 1 u c z E u e 1 N j Z W 5 h c m l v L D V 9 J n F 1 b 3 Q 7 L C Z x d W 9 0 O 1 N l Y 3 R p b 2 4 x L 0 Z 1 d H V y Z V B y b 2 p l Y 3 R p b 2 5 f T m 9 J c n J p Z 2 F 0 a W 9 u X 0 N o Y W 5 n Z V B E Y X R l L 0 F 1 d G 9 S Z W 1 v d m V k Q 2 9 s d W 1 u c z E u e 0 l u a X R p Y W w s N n 0 m c X V v d D s s J n F 1 b 3 Q 7 U 2 V j d G l v b j E v R n V 0 d X J l U H J v a m V j d G l v b l 9 O b 0 l y c m l n Y X R p b 2 5 f Q 2 h h b m d l U E R h d G U v Q X V 0 b 1 J l b W 9 2 Z W R D b 2 x 1 b W 5 z M S 5 7 V E F X L D d 9 J n F 1 b 3 Q 7 L C Z x d W 9 0 O 1 N l Y 3 R p b 2 4 x L 0 Z 1 d H V y Z V B y b 2 p l Y 3 R p b 2 5 f T m 9 J c n J p Z 2 F 0 a W 9 u X 0 N o Y W 5 n Z V B E Y X R l L 0 F 1 d G 9 S Z W 1 v d m V k Q 2 9 s d W 1 u c z E u e 1 B s Y W 5 0 a W 5 n L D h 9 J n F 1 b 3 Q 7 L C Z x d W 9 0 O 1 N l Y 3 R p b 2 4 x L 0 Z 1 d H V y Z V B y b 2 p l Y 3 R p b 2 5 f T m 9 J c n J p Z 2 F 0 a W 9 u X 0 N o Y W 5 n Z V B E Y X R l L 0 F 1 d G 9 S Z W 1 v d m V k Q 2 9 s d W 1 u c z E u e 0 R h d G U s O X 0 m c X V v d D s s J n F 1 b 3 Q 7 U 2 V j d G l v b j E v R n V 0 d X J l U H J v a m V j d G l v b l 9 O b 0 l y c m l n Y X R p b 2 5 f Q 2 h h b m d l U E R h d G U v Q X V 0 b 1 J l b W 9 2 Z W R D b 2 x 1 b W 5 z M S 5 7 U G V y Y 2 V u d H V h b C w x M H 0 m c X V v d D s s J n F 1 b 3 Q 7 U 2 V j d G l v b j E v R n V 0 d X J l U H J v a m V j d G l v b l 9 O b 0 l y c m l n Y X R p b 2 5 f Q 2 h h b m d l U E R h d G U v Q X V 0 b 1 J l b W 9 2 Z W R D b 2 x 1 b W 5 z M S 5 7 Y 2 h h b m d l L D E x f S Z x d W 9 0 O y w m c X V v d D t T Z W N 0 a W 9 u M S 9 G d X R 1 c m V Q c m 9 q Z W N 0 a W 9 u X 0 5 v S X J y a W d h d G l v b l 9 D a G F u Z 2 V Q R G F 0 Z S 9 B d X R v U m V t b 3 Z l Z E N v b H V t b n M x L n t p b i w x M n 0 m c X V v d D s s J n F 1 b 3 Q 7 U 2 V j d G l v b j E v R n V 0 d X J l U H J v a m V j d G l v b l 9 O b 0 l y c m l n Y X R p b 2 5 f Q 2 h h b m d l U E R h d G U v Q X V 0 b 1 J l b W 9 2 Z W R D b 2 x 1 b W 5 z M S 5 7 c H J v Z H V j d G l 2 a X R 5 L D E z f S Z x d W 9 0 O y w m c X V v d D t T Z W N 0 a W 9 u M S 9 G d X R 1 c m V Q c m 9 q Z W N 0 a W 9 u X 0 5 v S X J y a W d h d G l v b l 9 D a G F u Z 2 V Q R G F 0 Z S 9 B d X R v U m V t b 3 Z l Z E N v b H V t b n M x L n t 3 a X R o L D E 0 f S Z x d W 9 0 O y w m c X V v d D t T Z W N 0 a W 9 u M S 9 G d X R 1 c m V Q c m 9 q Z W N 0 a W 9 u X 0 5 v S X J y a W d h d G l v b l 9 D a G F u Z 2 V Q R G F 0 Z S 9 B d X R v U m V t b 3 Z l Z E N v b H V t b n M x L n t y Z X N w Z W N 0 L D E 1 f S Z x d W 9 0 O y w m c X V v d D t T Z W N 0 a W 9 u M S 9 G d X R 1 c m V Q c m 9 q Z W N 0 a W 9 u X 0 5 v S X J y a W d h d G l v b l 9 D a G F u Z 2 V Q R G F 0 Z S 9 B d X R v U m V t b 3 Z l Z E N v b H V t b n M x L n t 0 b y w x N n 0 m c X V v d D s s J n F 1 b 3 Q 7 U 2 V j d G l v b j E v R n V 0 d X J l U H J v a m V j d G l v b l 9 O b 0 l y c m l n Y X R p b 2 5 f Q 2 h h b m d l U E R h d G U v Q X V 0 b 1 J l b W 9 2 Z W R D b 2 x 1 b W 5 z M S 5 7 d G h l L D E 3 f S Z x d W 9 0 O y w m c X V v d D t T Z W N 0 a W 9 u M S 9 G d X R 1 c m V Q c m 9 q Z W N 0 a W 9 u X 0 5 v S X J y a W d h d G l v b l 9 D a G F u Z 2 V Q R G F 0 Z S 9 B d X R v U m V t b 3 Z l Z E N v b H V t b n M x L n t t Z W F u L D E 4 f S Z x d W 9 0 O y w m c X V v d D t T Z W N 0 a W 9 u M S 9 G d X R 1 c m V Q c m 9 q Z W N 0 a W 9 u X 0 5 v S X J y a W d h d G l v b l 9 D a G F u Z 2 V Q R G F 0 Z S 9 B d X R v U m V t b 3 Z l Z E N v b H V t b n M x L n t v Z i w x O X 0 m c X V v d D s s J n F 1 b 3 Q 7 U 2 V j d G l v b j E v R n V 0 d X J l U H J v a m V j d G l v b l 9 O b 0 l y c m l n Y X R p b 2 5 f Q 2 h h b m d l U E R h d G U v Q X V 0 b 1 J l b W 9 2 Z W R D b 2 x 1 b W 5 z M S 5 7 d G h l X z E s M j B 9 J n F 1 b 3 Q 7 L C Z x d W 9 0 O 1 N l Y 3 R p b 2 4 x L 0 Z 1 d H V y Z V B y b 2 p l Y 3 R p b 2 5 f T m 9 J c n J p Z 2 F 0 a W 9 u X 0 N o Y W 5 n Z V B E Y X R l L 0 F 1 d G 9 S Z W 1 v d m V k Q 2 9 s d W 1 u c z E u e 2 J h c 2 V s a W 5 l L D I x f S Z x d W 9 0 O y w m c X V v d D t T Z W N 0 a W 9 u M S 9 G d X R 1 c m V Q c m 9 q Z W N 0 a W 9 u X 0 5 v S X J y a W d h d G l v b l 9 D a G F u Z 2 V Q R G F 0 Z S 9 B d X R v U m V t b 3 Z l Z E N v b H V t b n M x L n t w Z X J p b 2 Q s M j J 9 J n F 1 b 3 Q 7 L C Z x d W 9 0 O 1 N l Y 3 R p b 2 4 x L 0 Z 1 d H V y Z V B y b 2 p l Y 3 R p b 2 5 f T m 9 J c n J p Z 2 F 0 a W 9 u X 0 N o Y W 5 n Z V B E Y X R l L 0 F 1 d G 9 S Z W 1 v d m V k Q 2 9 s d W 1 u c z E u e y g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d H V y Z V B y b 2 p l Y 3 R p b 2 5 f T m 9 J c n J p Z 2 F 0 a W 9 u X 0 N o Y W 5 n Z V B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V B y b 2 p l Y 3 R p b 2 5 f T m 9 J c n J p Z 2 F 0 a W 9 u X 0 N o Y W 5 n Z V B E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d H V y Z V B y b 2 p l Y 3 R p b 2 5 f T m 9 J c n J p Z 2 F 0 a W 9 u X 0 N o Y W 5 n Z V B E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7 J p v a N g R F D h 0 q W a i A 9 a m s A A A A A A g A A A A A A E G Y A A A A B A A A g A A A A F h 7 0 7 g H k z 1 2 N u O h N O l B 5 h J a d M 8 Z X x d d 2 B q 9 X P A h S n 3 w A A A A A D o A A A A A C A A A g A A A A V X v 3 Y Y R Z m H Y p h + r n z A z Y 8 r M Y j 6 Q 8 V o k z + Y 7 g A D O k W u h Q A A A A s C u M R R C j b x v 5 6 U e + P K 6 5 c R U 6 B c t 3 m 9 T m B o V 1 O X x 3 b D + 8 o R X g k N O T W T V d F W B I o M A X M e 0 u 6 n b r H b w 8 i 3 S O Q U L p R B s P B r u J E a J 4 G F r j J W K l 7 4 Z A A A A A V R m E H S d c n P m P A z 4 i 2 I z N m P f k D F L Y a E S Y a j Z 0 B v 7 f i i K T l H W V 5 1 8 s 7 R 5 f P c s X 0 C z f R 8 j C H c 5 T I o c K R W d F 4 x 3 S Q A = = < / D a t a M a s h u p > 
</file>

<file path=customXml/itemProps1.xml><?xml version="1.0" encoding="utf-8"?>
<ds:datastoreItem xmlns:ds="http://schemas.openxmlformats.org/officeDocument/2006/customXml" ds:itemID="{997350B0-89A3-444C-93B0-9AFD61528F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10% TAW - NoIrrigation</vt:lpstr>
      <vt:lpstr>20% TAW - NoIrrigation</vt:lpstr>
      <vt:lpstr>30% TAW- NoIrrigation</vt:lpstr>
      <vt:lpstr>10% TAW - Irrigation thrsh 0%</vt:lpstr>
      <vt:lpstr>20% TAW - Irrigation thrsh 0%</vt:lpstr>
      <vt:lpstr>30% TAW - Irrigation thrsh  0%</vt:lpstr>
      <vt:lpstr>10% TAW - Irrigation thrsh  20%</vt:lpstr>
      <vt:lpstr>20% TAW - Irrigation thrsh  20%</vt:lpstr>
      <vt:lpstr>30% TAW - Irrigation thrsh  20%</vt:lpstr>
      <vt:lpstr>10% TAW - IrrThrsh0%+Mulch</vt:lpstr>
      <vt:lpstr>20% TAW - IrrThrsh0%+Mulch </vt:lpstr>
      <vt:lpstr>30% TAW - IrrThrsh0%+Mulch </vt:lpstr>
      <vt:lpstr>10% TAW - IrrThrsh20%+Mulch </vt:lpstr>
      <vt:lpstr>20% TAW - IrrThrsh20%+Mulch </vt:lpstr>
      <vt:lpstr>30% TAW - IrrThrsh20%+Mulch</vt:lpstr>
      <vt:lpstr>Tabelle Summary</vt:lpstr>
      <vt:lpstr>Sowing Date Change</vt:lpstr>
      <vt:lpstr>FutureProjection_NoIrrigation_C</vt:lpstr>
      <vt:lpstr>Sheet7</vt:lpstr>
      <vt:lpstr>Sheet6</vt:lpstr>
      <vt:lpstr>Sheet4</vt:lpstr>
      <vt:lpstr>Sheet3</vt:lpstr>
      <vt:lpstr>Sheet2</vt:lpstr>
      <vt:lpstr>Sheet2 (2)</vt:lpstr>
      <vt:lpstr>Sheet5</vt:lpstr>
      <vt:lpstr>Mulch_prod</vt:lpstr>
      <vt:lpstr>Mulch_irr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Saretto</dc:creator>
  <cp:lastModifiedBy>Saretto  Francesco</cp:lastModifiedBy>
  <cp:lastPrinted>2023-12-18T19:16:22Z</cp:lastPrinted>
  <dcterms:created xsi:type="dcterms:W3CDTF">2015-06-05T18:17:20Z</dcterms:created>
  <dcterms:modified xsi:type="dcterms:W3CDTF">2024-02-05T15:58:06Z</dcterms:modified>
</cp:coreProperties>
</file>