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Projects\94_202010_MICAT_H2020_202309\05_Model\"/>
    </mc:Choice>
  </mc:AlternateContent>
  <xr:revisionPtr revIDLastSave="0" documentId="13_ncr:1_{8707960B-86FB-4C0A-B540-3639AB55752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3m_parameters" sheetId="1" r:id="rId1"/>
    <sheet name="e3m_parameters_v2" sheetId="5" r:id="rId2"/>
    <sheet name="data" sheetId="2" r:id="rId3"/>
    <sheet name="Sectoraldemand_Assumption" sheetId="6" r:id="rId4"/>
    <sheet name="mapping" sheetId="3" r:id="rId5"/>
  </sheets>
  <externalReferences>
    <externalReference r:id="rId6"/>
    <externalReference r:id="rId7"/>
  </externalReferences>
  <definedNames>
    <definedName name="_xlnm._FilterDatabase" localSheetId="0" hidden="1">e3m_parameters!$A$1:$D$953</definedName>
    <definedName name="_xlnm._FilterDatabase" localSheetId="1" hidden="1">e3m_parameters_v2!$A$1:$D$953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2" l="1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C55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C54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C50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C42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C39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C22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C21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C17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C9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C6" i="2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A63" i="2" l="1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4" i="2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W30" i="2"/>
  <c r="W29" i="2"/>
  <c r="W28" i="2"/>
  <c r="W27" i="2"/>
  <c r="W26" i="2"/>
  <c r="W25" i="2"/>
  <c r="W24" i="2"/>
  <c r="W23" i="2"/>
  <c r="W22" i="2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W21" i="2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W20" i="2"/>
  <c r="W19" i="2"/>
  <c r="W18" i="2"/>
  <c r="W17" i="2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W16" i="2"/>
  <c r="W15" i="2"/>
  <c r="W14" i="2"/>
  <c r="W13" i="2"/>
  <c r="W12" i="2"/>
  <c r="W11" i="2"/>
  <c r="W10" i="2"/>
  <c r="W9" i="2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W8" i="2"/>
  <c r="W7" i="2"/>
  <c r="W6" i="2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W5" i="2"/>
  <c r="W4" i="2"/>
  <c r="W31" i="2" l="1"/>
  <c r="X5" i="2" s="1"/>
  <c r="X29" i="2"/>
  <c r="X18" i="2"/>
  <c r="X30" i="2"/>
  <c r="X26" i="2"/>
  <c r="X21" i="2"/>
  <c r="X16" i="2"/>
  <c r="X12" i="2"/>
  <c r="X28" i="2"/>
  <c r="X24" i="2"/>
  <c r="X15" i="2"/>
  <c r="X11" i="2"/>
  <c r="X27" i="2"/>
  <c r="X23" i="2"/>
  <c r="X4" i="2"/>
  <c r="X20" i="2"/>
  <c r="X6" i="2"/>
  <c r="X14" i="2"/>
  <c r="X22" i="2"/>
  <c r="X7" i="2"/>
  <c r="Y7" i="2" s="1"/>
  <c r="X8" i="2"/>
  <c r="X10" i="2"/>
  <c r="Y10" i="2" s="1"/>
  <c r="X17" i="2"/>
  <c r="X9" i="2"/>
  <c r="X25" i="2"/>
  <c r="X19" i="2"/>
  <c r="X13" i="2" l="1"/>
  <c r="Y29" i="2"/>
  <c r="Y20" i="2"/>
  <c r="Y4" i="2"/>
  <c r="X31" i="2"/>
  <c r="Y23" i="2"/>
  <c r="Y27" i="2"/>
  <c r="Y5" i="2"/>
  <c r="Y11" i="2"/>
  <c r="Y15" i="2"/>
  <c r="Y24" i="2"/>
  <c r="Y28" i="2"/>
  <c r="Y19" i="2"/>
  <c r="Y14" i="2"/>
  <c r="Y12" i="2"/>
  <c r="Y8" i="2"/>
  <c r="Y26" i="2"/>
  <c r="Y25" i="2"/>
  <c r="Y13" i="2"/>
  <c r="Y30" i="2"/>
  <c r="Y16" i="2"/>
  <c r="Y18" i="2"/>
  <c r="Y31" i="2" l="1"/>
  <c r="E28" i="2" l="1"/>
  <c r="D786" i="5" s="1"/>
  <c r="S5" i="2"/>
  <c r="D86" i="5" s="1"/>
  <c r="D13" i="2"/>
  <c r="D343" i="5" s="1"/>
  <c r="J29" i="2"/>
  <c r="D825" i="5" s="1"/>
  <c r="F10" i="2"/>
  <c r="D209" i="5" s="1"/>
  <c r="S26" i="2"/>
  <c r="D902" i="5" s="1"/>
  <c r="E10" i="2"/>
  <c r="D208" i="5" s="1"/>
  <c r="Q14" i="2"/>
  <c r="D186" i="5" s="1"/>
  <c r="L4" i="2"/>
  <c r="H7" i="2"/>
  <c r="D381" i="5" s="1"/>
  <c r="R13" i="2"/>
  <c r="D357" i="5" s="1"/>
  <c r="F15" i="2"/>
  <c r="D277" i="5" s="1"/>
  <c r="C4" i="2"/>
  <c r="D36" i="5" s="1"/>
  <c r="S27" i="2"/>
  <c r="D766" i="5" s="1"/>
  <c r="C28" i="2"/>
  <c r="D784" i="5" s="1"/>
  <c r="D25" i="2"/>
  <c r="D717" i="5" s="1"/>
  <c r="G16" i="2"/>
  <c r="D414" i="5" s="1"/>
  <c r="E29" i="2"/>
  <c r="D820" i="5" s="1"/>
  <c r="N5" i="2"/>
  <c r="D81" i="5" s="1"/>
  <c r="M7" i="2"/>
  <c r="D386" i="5" s="1"/>
  <c r="R15" i="2"/>
  <c r="D289" i="5" s="1"/>
  <c r="F26" i="2"/>
  <c r="D889" i="5" s="1"/>
  <c r="G25" i="2"/>
  <c r="D720" i="5" s="1"/>
  <c r="H27" i="2"/>
  <c r="D755" i="5" s="1"/>
  <c r="C12" i="2"/>
  <c r="D308" i="5" s="1"/>
  <c r="I16" i="2"/>
  <c r="D416" i="5" s="1"/>
  <c r="E12" i="2"/>
  <c r="D310" i="5" s="1"/>
  <c r="S14" i="2"/>
  <c r="D188" i="5" s="1"/>
  <c r="D16" i="2"/>
  <c r="D411" i="5" s="1"/>
  <c r="D45" i="5"/>
  <c r="M11" i="2"/>
  <c r="D250" i="5" s="1"/>
  <c r="K11" i="2"/>
  <c r="D248" i="5" s="1"/>
  <c r="C11" i="2"/>
  <c r="D240" i="5" s="1"/>
  <c r="L11" i="2"/>
  <c r="D249" i="5" s="1"/>
  <c r="J11" i="2"/>
  <c r="D247" i="5" s="1"/>
  <c r="N11" i="2"/>
  <c r="D251" i="5" s="1"/>
  <c r="S11" i="2"/>
  <c r="D256" i="5" s="1"/>
  <c r="I11" i="2"/>
  <c r="D246" i="5" s="1"/>
  <c r="H11" i="2"/>
  <c r="D245" i="5" s="1"/>
  <c r="G11" i="2"/>
  <c r="D244" i="5" s="1"/>
  <c r="F11" i="2"/>
  <c r="D243" i="5" s="1"/>
  <c r="E11" i="2"/>
  <c r="D242" i="5" s="1"/>
  <c r="D11" i="2"/>
  <c r="D241" i="5" s="1"/>
  <c r="R11" i="2"/>
  <c r="D255" i="5" s="1"/>
  <c r="P11" i="2"/>
  <c r="D253" i="5" s="1"/>
  <c r="Q11" i="2"/>
  <c r="D254" i="5" s="1"/>
  <c r="O11" i="2"/>
  <c r="D252" i="5" s="1"/>
  <c r="S28" i="2"/>
  <c r="D800" i="5" s="1"/>
  <c r="D27" i="2"/>
  <c r="D751" i="5" s="1"/>
  <c r="D26" i="2"/>
  <c r="D887" i="5" s="1"/>
  <c r="E25" i="2"/>
  <c r="D718" i="5" s="1"/>
  <c r="P15" i="2"/>
  <c r="D287" i="5" s="1"/>
  <c r="R14" i="2"/>
  <c r="D187" i="5" s="1"/>
  <c r="C13" i="2"/>
  <c r="D342" i="5" s="1"/>
  <c r="S12" i="2"/>
  <c r="D324" i="5" s="1"/>
  <c r="G10" i="2"/>
  <c r="D210" i="5" s="1"/>
  <c r="N7" i="2"/>
  <c r="D387" i="5" s="1"/>
  <c r="Q5" i="2"/>
  <c r="D84" i="5" s="1"/>
  <c r="P4" i="2"/>
  <c r="S29" i="2"/>
  <c r="D834" i="5" s="1"/>
  <c r="N56" i="2"/>
  <c r="D676" i="5" s="1"/>
  <c r="M56" i="2"/>
  <c r="D675" i="5" s="1"/>
  <c r="L56" i="2"/>
  <c r="D674" i="5" s="1"/>
  <c r="K56" i="2"/>
  <c r="D673" i="5" s="1"/>
  <c r="J56" i="2"/>
  <c r="D672" i="5" s="1"/>
  <c r="I56" i="2"/>
  <c r="D671" i="5" s="1"/>
  <c r="H56" i="2"/>
  <c r="D670" i="5" s="1"/>
  <c r="G56" i="2"/>
  <c r="D669" i="5" s="1"/>
  <c r="F56" i="2"/>
  <c r="D668" i="5" s="1"/>
  <c r="E56" i="2"/>
  <c r="D667" i="5" s="1"/>
  <c r="D56" i="2"/>
  <c r="D666" i="5" s="1"/>
  <c r="S56" i="2"/>
  <c r="D681" i="5" s="1"/>
  <c r="C56" i="2"/>
  <c r="D665" i="5" s="1"/>
  <c r="Q56" i="2"/>
  <c r="D679" i="5" s="1"/>
  <c r="O56" i="2"/>
  <c r="D677" i="5" s="1"/>
  <c r="P56" i="2"/>
  <c r="D678" i="5" s="1"/>
  <c r="R56" i="2"/>
  <c r="D680" i="5" s="1"/>
  <c r="H46" i="2"/>
  <c r="D364" i="5" s="1"/>
  <c r="G46" i="2"/>
  <c r="D363" i="5" s="1"/>
  <c r="F46" i="2"/>
  <c r="D362" i="5" s="1"/>
  <c r="E46" i="2"/>
  <c r="D361" i="5" s="1"/>
  <c r="D46" i="2"/>
  <c r="D360" i="5" s="1"/>
  <c r="S46" i="2"/>
  <c r="D375" i="5" s="1"/>
  <c r="C46" i="2"/>
  <c r="D359" i="5" s="1"/>
  <c r="R46" i="2"/>
  <c r="D374" i="5" s="1"/>
  <c r="Q46" i="2"/>
  <c r="D373" i="5" s="1"/>
  <c r="P46" i="2"/>
  <c r="D372" i="5" s="1"/>
  <c r="O46" i="2"/>
  <c r="D371" i="5" s="1"/>
  <c r="N46" i="2"/>
  <c r="D370" i="5" s="1"/>
  <c r="M46" i="2"/>
  <c r="D369" i="5" s="1"/>
  <c r="K46" i="2"/>
  <c r="D367" i="5" s="1"/>
  <c r="L46" i="2"/>
  <c r="D368" i="5" s="1"/>
  <c r="J46" i="2"/>
  <c r="D366" i="5" s="1"/>
  <c r="I46" i="2"/>
  <c r="D365" i="5" s="1"/>
  <c r="J44" i="2"/>
  <c r="D264" i="5" s="1"/>
  <c r="I44" i="2"/>
  <c r="D263" i="5" s="1"/>
  <c r="H44" i="2"/>
  <c r="D262" i="5" s="1"/>
  <c r="G44" i="2"/>
  <c r="D261" i="5" s="1"/>
  <c r="F44" i="2"/>
  <c r="D260" i="5" s="1"/>
  <c r="E44" i="2"/>
  <c r="D259" i="5" s="1"/>
  <c r="D44" i="2"/>
  <c r="D258" i="5" s="1"/>
  <c r="S44" i="2"/>
  <c r="D273" i="5" s="1"/>
  <c r="C44" i="2"/>
  <c r="D257" i="5" s="1"/>
  <c r="R44" i="2"/>
  <c r="D272" i="5" s="1"/>
  <c r="Q44" i="2"/>
  <c r="D271" i="5" s="1"/>
  <c r="P44" i="2"/>
  <c r="D270" i="5" s="1"/>
  <c r="O44" i="2"/>
  <c r="D269" i="5" s="1"/>
  <c r="M44" i="2"/>
  <c r="D267" i="5" s="1"/>
  <c r="K44" i="2"/>
  <c r="D265" i="5" s="1"/>
  <c r="N44" i="2"/>
  <c r="D268" i="5" s="1"/>
  <c r="L44" i="2"/>
  <c r="D266" i="5" s="1"/>
  <c r="F28" i="2"/>
  <c r="D787" i="5" s="1"/>
  <c r="E27" i="2"/>
  <c r="D752" i="5" s="1"/>
  <c r="E26" i="2"/>
  <c r="D888" i="5" s="1"/>
  <c r="F25" i="2"/>
  <c r="D719" i="5" s="1"/>
  <c r="Q15" i="2"/>
  <c r="D288" i="5" s="1"/>
  <c r="C14" i="2"/>
  <c r="D172" i="5" s="1"/>
  <c r="S13" i="2"/>
  <c r="D358" i="5" s="1"/>
  <c r="D12" i="2"/>
  <c r="D309" i="5" s="1"/>
  <c r="H10" i="2"/>
  <c r="D211" i="5" s="1"/>
  <c r="P7" i="2"/>
  <c r="D389" i="5" s="1"/>
  <c r="R5" i="2"/>
  <c r="D85" i="5" s="1"/>
  <c r="R4" i="2"/>
  <c r="H16" i="2"/>
  <c r="D415" i="5" s="1"/>
  <c r="R29" i="2"/>
  <c r="D833" i="5" s="1"/>
  <c r="I19" i="2"/>
  <c r="D518" i="5" s="1"/>
  <c r="E19" i="2"/>
  <c r="D514" i="5" s="1"/>
  <c r="D19" i="2"/>
  <c r="D513" i="5" s="1"/>
  <c r="R19" i="2"/>
  <c r="D527" i="5" s="1"/>
  <c r="Q19" i="2"/>
  <c r="D526" i="5" s="1"/>
  <c r="P19" i="2"/>
  <c r="D525" i="5" s="1"/>
  <c r="S19" i="2"/>
  <c r="D528" i="5" s="1"/>
  <c r="O19" i="2"/>
  <c r="D524" i="5" s="1"/>
  <c r="N19" i="2"/>
  <c r="D523" i="5" s="1"/>
  <c r="C19" i="2"/>
  <c r="D512" i="5" s="1"/>
  <c r="M19" i="2"/>
  <c r="D522" i="5" s="1"/>
  <c r="L19" i="2"/>
  <c r="D521" i="5" s="1"/>
  <c r="K19" i="2"/>
  <c r="D520" i="5" s="1"/>
  <c r="J19" i="2"/>
  <c r="D519" i="5" s="1"/>
  <c r="H19" i="2"/>
  <c r="D517" i="5" s="1"/>
  <c r="G19" i="2"/>
  <c r="D516" i="5" s="1"/>
  <c r="F19" i="2"/>
  <c r="D515" i="5" s="1"/>
  <c r="G47" i="2"/>
  <c r="D193" i="5" s="1"/>
  <c r="F47" i="2"/>
  <c r="D192" i="5" s="1"/>
  <c r="E47" i="2"/>
  <c r="D191" i="5" s="1"/>
  <c r="D47" i="2"/>
  <c r="D190" i="5" s="1"/>
  <c r="S47" i="2"/>
  <c r="D205" i="5" s="1"/>
  <c r="C47" i="2"/>
  <c r="D189" i="5" s="1"/>
  <c r="R47" i="2"/>
  <c r="D204" i="5" s="1"/>
  <c r="Q47" i="2"/>
  <c r="D203" i="5" s="1"/>
  <c r="P47" i="2"/>
  <c r="D202" i="5" s="1"/>
  <c r="O47" i="2"/>
  <c r="D201" i="5" s="1"/>
  <c r="N47" i="2"/>
  <c r="D200" i="5" s="1"/>
  <c r="M47" i="2"/>
  <c r="D199" i="5" s="1"/>
  <c r="L47" i="2"/>
  <c r="D198" i="5" s="1"/>
  <c r="J47" i="2"/>
  <c r="D196" i="5" s="1"/>
  <c r="K47" i="2"/>
  <c r="D197" i="5" s="1"/>
  <c r="I47" i="2"/>
  <c r="D195" i="5" s="1"/>
  <c r="H47" i="2"/>
  <c r="D194" i="5" s="1"/>
  <c r="H28" i="2"/>
  <c r="D789" i="5" s="1"/>
  <c r="O27" i="2"/>
  <c r="D762" i="5" s="1"/>
  <c r="I27" i="2"/>
  <c r="D756" i="5" s="1"/>
  <c r="G26" i="2"/>
  <c r="D890" i="5" s="1"/>
  <c r="H25" i="2"/>
  <c r="D721" i="5" s="1"/>
  <c r="C15" i="2"/>
  <c r="D274" i="5" s="1"/>
  <c r="D14" i="2"/>
  <c r="D173" i="5" s="1"/>
  <c r="L13" i="2"/>
  <c r="D351" i="5" s="1"/>
  <c r="F12" i="2"/>
  <c r="D311" i="5" s="1"/>
  <c r="J10" i="2"/>
  <c r="D213" i="5" s="1"/>
  <c r="O7" i="2"/>
  <c r="D388" i="5" s="1"/>
  <c r="D5" i="2"/>
  <c r="D71" i="5" s="1"/>
  <c r="D4" i="2"/>
  <c r="F16" i="2"/>
  <c r="D413" i="5" s="1"/>
  <c r="C29" i="2"/>
  <c r="D818" i="5" s="1"/>
  <c r="Q53" i="2"/>
  <c r="D577" i="5" s="1"/>
  <c r="P53" i="2"/>
  <c r="D576" i="5" s="1"/>
  <c r="O53" i="2"/>
  <c r="D575" i="5" s="1"/>
  <c r="N53" i="2"/>
  <c r="D574" i="5" s="1"/>
  <c r="M53" i="2"/>
  <c r="D573" i="5" s="1"/>
  <c r="L53" i="2"/>
  <c r="D572" i="5" s="1"/>
  <c r="K53" i="2"/>
  <c r="D571" i="5" s="1"/>
  <c r="J53" i="2"/>
  <c r="D570" i="5" s="1"/>
  <c r="I53" i="2"/>
  <c r="D569" i="5" s="1"/>
  <c r="H53" i="2"/>
  <c r="D568" i="5" s="1"/>
  <c r="G53" i="2"/>
  <c r="D567" i="5" s="1"/>
  <c r="F53" i="2"/>
  <c r="D566" i="5" s="1"/>
  <c r="D53" i="2"/>
  <c r="D564" i="5" s="1"/>
  <c r="S53" i="2"/>
  <c r="D579" i="5" s="1"/>
  <c r="R53" i="2"/>
  <c r="D578" i="5" s="1"/>
  <c r="E53" i="2"/>
  <c r="D565" i="5" s="1"/>
  <c r="C53" i="2"/>
  <c r="D563" i="5" s="1"/>
  <c r="H62" i="2"/>
  <c r="D840" i="5" s="1"/>
  <c r="G62" i="2"/>
  <c r="D839" i="5" s="1"/>
  <c r="F62" i="2"/>
  <c r="D838" i="5" s="1"/>
  <c r="E62" i="2"/>
  <c r="D837" i="5" s="1"/>
  <c r="D62" i="2"/>
  <c r="D836" i="5" s="1"/>
  <c r="S62" i="2"/>
  <c r="D851" i="5" s="1"/>
  <c r="C62" i="2"/>
  <c r="D835" i="5" s="1"/>
  <c r="R62" i="2"/>
  <c r="D850" i="5" s="1"/>
  <c r="Q62" i="2"/>
  <c r="D849" i="5" s="1"/>
  <c r="P62" i="2"/>
  <c r="D848" i="5" s="1"/>
  <c r="O62" i="2"/>
  <c r="D847" i="5" s="1"/>
  <c r="N62" i="2"/>
  <c r="D846" i="5" s="1"/>
  <c r="M62" i="2"/>
  <c r="D845" i="5" s="1"/>
  <c r="K62" i="2"/>
  <c r="D843" i="5" s="1"/>
  <c r="J62" i="2"/>
  <c r="D842" i="5" s="1"/>
  <c r="L62" i="2"/>
  <c r="D844" i="5" s="1"/>
  <c r="I62" i="2"/>
  <c r="D841" i="5" s="1"/>
  <c r="I28" i="2"/>
  <c r="D790" i="5" s="1"/>
  <c r="F27" i="2"/>
  <c r="D753" i="5" s="1"/>
  <c r="J26" i="2"/>
  <c r="D893" i="5" s="1"/>
  <c r="K26" i="2"/>
  <c r="D894" i="5" s="1"/>
  <c r="I25" i="2"/>
  <c r="D722" i="5" s="1"/>
  <c r="S15" i="2"/>
  <c r="D290" i="5" s="1"/>
  <c r="J14" i="2"/>
  <c r="D179" i="5" s="1"/>
  <c r="E13" i="2"/>
  <c r="D344" i="5" s="1"/>
  <c r="G12" i="2"/>
  <c r="D312" i="5" s="1"/>
  <c r="I10" i="2"/>
  <c r="D212" i="5" s="1"/>
  <c r="Q7" i="2"/>
  <c r="D390" i="5" s="1"/>
  <c r="L5" i="2"/>
  <c r="D79" i="5" s="1"/>
  <c r="S4" i="2"/>
  <c r="J16" i="2"/>
  <c r="D417" i="5" s="1"/>
  <c r="F29" i="2"/>
  <c r="D821" i="5" s="1"/>
  <c r="G28" i="2"/>
  <c r="D788" i="5" s="1"/>
  <c r="L58" i="2"/>
  <c r="D742" i="5" s="1"/>
  <c r="K58" i="2"/>
  <c r="D741" i="5" s="1"/>
  <c r="J58" i="2"/>
  <c r="D740" i="5" s="1"/>
  <c r="I58" i="2"/>
  <c r="D739" i="5" s="1"/>
  <c r="H58" i="2"/>
  <c r="D738" i="5" s="1"/>
  <c r="G58" i="2"/>
  <c r="D737" i="5" s="1"/>
  <c r="F58" i="2"/>
  <c r="D736" i="5" s="1"/>
  <c r="E58" i="2"/>
  <c r="D735" i="5" s="1"/>
  <c r="D58" i="2"/>
  <c r="D734" i="5" s="1"/>
  <c r="S58" i="2"/>
  <c r="D749" i="5" s="1"/>
  <c r="C58" i="2"/>
  <c r="D733" i="5" s="1"/>
  <c r="R58" i="2"/>
  <c r="D748" i="5" s="1"/>
  <c r="Q58" i="2"/>
  <c r="D747" i="5" s="1"/>
  <c r="O58" i="2"/>
  <c r="D745" i="5" s="1"/>
  <c r="P58" i="2"/>
  <c r="D746" i="5" s="1"/>
  <c r="N58" i="2"/>
  <c r="D744" i="5" s="1"/>
  <c r="M58" i="2"/>
  <c r="D743" i="5" s="1"/>
  <c r="J28" i="2"/>
  <c r="D791" i="5" s="1"/>
  <c r="G27" i="2"/>
  <c r="D754" i="5" s="1"/>
  <c r="M26" i="2"/>
  <c r="D896" i="5" s="1"/>
  <c r="C25" i="2"/>
  <c r="D716" i="5" s="1"/>
  <c r="M25" i="2"/>
  <c r="D726" i="5" s="1"/>
  <c r="D15" i="2"/>
  <c r="D275" i="5" s="1"/>
  <c r="E14" i="2"/>
  <c r="D174" i="5" s="1"/>
  <c r="F13" i="2"/>
  <c r="D345" i="5" s="1"/>
  <c r="H12" i="2"/>
  <c r="D313" i="5" s="1"/>
  <c r="K10" i="2"/>
  <c r="D214" i="5" s="1"/>
  <c r="L7" i="2"/>
  <c r="D385" i="5" s="1"/>
  <c r="P5" i="2"/>
  <c r="D83" i="5" s="1"/>
  <c r="E4" i="2"/>
  <c r="K16" i="2"/>
  <c r="D418" i="5" s="1"/>
  <c r="G29" i="2"/>
  <c r="D822" i="5" s="1"/>
  <c r="I45" i="2"/>
  <c r="D331" i="5" s="1"/>
  <c r="H45" i="2"/>
  <c r="D330" i="5" s="1"/>
  <c r="G45" i="2"/>
  <c r="D329" i="5" s="1"/>
  <c r="F45" i="2"/>
  <c r="D328" i="5" s="1"/>
  <c r="E45" i="2"/>
  <c r="D327" i="5" s="1"/>
  <c r="D45" i="2"/>
  <c r="D326" i="5" s="1"/>
  <c r="S45" i="2"/>
  <c r="D341" i="5" s="1"/>
  <c r="C45" i="2"/>
  <c r="D325" i="5" s="1"/>
  <c r="R45" i="2"/>
  <c r="D340" i="5" s="1"/>
  <c r="Q45" i="2"/>
  <c r="D339" i="5" s="1"/>
  <c r="P45" i="2"/>
  <c r="D338" i="5" s="1"/>
  <c r="O45" i="2"/>
  <c r="D337" i="5" s="1"/>
  <c r="N45" i="2"/>
  <c r="D336" i="5" s="1"/>
  <c r="L45" i="2"/>
  <c r="D334" i="5" s="1"/>
  <c r="J45" i="2"/>
  <c r="D332" i="5" s="1"/>
  <c r="M45" i="2"/>
  <c r="D335" i="5" s="1"/>
  <c r="K45" i="2"/>
  <c r="D333" i="5" s="1"/>
  <c r="K28" i="2"/>
  <c r="D792" i="5" s="1"/>
  <c r="J27" i="2"/>
  <c r="D757" i="5" s="1"/>
  <c r="N26" i="2"/>
  <c r="D897" i="5" s="1"/>
  <c r="J25" i="2"/>
  <c r="D723" i="5" s="1"/>
  <c r="G15" i="2"/>
  <c r="D278" i="5" s="1"/>
  <c r="E15" i="2"/>
  <c r="D276" i="5" s="1"/>
  <c r="F14" i="2"/>
  <c r="D175" i="5" s="1"/>
  <c r="H13" i="2"/>
  <c r="D347" i="5" s="1"/>
  <c r="I12" i="2"/>
  <c r="D314" i="5" s="1"/>
  <c r="P10" i="2"/>
  <c r="D219" i="5" s="1"/>
  <c r="R7" i="2"/>
  <c r="D391" i="5" s="1"/>
  <c r="C5" i="2"/>
  <c r="D70" i="5" s="1"/>
  <c r="F4" i="2"/>
  <c r="L16" i="2"/>
  <c r="D419" i="5" s="1"/>
  <c r="H29" i="2"/>
  <c r="D823" i="5" s="1"/>
  <c r="L28" i="2"/>
  <c r="D793" i="5" s="1"/>
  <c r="K27" i="2"/>
  <c r="D758" i="5" s="1"/>
  <c r="O26" i="2"/>
  <c r="D898" i="5" s="1"/>
  <c r="K25" i="2"/>
  <c r="D724" i="5" s="1"/>
  <c r="I15" i="2"/>
  <c r="D280" i="5" s="1"/>
  <c r="H14" i="2"/>
  <c r="D177" i="5" s="1"/>
  <c r="G14" i="2"/>
  <c r="D176" i="5" s="1"/>
  <c r="G13" i="2"/>
  <c r="D346" i="5" s="1"/>
  <c r="J12" i="2"/>
  <c r="D315" i="5" s="1"/>
  <c r="M10" i="2"/>
  <c r="D216" i="5" s="1"/>
  <c r="C7" i="2"/>
  <c r="D376" i="5" s="1"/>
  <c r="E5" i="2"/>
  <c r="D72" i="5" s="1"/>
  <c r="Q4" i="2"/>
  <c r="M16" i="2"/>
  <c r="D420" i="5" s="1"/>
  <c r="I29" i="2"/>
  <c r="D824" i="5" s="1"/>
  <c r="I61" i="2"/>
  <c r="D807" i="5" s="1"/>
  <c r="H61" i="2"/>
  <c r="D806" i="5" s="1"/>
  <c r="G61" i="2"/>
  <c r="D805" i="5" s="1"/>
  <c r="F61" i="2"/>
  <c r="D804" i="5" s="1"/>
  <c r="E61" i="2"/>
  <c r="D803" i="5" s="1"/>
  <c r="D61" i="2"/>
  <c r="D802" i="5" s="1"/>
  <c r="S61" i="2"/>
  <c r="D817" i="5" s="1"/>
  <c r="C61" i="2"/>
  <c r="D801" i="5" s="1"/>
  <c r="R61" i="2"/>
  <c r="D816" i="5" s="1"/>
  <c r="Q61" i="2"/>
  <c r="D815" i="5" s="1"/>
  <c r="P61" i="2"/>
  <c r="D814" i="5" s="1"/>
  <c r="O61" i="2"/>
  <c r="D813" i="5" s="1"/>
  <c r="N61" i="2"/>
  <c r="D812" i="5" s="1"/>
  <c r="L61" i="2"/>
  <c r="D810" i="5" s="1"/>
  <c r="K61" i="2"/>
  <c r="D809" i="5" s="1"/>
  <c r="J61" i="2"/>
  <c r="D808" i="5" s="1"/>
  <c r="M61" i="2"/>
  <c r="D811" i="5" s="1"/>
  <c r="K59" i="2"/>
  <c r="D911" i="5" s="1"/>
  <c r="J59" i="2"/>
  <c r="D910" i="5" s="1"/>
  <c r="I59" i="2"/>
  <c r="D909" i="5" s="1"/>
  <c r="H59" i="2"/>
  <c r="D908" i="5" s="1"/>
  <c r="G59" i="2"/>
  <c r="D907" i="5" s="1"/>
  <c r="F59" i="2"/>
  <c r="D906" i="5" s="1"/>
  <c r="E59" i="2"/>
  <c r="D905" i="5" s="1"/>
  <c r="D59" i="2"/>
  <c r="D904" i="5" s="1"/>
  <c r="S59" i="2"/>
  <c r="D919" i="5" s="1"/>
  <c r="C59" i="2"/>
  <c r="D903" i="5" s="1"/>
  <c r="R59" i="2"/>
  <c r="D918" i="5" s="1"/>
  <c r="Q59" i="2"/>
  <c r="D917" i="5" s="1"/>
  <c r="P59" i="2"/>
  <c r="D916" i="5" s="1"/>
  <c r="N59" i="2"/>
  <c r="D914" i="5" s="1"/>
  <c r="O59" i="2"/>
  <c r="D915" i="5" s="1"/>
  <c r="M59" i="2"/>
  <c r="D913" i="5" s="1"/>
  <c r="L59" i="2"/>
  <c r="D912" i="5" s="1"/>
  <c r="S51" i="2"/>
  <c r="D511" i="5" s="1"/>
  <c r="C51" i="2"/>
  <c r="D495" i="5" s="1"/>
  <c r="R51" i="2"/>
  <c r="D510" i="5" s="1"/>
  <c r="Q51" i="2"/>
  <c r="D509" i="5" s="1"/>
  <c r="P51" i="2"/>
  <c r="D508" i="5" s="1"/>
  <c r="O51" i="2"/>
  <c r="D507" i="5" s="1"/>
  <c r="N51" i="2"/>
  <c r="D506" i="5" s="1"/>
  <c r="M51" i="2"/>
  <c r="D505" i="5" s="1"/>
  <c r="L51" i="2"/>
  <c r="D504" i="5" s="1"/>
  <c r="K51" i="2"/>
  <c r="D503" i="5" s="1"/>
  <c r="J51" i="2"/>
  <c r="D502" i="5" s="1"/>
  <c r="I51" i="2"/>
  <c r="D501" i="5" s="1"/>
  <c r="H51" i="2"/>
  <c r="D500" i="5" s="1"/>
  <c r="F51" i="2"/>
  <c r="D498" i="5" s="1"/>
  <c r="G51" i="2"/>
  <c r="D499" i="5" s="1"/>
  <c r="E51" i="2"/>
  <c r="D497" i="5" s="1"/>
  <c r="D51" i="2"/>
  <c r="D496" i="5" s="1"/>
  <c r="J60" i="2"/>
  <c r="D774" i="5" s="1"/>
  <c r="I60" i="2"/>
  <c r="D773" i="5" s="1"/>
  <c r="H60" i="2"/>
  <c r="D772" i="5" s="1"/>
  <c r="G60" i="2"/>
  <c r="D771" i="5" s="1"/>
  <c r="F60" i="2"/>
  <c r="D770" i="5" s="1"/>
  <c r="E60" i="2"/>
  <c r="D769" i="5" s="1"/>
  <c r="D60" i="2"/>
  <c r="D768" i="5" s="1"/>
  <c r="S60" i="2"/>
  <c r="D783" i="5" s="1"/>
  <c r="C60" i="2"/>
  <c r="D767" i="5" s="1"/>
  <c r="R60" i="2"/>
  <c r="D782" i="5" s="1"/>
  <c r="Q60" i="2"/>
  <c r="D781" i="5" s="1"/>
  <c r="P60" i="2"/>
  <c r="D780" i="5" s="1"/>
  <c r="O60" i="2"/>
  <c r="D779" i="5" s="1"/>
  <c r="M60" i="2"/>
  <c r="D777" i="5" s="1"/>
  <c r="N60" i="2"/>
  <c r="D778" i="5" s="1"/>
  <c r="L60" i="2"/>
  <c r="D776" i="5" s="1"/>
  <c r="K60" i="2"/>
  <c r="D775" i="5" s="1"/>
  <c r="M28" i="2"/>
  <c r="D794" i="5" s="1"/>
  <c r="L27" i="2"/>
  <c r="D759" i="5" s="1"/>
  <c r="P26" i="2"/>
  <c r="D899" i="5" s="1"/>
  <c r="L25" i="2"/>
  <c r="D725" i="5" s="1"/>
  <c r="J15" i="2"/>
  <c r="D281" i="5" s="1"/>
  <c r="I14" i="2"/>
  <c r="D178" i="5" s="1"/>
  <c r="K13" i="2"/>
  <c r="D350" i="5" s="1"/>
  <c r="I13" i="2"/>
  <c r="D348" i="5" s="1"/>
  <c r="R12" i="2"/>
  <c r="D323" i="5" s="1"/>
  <c r="N10" i="2"/>
  <c r="D217" i="5" s="1"/>
  <c r="D7" i="2"/>
  <c r="D377" i="5" s="1"/>
  <c r="F5" i="2"/>
  <c r="D73" i="5" s="1"/>
  <c r="G4" i="2"/>
  <c r="N16" i="2"/>
  <c r="D421" i="5" s="1"/>
  <c r="L29" i="2"/>
  <c r="D827" i="5" s="1"/>
  <c r="M57" i="2"/>
  <c r="D709" i="5" s="1"/>
  <c r="L57" i="2"/>
  <c r="D708" i="5" s="1"/>
  <c r="K57" i="2"/>
  <c r="D707" i="5" s="1"/>
  <c r="J57" i="2"/>
  <c r="D706" i="5" s="1"/>
  <c r="I57" i="2"/>
  <c r="D705" i="5" s="1"/>
  <c r="H57" i="2"/>
  <c r="D704" i="5" s="1"/>
  <c r="G57" i="2"/>
  <c r="D703" i="5" s="1"/>
  <c r="F57" i="2"/>
  <c r="D702" i="5" s="1"/>
  <c r="E57" i="2"/>
  <c r="D701" i="5" s="1"/>
  <c r="D57" i="2"/>
  <c r="D700" i="5" s="1"/>
  <c r="S57" i="2"/>
  <c r="D715" i="5" s="1"/>
  <c r="C57" i="2"/>
  <c r="D699" i="5" s="1"/>
  <c r="R57" i="2"/>
  <c r="D714" i="5" s="1"/>
  <c r="P57" i="2"/>
  <c r="D712" i="5" s="1"/>
  <c r="N57" i="2"/>
  <c r="D710" i="5" s="1"/>
  <c r="Q57" i="2"/>
  <c r="D713" i="5" s="1"/>
  <c r="O57" i="2"/>
  <c r="D711" i="5" s="1"/>
  <c r="D28" i="2"/>
  <c r="D785" i="5" s="1"/>
  <c r="M27" i="2"/>
  <c r="D760" i="5" s="1"/>
  <c r="Q26" i="2"/>
  <c r="D900" i="5" s="1"/>
  <c r="N25" i="2"/>
  <c r="D727" i="5" s="1"/>
  <c r="K15" i="2"/>
  <c r="D282" i="5" s="1"/>
  <c r="K14" i="2"/>
  <c r="D180" i="5" s="1"/>
  <c r="M13" i="2"/>
  <c r="D352" i="5" s="1"/>
  <c r="M12" i="2"/>
  <c r="D318" i="5" s="1"/>
  <c r="K12" i="2"/>
  <c r="D316" i="5" s="1"/>
  <c r="L10" i="2"/>
  <c r="D215" i="5" s="1"/>
  <c r="F7" i="2"/>
  <c r="D379" i="5" s="1"/>
  <c r="O5" i="2"/>
  <c r="D82" i="5" s="1"/>
  <c r="N4" i="2"/>
  <c r="O16" i="2"/>
  <c r="D422" i="5" s="1"/>
  <c r="M29" i="2"/>
  <c r="D828" i="5" s="1"/>
  <c r="O24" i="2"/>
  <c r="D694" i="5" s="1"/>
  <c r="K24" i="2"/>
  <c r="D690" i="5" s="1"/>
  <c r="J24" i="2"/>
  <c r="D689" i="5" s="1"/>
  <c r="I24" i="2"/>
  <c r="D688" i="5" s="1"/>
  <c r="H24" i="2"/>
  <c r="D687" i="5" s="1"/>
  <c r="G24" i="2"/>
  <c r="D686" i="5" s="1"/>
  <c r="F24" i="2"/>
  <c r="D685" i="5" s="1"/>
  <c r="P24" i="2"/>
  <c r="D695" i="5" s="1"/>
  <c r="N24" i="2"/>
  <c r="D693" i="5" s="1"/>
  <c r="M24" i="2"/>
  <c r="D692" i="5" s="1"/>
  <c r="L24" i="2"/>
  <c r="D691" i="5" s="1"/>
  <c r="E24" i="2"/>
  <c r="D684" i="5" s="1"/>
  <c r="D24" i="2"/>
  <c r="D683" i="5" s="1"/>
  <c r="C24" i="2"/>
  <c r="D682" i="5" s="1"/>
  <c r="Q24" i="2"/>
  <c r="D696" i="5" s="1"/>
  <c r="S24" i="2"/>
  <c r="D698" i="5" s="1"/>
  <c r="R24" i="2"/>
  <c r="D697" i="5" s="1"/>
  <c r="Q23" i="2"/>
  <c r="D662" i="5" s="1"/>
  <c r="M23" i="2"/>
  <c r="D658" i="5" s="1"/>
  <c r="L23" i="2"/>
  <c r="D657" i="5" s="1"/>
  <c r="J23" i="2"/>
  <c r="D655" i="5" s="1"/>
  <c r="I23" i="2"/>
  <c r="D654" i="5" s="1"/>
  <c r="H23" i="2"/>
  <c r="D653" i="5" s="1"/>
  <c r="E23" i="2"/>
  <c r="D650" i="5" s="1"/>
  <c r="K23" i="2"/>
  <c r="D656" i="5" s="1"/>
  <c r="D23" i="2"/>
  <c r="D649" i="5" s="1"/>
  <c r="C23" i="2"/>
  <c r="D648" i="5" s="1"/>
  <c r="S23" i="2"/>
  <c r="D664" i="5" s="1"/>
  <c r="F23" i="2"/>
  <c r="D651" i="5" s="1"/>
  <c r="R23" i="2"/>
  <c r="D663" i="5" s="1"/>
  <c r="P23" i="2"/>
  <c r="D661" i="5" s="1"/>
  <c r="O23" i="2"/>
  <c r="D660" i="5" s="1"/>
  <c r="N23" i="2"/>
  <c r="D659" i="5" s="1"/>
  <c r="G23" i="2"/>
  <c r="D652" i="5" s="1"/>
  <c r="G20" i="2"/>
  <c r="D550" i="5" s="1"/>
  <c r="S20" i="2"/>
  <c r="D562" i="5" s="1"/>
  <c r="C20" i="2"/>
  <c r="D546" i="5" s="1"/>
  <c r="R20" i="2"/>
  <c r="D561" i="5" s="1"/>
  <c r="P20" i="2"/>
  <c r="D559" i="5" s="1"/>
  <c r="O20" i="2"/>
  <c r="D558" i="5" s="1"/>
  <c r="N20" i="2"/>
  <c r="D557" i="5" s="1"/>
  <c r="E20" i="2"/>
  <c r="D548" i="5" s="1"/>
  <c r="D20" i="2"/>
  <c r="D547" i="5" s="1"/>
  <c r="I20" i="2"/>
  <c r="D552" i="5" s="1"/>
  <c r="F20" i="2"/>
  <c r="D549" i="5" s="1"/>
  <c r="Q20" i="2"/>
  <c r="D560" i="5" s="1"/>
  <c r="M20" i="2"/>
  <c r="D556" i="5" s="1"/>
  <c r="L20" i="2"/>
  <c r="D555" i="5" s="1"/>
  <c r="K20" i="2"/>
  <c r="D554" i="5" s="1"/>
  <c r="J20" i="2"/>
  <c r="D553" i="5" s="1"/>
  <c r="H20" i="2"/>
  <c r="D551" i="5" s="1"/>
  <c r="N28" i="2"/>
  <c r="D795" i="5" s="1"/>
  <c r="N27" i="2"/>
  <c r="D761" i="5" s="1"/>
  <c r="L26" i="2"/>
  <c r="D895" i="5" s="1"/>
  <c r="O25" i="2"/>
  <c r="D728" i="5" s="1"/>
  <c r="L15" i="2"/>
  <c r="D283" i="5" s="1"/>
  <c r="L14" i="2"/>
  <c r="D181" i="5" s="1"/>
  <c r="J13" i="2"/>
  <c r="D349" i="5" s="1"/>
  <c r="N12" i="2"/>
  <c r="D319" i="5" s="1"/>
  <c r="Q10" i="2"/>
  <c r="D220" i="5" s="1"/>
  <c r="O10" i="2"/>
  <c r="D218" i="5" s="1"/>
  <c r="S7" i="2"/>
  <c r="D392" i="5" s="1"/>
  <c r="H5" i="2"/>
  <c r="D75" i="5" s="1"/>
  <c r="I4" i="2"/>
  <c r="P16" i="2"/>
  <c r="D423" i="5" s="1"/>
  <c r="N29" i="2"/>
  <c r="D829" i="5" s="1"/>
  <c r="O28" i="2"/>
  <c r="D796" i="5" s="1"/>
  <c r="P27" i="2"/>
  <c r="D763" i="5" s="1"/>
  <c r="I26" i="2"/>
  <c r="D892" i="5" s="1"/>
  <c r="P25" i="2"/>
  <c r="D729" i="5" s="1"/>
  <c r="H15" i="2"/>
  <c r="D279" i="5" s="1"/>
  <c r="M14" i="2"/>
  <c r="D182" i="5" s="1"/>
  <c r="N13" i="2"/>
  <c r="D353" i="5" s="1"/>
  <c r="O12" i="2"/>
  <c r="D320" i="5" s="1"/>
  <c r="C10" i="2"/>
  <c r="D206" i="5" s="1"/>
  <c r="G7" i="2"/>
  <c r="D380" i="5" s="1"/>
  <c r="E7" i="2"/>
  <c r="D378" i="5" s="1"/>
  <c r="G5" i="2"/>
  <c r="D74" i="5" s="1"/>
  <c r="J4" i="2"/>
  <c r="Q16" i="2"/>
  <c r="D424" i="5" s="1"/>
  <c r="O29" i="2"/>
  <c r="D830" i="5" s="1"/>
  <c r="K43" i="2"/>
  <c r="D231" i="5" s="1"/>
  <c r="J43" i="2"/>
  <c r="D230" i="5" s="1"/>
  <c r="I43" i="2"/>
  <c r="D229" i="5" s="1"/>
  <c r="H43" i="2"/>
  <c r="D228" i="5" s="1"/>
  <c r="G43" i="2"/>
  <c r="D227" i="5" s="1"/>
  <c r="F43" i="2"/>
  <c r="D226" i="5" s="1"/>
  <c r="E43" i="2"/>
  <c r="D225" i="5" s="1"/>
  <c r="D43" i="2"/>
  <c r="D224" i="5" s="1"/>
  <c r="S43" i="2"/>
  <c r="D239" i="5" s="1"/>
  <c r="C43" i="2"/>
  <c r="D223" i="5" s="1"/>
  <c r="R43" i="2"/>
  <c r="D238" i="5" s="1"/>
  <c r="Q43" i="2"/>
  <c r="D237" i="5" s="1"/>
  <c r="P43" i="2"/>
  <c r="D236" i="5" s="1"/>
  <c r="N43" i="2"/>
  <c r="D234" i="5" s="1"/>
  <c r="O43" i="2"/>
  <c r="D235" i="5" s="1"/>
  <c r="M43" i="2"/>
  <c r="D233" i="5" s="1"/>
  <c r="L43" i="2"/>
  <c r="D232" i="5" s="1"/>
  <c r="S30" i="2"/>
  <c r="D868" i="5" s="1"/>
  <c r="C30" i="2"/>
  <c r="D852" i="5" s="1"/>
  <c r="R30" i="2"/>
  <c r="D867" i="5" s="1"/>
  <c r="O30" i="2"/>
  <c r="D864" i="5" s="1"/>
  <c r="N30" i="2"/>
  <c r="D863" i="5" s="1"/>
  <c r="M30" i="2"/>
  <c r="D862" i="5" s="1"/>
  <c r="L30" i="2"/>
  <c r="D861" i="5" s="1"/>
  <c r="K30" i="2"/>
  <c r="D860" i="5" s="1"/>
  <c r="J30" i="2"/>
  <c r="D859" i="5" s="1"/>
  <c r="Q30" i="2"/>
  <c r="D866" i="5" s="1"/>
  <c r="P30" i="2"/>
  <c r="D865" i="5" s="1"/>
  <c r="I30" i="2"/>
  <c r="D858" i="5" s="1"/>
  <c r="H30" i="2"/>
  <c r="D857" i="5" s="1"/>
  <c r="G30" i="2"/>
  <c r="D856" i="5" s="1"/>
  <c r="F30" i="2"/>
  <c r="D855" i="5" s="1"/>
  <c r="E30" i="2"/>
  <c r="D854" i="5" s="1"/>
  <c r="D30" i="2"/>
  <c r="D853" i="5" s="1"/>
  <c r="P28" i="2"/>
  <c r="D797" i="5" s="1"/>
  <c r="Q27" i="2"/>
  <c r="D764" i="5" s="1"/>
  <c r="H26" i="2"/>
  <c r="D891" i="5" s="1"/>
  <c r="Q25" i="2"/>
  <c r="D730" i="5" s="1"/>
  <c r="M15" i="2"/>
  <c r="D284" i="5" s="1"/>
  <c r="N14" i="2"/>
  <c r="D183" i="5" s="1"/>
  <c r="O13" i="2"/>
  <c r="D354" i="5" s="1"/>
  <c r="P12" i="2"/>
  <c r="D321" i="5" s="1"/>
  <c r="S10" i="2"/>
  <c r="D222" i="5" s="1"/>
  <c r="I7" i="2"/>
  <c r="D382" i="5" s="1"/>
  <c r="K5" i="2"/>
  <c r="D78" i="5" s="1"/>
  <c r="I5" i="2"/>
  <c r="D76" i="5" s="1"/>
  <c r="H4" i="2"/>
  <c r="R16" i="2"/>
  <c r="D425" i="5" s="1"/>
  <c r="P29" i="2"/>
  <c r="D831" i="5" s="1"/>
  <c r="G63" i="2"/>
  <c r="D873" i="5" s="1"/>
  <c r="F63" i="2"/>
  <c r="D872" i="5" s="1"/>
  <c r="E63" i="2"/>
  <c r="D871" i="5" s="1"/>
  <c r="D63" i="2"/>
  <c r="D870" i="5" s="1"/>
  <c r="S63" i="2"/>
  <c r="D885" i="5" s="1"/>
  <c r="C63" i="2"/>
  <c r="D869" i="5" s="1"/>
  <c r="R63" i="2"/>
  <c r="D884" i="5" s="1"/>
  <c r="Q63" i="2"/>
  <c r="D883" i="5" s="1"/>
  <c r="P63" i="2"/>
  <c r="D882" i="5" s="1"/>
  <c r="O63" i="2"/>
  <c r="D881" i="5" s="1"/>
  <c r="N63" i="2"/>
  <c r="D880" i="5" s="1"/>
  <c r="M63" i="2"/>
  <c r="D879" i="5" s="1"/>
  <c r="L63" i="2"/>
  <c r="D878" i="5" s="1"/>
  <c r="J63" i="2"/>
  <c r="D876" i="5" s="1"/>
  <c r="K63" i="2"/>
  <c r="D877" i="5" s="1"/>
  <c r="I63" i="2"/>
  <c r="D875" i="5" s="1"/>
  <c r="H63" i="2"/>
  <c r="D874" i="5" s="1"/>
  <c r="R52" i="2"/>
  <c r="D544" i="5" s="1"/>
  <c r="Q52" i="2"/>
  <c r="D543" i="5" s="1"/>
  <c r="P52" i="2"/>
  <c r="D542" i="5" s="1"/>
  <c r="O52" i="2"/>
  <c r="D541" i="5" s="1"/>
  <c r="N52" i="2"/>
  <c r="D540" i="5" s="1"/>
  <c r="M52" i="2"/>
  <c r="D539" i="5" s="1"/>
  <c r="L52" i="2"/>
  <c r="D538" i="5" s="1"/>
  <c r="K52" i="2"/>
  <c r="D537" i="5" s="1"/>
  <c r="J52" i="2"/>
  <c r="D536" i="5" s="1"/>
  <c r="I52" i="2"/>
  <c r="D535" i="5" s="1"/>
  <c r="H52" i="2"/>
  <c r="D534" i="5" s="1"/>
  <c r="G52" i="2"/>
  <c r="D533" i="5" s="1"/>
  <c r="E52" i="2"/>
  <c r="D531" i="5" s="1"/>
  <c r="S52" i="2"/>
  <c r="D545" i="5" s="1"/>
  <c r="F52" i="2"/>
  <c r="D532" i="5" s="1"/>
  <c r="D52" i="2"/>
  <c r="D530" i="5" s="1"/>
  <c r="C52" i="2"/>
  <c r="D529" i="5" s="1"/>
  <c r="M41" i="2"/>
  <c r="D131" i="5" s="1"/>
  <c r="L41" i="2"/>
  <c r="D130" i="5" s="1"/>
  <c r="K41" i="2"/>
  <c r="D129" i="5" s="1"/>
  <c r="J41" i="2"/>
  <c r="D128" i="5" s="1"/>
  <c r="I41" i="2"/>
  <c r="D127" i="5" s="1"/>
  <c r="H41" i="2"/>
  <c r="D126" i="5" s="1"/>
  <c r="G41" i="2"/>
  <c r="D125" i="5" s="1"/>
  <c r="F41" i="2"/>
  <c r="D124" i="5" s="1"/>
  <c r="E41" i="2"/>
  <c r="D123" i="5" s="1"/>
  <c r="D41" i="2"/>
  <c r="D122" i="5" s="1"/>
  <c r="S41" i="2"/>
  <c r="D137" i="5" s="1"/>
  <c r="C41" i="2"/>
  <c r="D121" i="5" s="1"/>
  <c r="R41" i="2"/>
  <c r="D136" i="5" s="1"/>
  <c r="Q41" i="2"/>
  <c r="D135" i="5" s="1"/>
  <c r="P41" i="2"/>
  <c r="D134" i="5" s="1"/>
  <c r="O41" i="2"/>
  <c r="D133" i="5" s="1"/>
  <c r="N41" i="2"/>
  <c r="D132" i="5" s="1"/>
  <c r="N40" i="2"/>
  <c r="D404" i="5" s="1"/>
  <c r="M40" i="2"/>
  <c r="D403" i="5" s="1"/>
  <c r="L40" i="2"/>
  <c r="D402" i="5" s="1"/>
  <c r="K40" i="2"/>
  <c r="D401" i="5" s="1"/>
  <c r="J40" i="2"/>
  <c r="D400" i="5" s="1"/>
  <c r="I40" i="2"/>
  <c r="D399" i="5" s="1"/>
  <c r="H40" i="2"/>
  <c r="D398" i="5" s="1"/>
  <c r="G40" i="2"/>
  <c r="D397" i="5" s="1"/>
  <c r="F40" i="2"/>
  <c r="D396" i="5" s="1"/>
  <c r="E40" i="2"/>
  <c r="D395" i="5" s="1"/>
  <c r="D40" i="2"/>
  <c r="D394" i="5" s="1"/>
  <c r="C40" i="2"/>
  <c r="D393" i="5" s="1"/>
  <c r="S40" i="2"/>
  <c r="D409" i="5" s="1"/>
  <c r="R40" i="2"/>
  <c r="D408" i="5" s="1"/>
  <c r="P40" i="2"/>
  <c r="D406" i="5" s="1"/>
  <c r="Q40" i="2"/>
  <c r="D407" i="5" s="1"/>
  <c r="O40" i="2"/>
  <c r="D405" i="5" s="1"/>
  <c r="S8" i="2"/>
  <c r="D120" i="5" s="1"/>
  <c r="C8" i="2"/>
  <c r="D104" i="5" s="1"/>
  <c r="F8" i="2"/>
  <c r="D107" i="5" s="1"/>
  <c r="R8" i="2"/>
  <c r="D119" i="5" s="1"/>
  <c r="J8" i="2"/>
  <c r="D111" i="5" s="1"/>
  <c r="Q8" i="2"/>
  <c r="D118" i="5" s="1"/>
  <c r="P8" i="2"/>
  <c r="D117" i="5" s="1"/>
  <c r="O8" i="2"/>
  <c r="D116" i="5" s="1"/>
  <c r="D8" i="2"/>
  <c r="D105" i="5" s="1"/>
  <c r="N8" i="2"/>
  <c r="D115" i="5" s="1"/>
  <c r="M8" i="2"/>
  <c r="D114" i="5" s="1"/>
  <c r="H8" i="2"/>
  <c r="D109" i="5" s="1"/>
  <c r="L8" i="2"/>
  <c r="D113" i="5" s="1"/>
  <c r="K8" i="2"/>
  <c r="D112" i="5" s="1"/>
  <c r="I8" i="2"/>
  <c r="D110" i="5" s="1"/>
  <c r="G8" i="2"/>
  <c r="D108" i="5" s="1"/>
  <c r="E8" i="2"/>
  <c r="D106" i="5" s="1"/>
  <c r="Q28" i="2"/>
  <c r="D798" i="5" s="1"/>
  <c r="R27" i="2"/>
  <c r="D765" i="5" s="1"/>
  <c r="R26" i="2"/>
  <c r="D901" i="5" s="1"/>
  <c r="R25" i="2"/>
  <c r="D731" i="5" s="1"/>
  <c r="N15" i="2"/>
  <c r="D285" i="5" s="1"/>
  <c r="O14" i="2"/>
  <c r="D184" i="5" s="1"/>
  <c r="P13" i="2"/>
  <c r="D355" i="5" s="1"/>
  <c r="Q12" i="2"/>
  <c r="D322" i="5" s="1"/>
  <c r="D10" i="2"/>
  <c r="D207" i="5" s="1"/>
  <c r="J7" i="2"/>
  <c r="D383" i="5" s="1"/>
  <c r="M5" i="2"/>
  <c r="D80" i="5" s="1"/>
  <c r="M4" i="2"/>
  <c r="K4" i="2"/>
  <c r="C16" i="2"/>
  <c r="D410" i="5" s="1"/>
  <c r="Q29" i="2"/>
  <c r="D832" i="5" s="1"/>
  <c r="E49" i="2"/>
  <c r="D429" i="5" s="1"/>
  <c r="D49" i="2"/>
  <c r="D428" i="5" s="1"/>
  <c r="S49" i="2"/>
  <c r="D443" i="5" s="1"/>
  <c r="C49" i="2"/>
  <c r="D427" i="5" s="1"/>
  <c r="R49" i="2"/>
  <c r="D442" i="5" s="1"/>
  <c r="Q49" i="2"/>
  <c r="D441" i="5" s="1"/>
  <c r="P49" i="2"/>
  <c r="D440" i="5" s="1"/>
  <c r="O49" i="2"/>
  <c r="D439" i="5" s="1"/>
  <c r="N49" i="2"/>
  <c r="D438" i="5" s="1"/>
  <c r="M49" i="2"/>
  <c r="D437" i="5" s="1"/>
  <c r="L49" i="2"/>
  <c r="D436" i="5" s="1"/>
  <c r="K49" i="2"/>
  <c r="D435" i="5" s="1"/>
  <c r="J49" i="2"/>
  <c r="D434" i="5" s="1"/>
  <c r="H49" i="2"/>
  <c r="D432" i="5" s="1"/>
  <c r="G49" i="2"/>
  <c r="D431" i="5" s="1"/>
  <c r="F49" i="2"/>
  <c r="D430" i="5" s="1"/>
  <c r="I49" i="2"/>
  <c r="D433" i="5" s="1"/>
  <c r="F48" i="2"/>
  <c r="D294" i="5" s="1"/>
  <c r="E48" i="2"/>
  <c r="D293" i="5" s="1"/>
  <c r="D48" i="2"/>
  <c r="D292" i="5" s="1"/>
  <c r="S48" i="2"/>
  <c r="D307" i="5" s="1"/>
  <c r="C48" i="2"/>
  <c r="D291" i="5" s="1"/>
  <c r="R48" i="2"/>
  <c r="D306" i="5" s="1"/>
  <c r="Q48" i="2"/>
  <c r="D305" i="5" s="1"/>
  <c r="P48" i="2"/>
  <c r="D304" i="5" s="1"/>
  <c r="O48" i="2"/>
  <c r="D303" i="5" s="1"/>
  <c r="N48" i="2"/>
  <c r="D302" i="5" s="1"/>
  <c r="M48" i="2"/>
  <c r="D301" i="5" s="1"/>
  <c r="L48" i="2"/>
  <c r="D300" i="5" s="1"/>
  <c r="K48" i="2"/>
  <c r="D299" i="5" s="1"/>
  <c r="I48" i="2"/>
  <c r="D297" i="5" s="1"/>
  <c r="J48" i="2"/>
  <c r="D298" i="5" s="1"/>
  <c r="H48" i="2"/>
  <c r="D296" i="5" s="1"/>
  <c r="G48" i="2"/>
  <c r="D295" i="5" s="1"/>
  <c r="P38" i="2"/>
  <c r="D100" i="5" s="1"/>
  <c r="O38" i="2"/>
  <c r="D99" i="5" s="1"/>
  <c r="N38" i="2"/>
  <c r="D98" i="5" s="1"/>
  <c r="L38" i="2"/>
  <c r="D96" i="5" s="1"/>
  <c r="K38" i="2"/>
  <c r="D95" i="5" s="1"/>
  <c r="J38" i="2"/>
  <c r="D94" i="5" s="1"/>
  <c r="I38" i="2"/>
  <c r="D93" i="5" s="1"/>
  <c r="H38" i="2"/>
  <c r="D92" i="5" s="1"/>
  <c r="G38" i="2"/>
  <c r="D91" i="5" s="1"/>
  <c r="S38" i="2"/>
  <c r="D103" i="5" s="1"/>
  <c r="R38" i="2"/>
  <c r="D102" i="5" s="1"/>
  <c r="Q38" i="2"/>
  <c r="D101" i="5" s="1"/>
  <c r="M38" i="2"/>
  <c r="D97" i="5" s="1"/>
  <c r="F38" i="2"/>
  <c r="D90" i="5" s="1"/>
  <c r="E38" i="2"/>
  <c r="D89" i="5" s="1"/>
  <c r="D38" i="2"/>
  <c r="D88" i="5" s="1"/>
  <c r="C38" i="2"/>
  <c r="D87" i="5" s="1"/>
  <c r="R28" i="2"/>
  <c r="D799" i="5" s="1"/>
  <c r="C27" i="2"/>
  <c r="D750" i="5" s="1"/>
  <c r="C26" i="2"/>
  <c r="D886" i="5" s="1"/>
  <c r="S25" i="2"/>
  <c r="D732" i="5" s="1"/>
  <c r="O15" i="2"/>
  <c r="D286" i="5" s="1"/>
  <c r="P14" i="2"/>
  <c r="D185" i="5" s="1"/>
  <c r="Q13" i="2"/>
  <c r="D356" i="5" s="1"/>
  <c r="L12" i="2"/>
  <c r="D317" i="5" s="1"/>
  <c r="R10" i="2"/>
  <c r="D221" i="5" s="1"/>
  <c r="K7" i="2"/>
  <c r="D384" i="5" s="1"/>
  <c r="J5" i="2"/>
  <c r="D77" i="5" s="1"/>
  <c r="O4" i="2"/>
  <c r="E16" i="2"/>
  <c r="D412" i="5" s="1"/>
  <c r="S16" i="2"/>
  <c r="D426" i="5" s="1"/>
  <c r="D29" i="2"/>
  <c r="D819" i="5" s="1"/>
  <c r="K18" i="2"/>
  <c r="D486" i="5" s="1"/>
  <c r="D18" i="2"/>
  <c r="D479" i="5" s="1"/>
  <c r="R18" i="2"/>
  <c r="D493" i="5" s="1"/>
  <c r="Q18" i="2"/>
  <c r="D492" i="5" s="1"/>
  <c r="S18" i="2"/>
  <c r="D494" i="5" s="1"/>
  <c r="P18" i="2"/>
  <c r="D491" i="5" s="1"/>
  <c r="O18" i="2"/>
  <c r="D490" i="5" s="1"/>
  <c r="N18" i="2"/>
  <c r="D489" i="5" s="1"/>
  <c r="M18" i="2"/>
  <c r="D488" i="5" s="1"/>
  <c r="L18" i="2"/>
  <c r="D487" i="5" s="1"/>
  <c r="J18" i="2"/>
  <c r="D485" i="5" s="1"/>
  <c r="I18" i="2"/>
  <c r="D484" i="5" s="1"/>
  <c r="H18" i="2"/>
  <c r="D483" i="5" s="1"/>
  <c r="G18" i="2"/>
  <c r="D482" i="5" s="1"/>
  <c r="F18" i="2"/>
  <c r="D481" i="5" s="1"/>
  <c r="E18" i="2"/>
  <c r="D480" i="5" s="1"/>
  <c r="C18" i="2"/>
  <c r="D478" i="5" s="1"/>
  <c r="Q37" i="2"/>
  <c r="P37" i="2"/>
  <c r="M37" i="2"/>
  <c r="L37" i="2"/>
  <c r="K37" i="2"/>
  <c r="J37" i="2"/>
  <c r="I37" i="2"/>
  <c r="H37" i="2"/>
  <c r="D37" i="2"/>
  <c r="C37" i="2"/>
  <c r="E37" i="2"/>
  <c r="G37" i="2"/>
  <c r="S37" i="2"/>
  <c r="R37" i="2"/>
  <c r="O37" i="2"/>
  <c r="N37" i="2"/>
  <c r="F37" i="2"/>
  <c r="K29" i="2"/>
  <c r="D826" i="5" s="1"/>
  <c r="D68" i="5" l="1"/>
  <c r="R64" i="2"/>
  <c r="D34" i="5" s="1"/>
  <c r="D57" i="5"/>
  <c r="G64" i="2"/>
  <c r="D23" i="5" s="1"/>
  <c r="D48" i="5"/>
  <c r="O31" i="2"/>
  <c r="D14" i="5" s="1"/>
  <c r="D55" i="5"/>
  <c r="E64" i="2"/>
  <c r="D21" i="5" s="1"/>
  <c r="D44" i="5"/>
  <c r="K31" i="2"/>
  <c r="D10" i="5" s="1"/>
  <c r="D53" i="5"/>
  <c r="C64" i="2"/>
  <c r="D19" i="5" s="1"/>
  <c r="D46" i="5"/>
  <c r="M31" i="2"/>
  <c r="D12" i="5" s="1"/>
  <c r="D54" i="5"/>
  <c r="D64" i="2"/>
  <c r="D20" i="5" s="1"/>
  <c r="D58" i="5"/>
  <c r="H64" i="2"/>
  <c r="D24" i="5" s="1"/>
  <c r="D59" i="5"/>
  <c r="I64" i="2"/>
  <c r="D25" i="5" s="1"/>
  <c r="D41" i="5"/>
  <c r="H31" i="2"/>
  <c r="D7" i="5" s="1"/>
  <c r="D42" i="5"/>
  <c r="I31" i="2"/>
  <c r="D8" i="5" s="1"/>
  <c r="D69" i="5"/>
  <c r="S64" i="2"/>
  <c r="D35" i="5" s="1"/>
  <c r="D60" i="5"/>
  <c r="J64" i="2"/>
  <c r="D26" i="5" s="1"/>
  <c r="D43" i="5"/>
  <c r="J31" i="2"/>
  <c r="D9" i="5" s="1"/>
  <c r="D61" i="5"/>
  <c r="K64" i="2"/>
  <c r="D27" i="5" s="1"/>
  <c r="D47" i="5"/>
  <c r="N31" i="2"/>
  <c r="D13" i="5" s="1"/>
  <c r="D40" i="5"/>
  <c r="G31" i="2"/>
  <c r="D6" i="5" s="1"/>
  <c r="D62" i="5"/>
  <c r="L64" i="2"/>
  <c r="D28" i="5" s="1"/>
  <c r="D63" i="5"/>
  <c r="M64" i="2"/>
  <c r="D29" i="5" s="1"/>
  <c r="D39" i="5"/>
  <c r="F31" i="2"/>
  <c r="D5" i="5" s="1"/>
  <c r="D38" i="5"/>
  <c r="E31" i="2"/>
  <c r="D4" i="5" s="1"/>
  <c r="C31" i="2"/>
  <c r="D2" i="5" s="1"/>
  <c r="D66" i="5"/>
  <c r="P64" i="2"/>
  <c r="D32" i="5" s="1"/>
  <c r="D50" i="5"/>
  <c r="Q31" i="2"/>
  <c r="D16" i="5" s="1"/>
  <c r="D52" i="5"/>
  <c r="S31" i="2"/>
  <c r="D18" i="5" s="1"/>
  <c r="D56" i="5"/>
  <c r="F64" i="2"/>
  <c r="D22" i="5" s="1"/>
  <c r="D67" i="5"/>
  <c r="Q64" i="2"/>
  <c r="D33" i="5" s="1"/>
  <c r="D37" i="5"/>
  <c r="D31" i="2"/>
  <c r="D3" i="5" s="1"/>
  <c r="L31" i="2"/>
  <c r="D11" i="5" s="1"/>
  <c r="D65" i="5"/>
  <c r="O64" i="2"/>
  <c r="D31" i="5" s="1"/>
  <c r="D64" i="5"/>
  <c r="N64" i="2"/>
  <c r="D30" i="5" s="1"/>
  <c r="D51" i="5"/>
  <c r="R31" i="2"/>
  <c r="D17" i="5" s="1"/>
  <c r="D49" i="5"/>
  <c r="P31" i="2"/>
  <c r="D15" i="5" s="1"/>
</calcChain>
</file>

<file path=xl/sharedStrings.xml><?xml version="1.0" encoding="utf-8"?>
<sst xmlns="http://schemas.openxmlformats.org/spreadsheetml/2006/main" count="2246" uniqueCount="216">
  <si>
    <t>id_region</t>
  </si>
  <si>
    <t>id_parameter</t>
  </si>
  <si>
    <t>id_action_type</t>
  </si>
  <si>
    <t>value</t>
  </si>
  <si>
    <t>GDP</t>
  </si>
  <si>
    <t>Employment</t>
  </si>
  <si>
    <t>Building envelope</t>
  </si>
  <si>
    <t>Heating fuel switch</t>
  </si>
  <si>
    <t>Energy-efficient heating</t>
  </si>
  <si>
    <t>Electric appliances</t>
  </si>
  <si>
    <t>Cooking and water heating</t>
  </si>
  <si>
    <t>Behavioural changes</t>
  </si>
  <si>
    <t>Cross-cutting technologies</t>
  </si>
  <si>
    <t>Process change</t>
  </si>
  <si>
    <t>Fuel switch</t>
  </si>
  <si>
    <t>Process-specific savings</t>
  </si>
  <si>
    <t>Space heating and cooling</t>
  </si>
  <si>
    <t>Consumption reduction</t>
  </si>
  <si>
    <t>Modal shift</t>
  </si>
  <si>
    <t>Emission thresholds</t>
  </si>
  <si>
    <t>GVA</t>
  </si>
  <si>
    <t>Share on EU27</t>
  </si>
  <si>
    <t>Normalized shares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</si>
  <si>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</si>
  <si>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</si>
  <si>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</si>
  <si>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</si>
  <si>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</si>
  <si>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</si>
  <si>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</si>
  <si>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</si>
  <si>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</si>
  <si>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</si>
  <si>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</si>
  <si>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EL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</si>
  <si>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</si>
  <si>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</si>
  <si>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</si>
  <si>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</si>
  <si>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</si>
  <si>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</si>
  <si>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</si>
  <si>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</si>
  <si>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</si>
  <si>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</si>
  <si>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</si>
  <si>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SK</t>
  </si>
  <si>
    <t>SI</t>
  </si>
  <si>
    <t>ES</t>
  </si>
  <si>
    <t>SE</t>
  </si>
  <si>
    <t>EU27</t>
  </si>
  <si>
    <t>Employment per 1m$ of Investments</t>
  </si>
  <si>
    <t>id</t>
  </si>
  <si>
    <t>label</t>
  </si>
  <si>
    <t>description</t>
  </si>
  <si>
    <t>European Union</t>
  </si>
  <si>
    <t>EU27_2020</t>
  </si>
  <si>
    <t>Austria</t>
  </si>
  <si>
    <t>Belgium</t>
  </si>
  <si>
    <t>Cyprus</t>
  </si>
  <si>
    <t>Czech Republic</t>
  </si>
  <si>
    <t>Germany</t>
  </si>
  <si>
    <t>Denmark</t>
  </si>
  <si>
    <t>Estonia</t>
  </si>
  <si>
    <t>Greece</t>
  </si>
  <si>
    <t>Finland</t>
  </si>
  <si>
    <t>France</t>
  </si>
  <si>
    <t>Croatia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</si>
  <si>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</si>
  <si>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</si>
  <si>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</si>
  <si>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</si>
  <si>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</si>
  <si>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</si>
  <si>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</si>
  <si>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</si>
  <si>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</si>
  <si>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</si>
  <si>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Slovakia</t>
  </si>
  <si>
    <t>Slovenia</t>
  </si>
  <si>
    <t>Spain</t>
  </si>
  <si>
    <t>Sweden</t>
  </si>
  <si>
    <t>Romania</t>
  </si>
  <si>
    <t>Bulgaria</t>
  </si>
  <si>
    <t>*unbalanced data</t>
  </si>
  <si>
    <t>**not available data in eurostat database</t>
  </si>
  <si>
    <t>Products of agriculture, hunting and related services</t>
  </si>
  <si>
    <t>A01</t>
  </si>
  <si>
    <t>Products of forestry, logging and related services</t>
  </si>
  <si>
    <t>A02</t>
  </si>
  <si>
    <t>Fish and other fishing products; aquaculture products; support services to fishing</t>
  </si>
  <si>
    <t>A03</t>
  </si>
  <si>
    <t>Mining and quarrying</t>
  </si>
  <si>
    <t>B</t>
  </si>
  <si>
    <t>Food, beverages and tobacco products</t>
  </si>
  <si>
    <t>C10-12</t>
  </si>
  <si>
    <t>Textiles, wearing apparel, leather and related products</t>
  </si>
  <si>
    <t>C13-15</t>
  </si>
  <si>
    <t>Wood and of products of wood and cork, except furniture; articles of straw and plaiting materials</t>
  </si>
  <si>
    <t>C16</t>
  </si>
  <si>
    <t>Paper and paper products</t>
  </si>
  <si>
    <t>C17</t>
  </si>
  <si>
    <t>Printing and recording services</t>
  </si>
  <si>
    <t>C18</t>
  </si>
  <si>
    <t>Coke and refined petroleum products</t>
  </si>
  <si>
    <t>C19</t>
  </si>
  <si>
    <t>Chemicals and chemical products</t>
  </si>
  <si>
    <t>C20</t>
  </si>
  <si>
    <t>Basic pharmaceutical products and pharmaceutical preparations</t>
  </si>
  <si>
    <t>C21</t>
  </si>
  <si>
    <t>Rubber and plastic products</t>
  </si>
  <si>
    <t>C22</t>
  </si>
  <si>
    <t>Other non-metallic mineral products</t>
  </si>
  <si>
    <t>C23</t>
  </si>
  <si>
    <t>Basic metals</t>
  </si>
  <si>
    <t>C24</t>
  </si>
  <si>
    <t>Fabricated metal products, except machinery and equipment</t>
  </si>
  <si>
    <t>C25</t>
  </si>
  <si>
    <t>Computer, electronic and optical products</t>
  </si>
  <si>
    <t>C26</t>
  </si>
  <si>
    <t>Electrical equipment</t>
  </si>
  <si>
    <t>C27</t>
  </si>
  <si>
    <t>Machinery and equipment n.e.c.</t>
  </si>
  <si>
    <t>C28</t>
  </si>
  <si>
    <t>Motor vehicles, trailers and semi-trailers</t>
  </si>
  <si>
    <t>C29</t>
  </si>
  <si>
    <t>Other transport equipment</t>
  </si>
  <si>
    <t>C30</t>
  </si>
  <si>
    <t>Furniture and other manufactured goods</t>
  </si>
  <si>
    <t>C31_32</t>
  </si>
  <si>
    <t>Repair and installation services of machinery and equipment</t>
  </si>
  <si>
    <t>C33</t>
  </si>
  <si>
    <t>Electricity, gas, steam and air conditioning</t>
  </si>
  <si>
    <t>D</t>
  </si>
  <si>
    <t>Natural water; water treatment and supply services</t>
  </si>
  <si>
    <t>E36</t>
  </si>
  <si>
    <t>Sewerage services; sewage sludge; waste collection, treatment and disposal services; materials recovery services; remediation services and other waste management services</t>
  </si>
  <si>
    <t>E37-39</t>
  </si>
  <si>
    <t>Constructions and construction works</t>
  </si>
  <si>
    <t>F</t>
  </si>
  <si>
    <t>Wholesale and retail trade and repair services of motor vehicles and motorcycles</t>
  </si>
  <si>
    <t>G45</t>
  </si>
  <si>
    <t>Wholesale trade services, except of motor vehicles and motorcycles</t>
  </si>
  <si>
    <t>G46</t>
  </si>
  <si>
    <t>Retail trade services, except of motor vehicles and motorcycles</t>
  </si>
  <si>
    <t>G47</t>
  </si>
  <si>
    <t>Land transport services and transport services via pipelines</t>
  </si>
  <si>
    <t>H49</t>
  </si>
  <si>
    <t>Water transport services</t>
  </si>
  <si>
    <t>H50</t>
  </si>
  <si>
    <t>Air transport services</t>
  </si>
  <si>
    <t>H51</t>
  </si>
  <si>
    <t>Warehousing and support services for transportation</t>
  </si>
  <si>
    <t>H52</t>
  </si>
  <si>
    <t>Postal and courier services</t>
  </si>
  <si>
    <t>H53</t>
  </si>
  <si>
    <t>Accommodation and food services</t>
  </si>
  <si>
    <t>I</t>
  </si>
  <si>
    <t>Publishing services</t>
  </si>
  <si>
    <t>J58</t>
  </si>
  <si>
    <t>Motion picture, video and television programme production services, sound recording and music publishing; programming and broadcasting services</t>
  </si>
  <si>
    <t>J59_60</t>
  </si>
  <si>
    <t>Telecommunications services</t>
  </si>
  <si>
    <t>J61</t>
  </si>
  <si>
    <t>Computer programming, consultancy and related services; Information services</t>
  </si>
  <si>
    <t>J62_63</t>
  </si>
  <si>
    <t>Financial services, except insurance and pension funding</t>
  </si>
  <si>
    <t>K64</t>
  </si>
  <si>
    <t>Insurance, reinsurance and pension funding services, except compulsory social security</t>
  </si>
  <si>
    <t>K65</t>
  </si>
  <si>
    <t>Services auxiliary to financial services and insurance services</t>
  </si>
  <si>
    <t>K66</t>
  </si>
  <si>
    <t>Imputed rents of owner-occupied dwellings</t>
  </si>
  <si>
    <t>L68A</t>
  </si>
  <si>
    <t>Real estate services excluding imputed rents</t>
  </si>
  <si>
    <t>L68B</t>
  </si>
  <si>
    <t>Legal and accounting services; services of head offices; management consultancy services</t>
  </si>
  <si>
    <t>M69_70</t>
  </si>
  <si>
    <t>Architectural and engineering services; technical testing and analysis services</t>
  </si>
  <si>
    <t>M71</t>
  </si>
  <si>
    <t>Scientific research and development services</t>
  </si>
  <si>
    <t>M72</t>
  </si>
  <si>
    <t>Advertising and market research services</t>
  </si>
  <si>
    <t>M73</t>
  </si>
  <si>
    <t>Other professional, scientific and technical services and veterinary services</t>
  </si>
  <si>
    <t>M74_75</t>
  </si>
  <si>
    <t>Rental and leasing services</t>
  </si>
  <si>
    <t>N77</t>
  </si>
  <si>
    <t>Employment services</t>
  </si>
  <si>
    <t>N78</t>
  </si>
  <si>
    <t>Travel agency, tour operator and other reservation services and related services</t>
  </si>
  <si>
    <t>N79</t>
  </si>
  <si>
    <t>Security and investigation services; services to buildings and landscape; office administrative, office support and other business support services</t>
  </si>
  <si>
    <t>N80-82</t>
  </si>
  <si>
    <t>Public administration and defence services; compulsory social security services</t>
  </si>
  <si>
    <t>O</t>
  </si>
  <si>
    <t>Education services</t>
  </si>
  <si>
    <t>P</t>
  </si>
  <si>
    <t>Human health services</t>
  </si>
  <si>
    <t>Q86</t>
  </si>
  <si>
    <t>Residential care services; social work services without accommodation</t>
  </si>
  <si>
    <t>Q87_88</t>
  </si>
  <si>
    <t>Creative, arts, entertainment, library, archive, museum, other cultural services; gambling and betting services</t>
  </si>
  <si>
    <t>R90-92</t>
  </si>
  <si>
    <t>Sporting services and amusement and recreation services</t>
  </si>
  <si>
    <t>R93</t>
  </si>
  <si>
    <t>Services furnished by membership organisations</t>
  </si>
  <si>
    <t>S94</t>
  </si>
  <si>
    <t>Repair services of computers and personal and household goods</t>
  </si>
  <si>
    <t>S95</t>
  </si>
  <si>
    <t>Other personal services</t>
  </si>
  <si>
    <t>S96</t>
  </si>
  <si>
    <t>Services of households as employers; undifferentiated goods and services produced by households for own use</t>
  </si>
  <si>
    <t>T</t>
  </si>
  <si>
    <t>Services provided by extraterritorial organisations and bodies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</si>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</sst>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%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5"/>
      <name val="Calibri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0"/>
      <color theme="5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4"/>
      <name val="Arial"/>
      <family val="2"/>
    </font>
    <font>
      <sz val="11"/>
      <color theme="0" tint="-0.34998626667073579"/>
      <name val="Calibri"/>
      <family val="2"/>
      <scheme val="minor"/>
    </font>
    <font>
      <i/>
      <sz val="10"/>
      <color rgb="FF92D05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1"/>
    <xf numFmtId="164" fontId="1" fillId="0" borderId="0" xfId="1" applyNumberFormat="1"/>
    <xf numFmtId="0" fontId="4" fillId="0" borderId="0" xfId="1" applyFont="1" applyAlignment="1">
      <alignment horizontal="left" wrapText="1"/>
    </xf>
    <xf numFmtId="0" fontId="3" fillId="2" borderId="1" xfId="1" applyFont="1" applyFill="1" applyBorder="1" applyAlignment="1">
      <alignment vertical="center"/>
    </xf>
    <xf numFmtId="0" fontId="5" fillId="2" borderId="2" xfId="1" applyFont="1" applyFill="1" applyBorder="1" applyAlignment="1">
      <alignment vertical="center" wrapText="1"/>
    </xf>
    <xf numFmtId="0" fontId="6" fillId="2" borderId="2" xfId="1" applyFont="1" applyFill="1" applyBorder="1" applyAlignment="1">
      <alignment vertical="center" wrapText="1"/>
    </xf>
    <xf numFmtId="0" fontId="7" fillId="2" borderId="2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1" fillId="2" borderId="0" xfId="1" applyFill="1"/>
    <xf numFmtId="164" fontId="1" fillId="2" borderId="0" xfId="1" applyNumberFormat="1" applyFill="1"/>
    <xf numFmtId="1" fontId="1" fillId="2" borderId="0" xfId="1" applyNumberFormat="1" applyFill="1"/>
    <xf numFmtId="165" fontId="0" fillId="2" borderId="0" xfId="2" applyNumberFormat="1" applyFont="1" applyFill="1"/>
    <xf numFmtId="165" fontId="1" fillId="0" borderId="0" xfId="1" applyNumberFormat="1"/>
    <xf numFmtId="1" fontId="8" fillId="2" borderId="0" xfId="1" applyNumberFormat="1" applyFont="1" applyFill="1"/>
    <xf numFmtId="164" fontId="1" fillId="2" borderId="1" xfId="1" applyNumberFormat="1" applyFill="1" applyBorder="1"/>
    <xf numFmtId="1" fontId="1" fillId="2" borderId="1" xfId="1" applyNumberFormat="1" applyFill="1" applyBorder="1"/>
    <xf numFmtId="165" fontId="0" fillId="2" borderId="1" xfId="2" applyNumberFormat="1" applyFont="1" applyFill="1" applyBorder="1"/>
    <xf numFmtId="1" fontId="1" fillId="0" borderId="0" xfId="1" applyNumberFormat="1"/>
    <xf numFmtId="9" fontId="0" fillId="0" borderId="0" xfId="2" applyFont="1"/>
    <xf numFmtId="0" fontId="4" fillId="2" borderId="1" xfId="1" applyFont="1" applyFill="1" applyBorder="1" applyAlignment="1">
      <alignment horizontal="left" wrapText="1"/>
    </xf>
    <xf numFmtId="0" fontId="3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6" fillId="2" borderId="1" xfId="1" applyFont="1" applyFill="1" applyBorder="1" applyAlignment="1">
      <alignment vertical="center" wrapText="1"/>
    </xf>
    <xf numFmtId="0" fontId="7" fillId="2" borderId="1" xfId="1" applyFont="1" applyFill="1" applyBorder="1" applyAlignment="1">
      <alignment vertical="center" wrapText="1"/>
    </xf>
    <xf numFmtId="0" fontId="3" fillId="0" borderId="0" xfId="0" applyFont="1"/>
    <xf numFmtId="0" fontId="1" fillId="2" borderId="3" xfId="1" applyFill="1" applyBorder="1" applyAlignment="1">
      <alignment horizontal="left"/>
    </xf>
    <xf numFmtId="0" fontId="1" fillId="2" borderId="0" xfId="1" applyFill="1" applyAlignment="1">
      <alignment horizontal="left"/>
    </xf>
    <xf numFmtId="0" fontId="1" fillId="2" borderId="1" xfId="1" applyFill="1" applyBorder="1" applyAlignment="1">
      <alignment horizontal="left"/>
    </xf>
    <xf numFmtId="0" fontId="9" fillId="0" borderId="0" xfId="1" applyFont="1"/>
    <xf numFmtId="0" fontId="2" fillId="2" borderId="0" xfId="1" applyFont="1" applyFill="1"/>
    <xf numFmtId="0" fontId="10" fillId="0" borderId="0" xfId="1" applyFont="1"/>
    <xf numFmtId="164" fontId="0" fillId="0" borderId="0" xfId="0" applyNumberFormat="1"/>
    <xf numFmtId="0" fontId="12" fillId="0" borderId="0" xfId="1" applyFont="1"/>
    <xf numFmtId="0" fontId="5" fillId="0" borderId="2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2" fillId="2" borderId="4" xfId="1" applyFont="1" applyFill="1" applyBorder="1"/>
    <xf numFmtId="0" fontId="1" fillId="2" borderId="5" xfId="1" applyFill="1" applyBorder="1"/>
    <xf numFmtId="9" fontId="0" fillId="2" borderId="6" xfId="2" applyFont="1" applyFill="1" applyBorder="1" applyAlignment="1">
      <alignment horizontal="center"/>
    </xf>
    <xf numFmtId="9" fontId="0" fillId="2" borderId="3" xfId="2" applyFont="1" applyFill="1" applyBorder="1" applyAlignment="1">
      <alignment horizontal="center"/>
    </xf>
    <xf numFmtId="9" fontId="11" fillId="2" borderId="3" xfId="2" applyFont="1" applyFill="1" applyBorder="1" applyAlignment="1">
      <alignment horizontal="center"/>
    </xf>
    <xf numFmtId="9" fontId="0" fillId="2" borderId="3" xfId="3" applyFont="1" applyFill="1" applyBorder="1" applyAlignment="1">
      <alignment horizontal="center"/>
    </xf>
    <xf numFmtId="9" fontId="0" fillId="2" borderId="4" xfId="2" applyFont="1" applyFill="1" applyBorder="1" applyAlignment="1">
      <alignment horizontal="center"/>
    </xf>
    <xf numFmtId="0" fontId="12" fillId="2" borderId="7" xfId="1" applyFont="1" applyFill="1" applyBorder="1"/>
    <xf numFmtId="0" fontId="1" fillId="2" borderId="8" xfId="1" applyFill="1" applyBorder="1"/>
    <xf numFmtId="9" fontId="0" fillId="2" borderId="9" xfId="2" applyFont="1" applyFill="1" applyBorder="1" applyAlignment="1">
      <alignment horizontal="center"/>
    </xf>
    <xf numFmtId="9" fontId="0" fillId="2" borderId="0" xfId="2" applyFont="1" applyFill="1" applyBorder="1" applyAlignment="1">
      <alignment horizontal="center"/>
    </xf>
    <xf numFmtId="9" fontId="0" fillId="2" borderId="0" xfId="3" applyFont="1" applyFill="1" applyBorder="1" applyAlignment="1">
      <alignment horizontal="center"/>
    </xf>
    <xf numFmtId="9" fontId="0" fillId="2" borderId="7" xfId="2" applyFont="1" applyFill="1" applyBorder="1" applyAlignment="1">
      <alignment horizontal="center"/>
    </xf>
    <xf numFmtId="0" fontId="12" fillId="0" borderId="7" xfId="1" applyFont="1" applyBorder="1"/>
    <xf numFmtId="0" fontId="1" fillId="0" borderId="8" xfId="1" applyBorder="1"/>
    <xf numFmtId="9" fontId="0" fillId="0" borderId="9" xfId="2" applyFont="1" applyFill="1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9" fontId="0" fillId="0" borderId="0" xfId="3" applyFont="1" applyFill="1" applyBorder="1" applyAlignment="1">
      <alignment horizontal="center"/>
    </xf>
    <xf numFmtId="0" fontId="12" fillId="2" borderId="10" xfId="1" applyFont="1" applyFill="1" applyBorder="1"/>
    <xf numFmtId="0" fontId="1" fillId="2" borderId="11" xfId="1" applyFill="1" applyBorder="1"/>
    <xf numFmtId="9" fontId="0" fillId="2" borderId="12" xfId="2" applyFont="1" applyFill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9" fontId="0" fillId="2" borderId="1" xfId="3" applyFont="1" applyFill="1" applyBorder="1" applyAlignment="1">
      <alignment horizontal="center"/>
    </xf>
    <xf numFmtId="9" fontId="0" fillId="2" borderId="10" xfId="2" applyFont="1" applyFill="1" applyBorder="1" applyAlignment="1">
      <alignment horizontal="center"/>
    </xf>
    <xf numFmtId="9" fontId="1" fillId="0" borderId="0" xfId="1" applyNumberFormat="1"/>
    <xf numFmtId="0" fontId="4" fillId="0" borderId="0" xfId="0" applyFont="1" applyAlignment="1">
      <alignment horizontal="center"/>
    </xf>
    <xf numFmtId="165" fontId="14" fillId="2" borderId="0" xfId="2" applyNumberFormat="1" applyFont="1" applyFill="1"/>
    <xf numFmtId="164" fontId="15" fillId="0" borderId="0" xfId="1" applyNumberFormat="1" applyFont="1"/>
    <xf numFmtId="0" fontId="16" fillId="0" borderId="0" xfId="1" applyFont="1"/>
    <xf numFmtId="0" fontId="17" fillId="2" borderId="1" xfId="1" applyFont="1" applyFill="1" applyBorder="1"/>
    <xf numFmtId="0" fontId="18" fillId="2" borderId="1" xfId="1" applyFont="1" applyFill="1" applyBorder="1"/>
    <xf numFmtId="0" fontId="3" fillId="2" borderId="2" xfId="1" applyFont="1" applyFill="1" applyBorder="1"/>
    <xf numFmtId="0" fontId="3" fillId="2" borderId="0" xfId="1" applyFont="1" applyFill="1"/>
    <xf numFmtId="164" fontId="1" fillId="3" borderId="0" xfId="1" applyNumberFormat="1" applyFill="1"/>
    <xf numFmtId="164" fontId="4" fillId="3" borderId="0" xfId="1" applyNumberFormat="1" applyFont="1" applyFill="1"/>
  </cellXfs>
  <cellStyles count="4">
    <cellStyle name="Normal" xfId="0" builtinId="0"/>
    <cellStyle name="Normal 2" xfId="1" xr:uid="{7B8C9062-DCBA-4F1A-A639-1D38049E351B}"/>
    <cellStyle name="Percent 2" xfId="2" xr:uid="{0A765D27-409F-4B7B-9CD9-294A25FADF08}"/>
    <cellStyle name="Percent 2 2" xfId="3" xr:uid="{DB5F975F-F6E0-4314-B0D1-B53A0BC4CDC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s\94_202010_MICAT_H2020_202309\05_Model\GDP_Employment_draft_indicators_E3M_v2.xlsx" TargetMode="External"/><Relationship Id="rId1" Type="http://schemas.openxmlformats.org/officeDocument/2006/relationships/externalLinkPath" Target="GDP_Employment_draft_indicators_E3M_v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s\163_CLIMA_EUCLIMIT6\04_Data\GEME3_202212\Macro_Proj\FT_MacroProjections_1995_2100_CLV2015.xlsx" TargetMode="External"/><Relationship Id="rId1" Type="http://schemas.openxmlformats.org/officeDocument/2006/relationships/externalLinkPath" Target="/Projects/163_CLIMA_EUCLIMIT6/04_Data/GEME3_202212/Macro_Proj/FT_MacroProjections_1995_2100_CLV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"/>
      <sheetName val="info"/>
      <sheetName val="Savings_Input"/>
      <sheetName val="Investment_Input"/>
      <sheetName val="GDP"/>
      <sheetName val="Employment"/>
      <sheetName val="Sectoraldemand_Assumption"/>
      <sheetName val="GVA_Type_I"/>
      <sheetName val="Employment_Type_I"/>
      <sheetName val="LM_Mappings"/>
      <sheetName val="Measures"/>
      <sheetName val="Subsector"/>
      <sheetName val="Mapping"/>
      <sheetName val="energycarrier"/>
      <sheetName val="Mappings"/>
      <sheetName val="Unlocked"/>
      <sheetName val="BehaviouralDriving"/>
      <sheetName val="AT_VA_Shares"/>
      <sheetName val="AT_Empl_Shares"/>
      <sheetName val="BE_VA_Shares"/>
      <sheetName val="BE_Empl_Shares"/>
      <sheetName val="HR_VA_Shares"/>
      <sheetName val="HR_Empl_Shares"/>
      <sheetName val="CY_VA_Shares"/>
      <sheetName val="CY_Empl_Shares"/>
      <sheetName val="DK_VA_Shares"/>
      <sheetName val="DK_Empl_Shares"/>
      <sheetName val="EE_VA_Shares"/>
      <sheetName val="EE_Empl_Shares"/>
      <sheetName val="FI_VA_Shares"/>
      <sheetName val="FI_Empl_Shares"/>
      <sheetName val="FR_VA_Shares"/>
      <sheetName val="FR_Empl_Shares"/>
      <sheetName val="DE_VA_Shares"/>
      <sheetName val="DE_Empl_Shares"/>
      <sheetName val="EL_VA_Shares"/>
      <sheetName val="EL_Empl_Shares"/>
      <sheetName val="HU_VA_Shares"/>
      <sheetName val="HU_Empl_Shares"/>
      <sheetName val="IT_VA_Shares"/>
      <sheetName val="IT_Empl_Shares"/>
      <sheetName val="LV_VA_Shares"/>
      <sheetName val="LV_Empl_Shares"/>
      <sheetName val="LT_VA_Shares"/>
      <sheetName val="LT_Empl_Shares"/>
      <sheetName val="NL_VA_Shares"/>
      <sheetName val="NL_Empl_Shares"/>
      <sheetName val="PL_VA_Shares"/>
      <sheetName val="PL_Empl_Shares"/>
      <sheetName val="PT_VA_Shares"/>
      <sheetName val="PT_Empl_Shares"/>
      <sheetName val="RO_VA_Shares"/>
      <sheetName val="RO_Empl_Shares"/>
      <sheetName val="SK_VA_Shares"/>
      <sheetName val="SK_Empl_Shares"/>
      <sheetName val="SI_VA_Shares"/>
      <sheetName val="SI_Empl_Shares"/>
      <sheetName val="ES_VA_Shares"/>
      <sheetName val="ES_Empl_Shares"/>
      <sheetName val="SE_VA_Shares"/>
      <sheetName val="SE_Empl_Shares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>
            <v>0.05</v>
          </cell>
          <cell r="T5"/>
        </row>
        <row r="6">
          <cell r="D6"/>
          <cell r="E6"/>
          <cell r="F6"/>
          <cell r="G6"/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  <cell r="S6">
            <v>0.05</v>
          </cell>
          <cell r="T6"/>
        </row>
        <row r="7">
          <cell r="D7"/>
          <cell r="E7"/>
          <cell r="F7"/>
          <cell r="G7"/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  <cell r="S7">
            <v>0.05</v>
          </cell>
          <cell r="T7"/>
        </row>
        <row r="8">
          <cell r="D8"/>
          <cell r="E8"/>
          <cell r="F8"/>
          <cell r="G8"/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  <cell r="T8"/>
        </row>
        <row r="9">
          <cell r="D9"/>
          <cell r="E9"/>
          <cell r="F9"/>
          <cell r="G9"/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  <cell r="S9"/>
          <cell r="T9"/>
        </row>
        <row r="10"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  <cell r="T10"/>
        </row>
        <row r="11"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</row>
        <row r="12">
          <cell r="D12"/>
          <cell r="E12"/>
          <cell r="F12"/>
          <cell r="G12"/>
          <cell r="H12"/>
          <cell r="I12"/>
          <cell r="J12"/>
          <cell r="K12"/>
          <cell r="L12">
            <v>0.1</v>
          </cell>
          <cell r="M12"/>
          <cell r="N12"/>
          <cell r="O12"/>
          <cell r="P12"/>
          <cell r="Q12"/>
          <cell r="R12"/>
          <cell r="S12"/>
          <cell r="T12"/>
        </row>
        <row r="13"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  <cell r="S13"/>
          <cell r="T13"/>
        </row>
        <row r="14">
          <cell r="D14"/>
          <cell r="E14"/>
          <cell r="F14"/>
          <cell r="G14"/>
          <cell r="H14"/>
          <cell r="I14"/>
          <cell r="J14"/>
          <cell r="K14"/>
          <cell r="L14">
            <v>0.1</v>
          </cell>
          <cell r="M14"/>
          <cell r="N14"/>
          <cell r="O14"/>
          <cell r="P14"/>
          <cell r="Q14"/>
          <cell r="R14"/>
          <cell r="S14"/>
          <cell r="T14"/>
        </row>
        <row r="15">
          <cell r="D15"/>
          <cell r="E15"/>
          <cell r="F15"/>
          <cell r="G15"/>
          <cell r="H15"/>
          <cell r="I15"/>
          <cell r="J15"/>
          <cell r="K15"/>
          <cell r="L15">
            <v>0.2</v>
          </cell>
          <cell r="M15"/>
          <cell r="N15"/>
          <cell r="O15"/>
          <cell r="P15"/>
          <cell r="Q15"/>
          <cell r="R15"/>
          <cell r="S15"/>
          <cell r="T15"/>
        </row>
        <row r="16"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</row>
        <row r="17"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>
            <v>0.1</v>
          </cell>
          <cell r="Q17"/>
          <cell r="R17"/>
          <cell r="S17"/>
          <cell r="T17"/>
        </row>
        <row r="18">
          <cell r="D18">
            <v>0.2</v>
          </cell>
          <cell r="E18"/>
          <cell r="F18"/>
          <cell r="G18"/>
          <cell r="H18"/>
          <cell r="I18"/>
          <cell r="J18"/>
          <cell r="K18"/>
          <cell r="L18">
            <v>0.2</v>
          </cell>
          <cell r="M18"/>
          <cell r="N18"/>
          <cell r="O18"/>
          <cell r="P18"/>
          <cell r="Q18"/>
          <cell r="R18"/>
          <cell r="S18"/>
          <cell r="T18"/>
        </row>
        <row r="19">
          <cell r="D19">
            <v>0.2</v>
          </cell>
          <cell r="E19"/>
          <cell r="F19"/>
          <cell r="G19"/>
          <cell r="H19"/>
          <cell r="I19"/>
          <cell r="J19"/>
          <cell r="K19"/>
          <cell r="L19">
            <v>0.4</v>
          </cell>
          <cell r="M19"/>
          <cell r="N19"/>
          <cell r="O19"/>
          <cell r="P19">
            <v>0.1</v>
          </cell>
          <cell r="Q19"/>
          <cell r="R19"/>
          <cell r="S19">
            <v>0.05</v>
          </cell>
          <cell r="T19"/>
        </row>
        <row r="20"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</row>
        <row r="21">
          <cell r="D21"/>
          <cell r="E21"/>
          <cell r="F21">
            <v>0.05</v>
          </cell>
          <cell r="G21"/>
          <cell r="H21">
            <v>0.05</v>
          </cell>
          <cell r="I21"/>
          <cell r="J21"/>
          <cell r="K21">
            <v>0.05</v>
          </cell>
          <cell r="L21"/>
          <cell r="M21"/>
          <cell r="N21">
            <v>0.1</v>
          </cell>
          <cell r="O21">
            <v>0.1</v>
          </cell>
          <cell r="P21">
            <v>0.2</v>
          </cell>
          <cell r="Q21"/>
          <cell r="R21"/>
          <cell r="S21"/>
          <cell r="T21">
            <v>0.1</v>
          </cell>
        </row>
        <row r="22">
          <cell r="D22"/>
          <cell r="E22">
            <v>0.15</v>
          </cell>
          <cell r="F22">
            <v>0.05</v>
          </cell>
          <cell r="G22">
            <v>0.8</v>
          </cell>
          <cell r="H22">
            <v>0.05</v>
          </cell>
          <cell r="I22"/>
          <cell r="J22"/>
          <cell r="K22">
            <v>0.2</v>
          </cell>
          <cell r="L22"/>
          <cell r="M22">
            <v>0.1</v>
          </cell>
          <cell r="N22">
            <v>0.1</v>
          </cell>
          <cell r="O22">
            <v>0.2</v>
          </cell>
          <cell r="P22"/>
          <cell r="Q22"/>
          <cell r="R22"/>
          <cell r="S22">
            <v>0.1</v>
          </cell>
          <cell r="T22">
            <v>0.05</v>
          </cell>
        </row>
        <row r="23">
          <cell r="D23"/>
          <cell r="E23">
            <v>0.5</v>
          </cell>
          <cell r="F23">
            <v>0.5</v>
          </cell>
          <cell r="G23"/>
          <cell r="H23">
            <v>0.5</v>
          </cell>
          <cell r="I23"/>
          <cell r="J23">
            <v>0.55000000000000004</v>
          </cell>
          <cell r="K23">
            <v>0.2</v>
          </cell>
          <cell r="L23"/>
          <cell r="M23">
            <v>0.5</v>
          </cell>
          <cell r="N23">
            <v>0.4</v>
          </cell>
          <cell r="O23">
            <v>0.3</v>
          </cell>
          <cell r="P23">
            <v>0.3</v>
          </cell>
          <cell r="Q23"/>
          <cell r="R23">
            <v>0.1</v>
          </cell>
          <cell r="S23"/>
          <cell r="T23"/>
        </row>
        <row r="24"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>
            <v>0.4</v>
          </cell>
          <cell r="R24">
            <v>0.1</v>
          </cell>
          <cell r="S24">
            <v>0.1</v>
          </cell>
          <cell r="T24">
            <v>0.7</v>
          </cell>
        </row>
        <row r="25"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>
            <v>0.1</v>
          </cell>
          <cell r="R25">
            <v>0.05</v>
          </cell>
          <cell r="S25"/>
          <cell r="T25"/>
        </row>
        <row r="26"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</row>
        <row r="27">
          <cell r="D27"/>
          <cell r="E27">
            <v>0.1</v>
          </cell>
          <cell r="F27">
            <v>0.15</v>
          </cell>
          <cell r="G27">
            <v>0.05</v>
          </cell>
          <cell r="H27">
            <v>0.15</v>
          </cell>
          <cell r="I27">
            <v>0.1</v>
          </cell>
          <cell r="J27">
            <v>0.1</v>
          </cell>
          <cell r="K27">
            <v>0.1</v>
          </cell>
          <cell r="L27"/>
          <cell r="M27">
            <v>0.1</v>
          </cell>
          <cell r="N27">
            <v>0.1</v>
          </cell>
          <cell r="O27">
            <v>0.1</v>
          </cell>
          <cell r="P27"/>
          <cell r="Q27"/>
          <cell r="R27">
            <v>0.1</v>
          </cell>
          <cell r="S27"/>
          <cell r="T27"/>
        </row>
        <row r="28"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  <cell r="S28"/>
          <cell r="T28"/>
        </row>
        <row r="29">
          <cell r="D29"/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/>
        </row>
        <row r="30">
          <cell r="D30"/>
          <cell r="E30"/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  <cell r="S30"/>
          <cell r="T30"/>
        </row>
        <row r="31">
          <cell r="D31">
            <v>0.4</v>
          </cell>
          <cell r="E31">
            <v>0.1</v>
          </cell>
          <cell r="F31">
            <v>0.1</v>
          </cell>
          <cell r="G31">
            <v>0.1</v>
          </cell>
          <cell r="H31">
            <v>0.1</v>
          </cell>
          <cell r="I31"/>
          <cell r="J31">
            <v>0.1</v>
          </cell>
          <cell r="K31">
            <v>0.1</v>
          </cell>
          <cell r="L31"/>
          <cell r="M31">
            <v>0.1</v>
          </cell>
          <cell r="N31">
            <v>0.1</v>
          </cell>
          <cell r="O31">
            <v>0.1</v>
          </cell>
          <cell r="P31"/>
          <cell r="Q31"/>
          <cell r="R31">
            <v>0.2</v>
          </cell>
          <cell r="S31">
            <v>0.25</v>
          </cell>
          <cell r="T31"/>
        </row>
        <row r="32">
          <cell r="D32"/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>
            <v>0.2</v>
          </cell>
          <cell r="R32">
            <v>0.05</v>
          </cell>
          <cell r="S32"/>
          <cell r="T32"/>
        </row>
        <row r="33">
          <cell r="D33"/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/>
        </row>
        <row r="34">
          <cell r="D34">
            <v>0.1</v>
          </cell>
          <cell r="E34">
            <v>0.1</v>
          </cell>
          <cell r="F34">
            <v>0.1</v>
          </cell>
          <cell r="G34">
            <v>0.05</v>
          </cell>
          <cell r="H34">
            <v>0.1</v>
          </cell>
          <cell r="I34"/>
          <cell r="J34">
            <v>0.2</v>
          </cell>
          <cell r="K34">
            <v>0.1</v>
          </cell>
          <cell r="L34"/>
          <cell r="M34">
            <v>0.1</v>
          </cell>
          <cell r="N34">
            <v>0.1</v>
          </cell>
          <cell r="O34">
            <v>0.1</v>
          </cell>
          <cell r="P34">
            <v>0.2</v>
          </cell>
          <cell r="Q34"/>
          <cell r="R34"/>
          <cell r="S34"/>
          <cell r="T34">
            <v>0.15</v>
          </cell>
        </row>
        <row r="35">
          <cell r="D35"/>
          <cell r="E35"/>
          <cell r="F35"/>
          <cell r="G35"/>
          <cell r="H35"/>
          <cell r="I35">
            <v>0.1</v>
          </cell>
          <cell r="J35"/>
          <cell r="K35"/>
          <cell r="L35"/>
          <cell r="M35"/>
          <cell r="N35"/>
          <cell r="O35"/>
          <cell r="P35"/>
          <cell r="Q35">
            <v>0.1</v>
          </cell>
          <cell r="R35">
            <v>0.1</v>
          </cell>
          <cell r="S35">
            <v>0.1</v>
          </cell>
          <cell r="T35"/>
        </row>
        <row r="36">
          <cell r="D36"/>
          <cell r="E36"/>
          <cell r="F36"/>
          <cell r="G36"/>
          <cell r="H36"/>
          <cell r="I36">
            <v>0.1</v>
          </cell>
          <cell r="J36"/>
          <cell r="K36"/>
          <cell r="L36"/>
          <cell r="M36"/>
          <cell r="N36"/>
          <cell r="O36"/>
          <cell r="P36"/>
          <cell r="Q36">
            <v>0.1</v>
          </cell>
          <cell r="R36">
            <v>0.1</v>
          </cell>
          <cell r="S36">
            <v>0.1</v>
          </cell>
          <cell r="T36"/>
        </row>
        <row r="37">
          <cell r="D37"/>
          <cell r="E37"/>
          <cell r="F37"/>
          <cell r="G37"/>
          <cell r="H37"/>
          <cell r="I37">
            <v>0.1</v>
          </cell>
          <cell r="J37"/>
          <cell r="K37"/>
          <cell r="L37"/>
          <cell r="M37"/>
          <cell r="N37"/>
          <cell r="O37"/>
          <cell r="P37"/>
          <cell r="Q37">
            <v>0.1</v>
          </cell>
          <cell r="R37">
            <v>0.1</v>
          </cell>
          <cell r="S37">
            <v>0.1</v>
          </cell>
          <cell r="T37"/>
        </row>
        <row r="38"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</row>
        <row r="39">
          <cell r="D39"/>
          <cell r="E39"/>
          <cell r="F39"/>
          <cell r="G39"/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  <cell r="S39"/>
          <cell r="T39"/>
        </row>
        <row r="40"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  <cell r="S40"/>
          <cell r="T40"/>
        </row>
        <row r="41"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  <cell r="S41"/>
          <cell r="T41"/>
        </row>
        <row r="42"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</row>
        <row r="43"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  <cell r="O43"/>
          <cell r="P43"/>
          <cell r="Q43"/>
          <cell r="R43"/>
          <cell r="S43"/>
          <cell r="T43"/>
        </row>
        <row r="44"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/>
          <cell r="P44"/>
          <cell r="Q44"/>
          <cell r="R44"/>
          <cell r="S44"/>
          <cell r="T44"/>
        </row>
        <row r="45"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</row>
        <row r="46"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</row>
        <row r="47">
          <cell r="D47"/>
          <cell r="E47"/>
          <cell r="F47"/>
          <cell r="G47"/>
          <cell r="H47"/>
          <cell r="I47"/>
          <cell r="J47"/>
          <cell r="K47"/>
          <cell r="L47"/>
          <cell r="M47"/>
          <cell r="N47"/>
          <cell r="O47"/>
          <cell r="P47"/>
          <cell r="Q47"/>
          <cell r="R47"/>
          <cell r="S47"/>
          <cell r="T47"/>
        </row>
        <row r="48"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P48"/>
          <cell r="Q48"/>
          <cell r="R48"/>
          <cell r="S48"/>
          <cell r="T48"/>
        </row>
        <row r="49"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  <cell r="S49"/>
          <cell r="T49"/>
        </row>
        <row r="50"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</row>
        <row r="51">
          <cell r="D51">
            <v>0.1</v>
          </cell>
          <cell r="E51">
            <v>0.05</v>
          </cell>
          <cell r="F51">
            <v>0.05</v>
          </cell>
          <cell r="G51"/>
          <cell r="H51">
            <v>0.05</v>
          </cell>
          <cell r="I51">
            <v>0.1</v>
          </cell>
          <cell r="J51"/>
          <cell r="K51"/>
          <cell r="L51"/>
          <cell r="M51">
            <v>0.1</v>
          </cell>
          <cell r="N51">
            <v>0.1</v>
          </cell>
          <cell r="O51">
            <v>0.1</v>
          </cell>
          <cell r="P51">
            <v>0.1</v>
          </cell>
          <cell r="Q51"/>
          <cell r="R51">
            <v>0.05</v>
          </cell>
          <cell r="S51"/>
          <cell r="T51"/>
        </row>
        <row r="52">
          <cell r="D52"/>
          <cell r="E52"/>
          <cell r="F52"/>
          <cell r="G52"/>
          <cell r="H52"/>
          <cell r="I52"/>
          <cell r="J52"/>
          <cell r="K52">
            <v>0.2</v>
          </cell>
          <cell r="L52"/>
          <cell r="M52"/>
          <cell r="N52"/>
          <cell r="O52"/>
          <cell r="P52"/>
          <cell r="Q52"/>
          <cell r="R52"/>
          <cell r="S52"/>
          <cell r="T52"/>
        </row>
        <row r="53">
          <cell r="D53"/>
          <cell r="E53"/>
          <cell r="F53"/>
          <cell r="G53"/>
          <cell r="H53"/>
          <cell r="I53">
            <v>0.05</v>
          </cell>
          <cell r="J53">
            <v>0.05</v>
          </cell>
          <cell r="K53">
            <v>0.05</v>
          </cell>
          <cell r="L53"/>
          <cell r="M53"/>
          <cell r="N53"/>
          <cell r="O53"/>
          <cell r="P53"/>
          <cell r="Q53"/>
          <cell r="R53"/>
          <cell r="S53"/>
          <cell r="T53"/>
        </row>
        <row r="54">
          <cell r="D54"/>
          <cell r="E54"/>
          <cell r="F54"/>
          <cell r="G54"/>
          <cell r="H54"/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</row>
        <row r="55"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>
            <v>0.05</v>
          </cell>
          <cell r="T55"/>
        </row>
        <row r="56"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</row>
        <row r="57"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</row>
        <row r="58"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</row>
        <row r="59">
          <cell r="D59"/>
          <cell r="E59"/>
          <cell r="F59"/>
          <cell r="G59"/>
          <cell r="H59"/>
          <cell r="I59"/>
          <cell r="J59"/>
          <cell r="K59"/>
          <cell r="L59"/>
          <cell r="M59"/>
          <cell r="N59"/>
          <cell r="O59"/>
          <cell r="P59"/>
          <cell r="Q59"/>
          <cell r="R59">
            <v>0.05</v>
          </cell>
          <cell r="S59"/>
          <cell r="T59"/>
        </row>
        <row r="60"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  <cell r="O60"/>
          <cell r="P60"/>
          <cell r="Q60"/>
          <cell r="R60"/>
          <cell r="S60"/>
          <cell r="T60"/>
        </row>
        <row r="61"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/>
          <cell r="R61"/>
          <cell r="S61"/>
          <cell r="T61"/>
        </row>
        <row r="62">
          <cell r="D62"/>
          <cell r="E62"/>
          <cell r="F62"/>
          <cell r="G62"/>
          <cell r="H62"/>
          <cell r="I62">
            <v>0.25</v>
          </cell>
          <cell r="J62"/>
          <cell r="K62"/>
          <cell r="L62"/>
          <cell r="M62"/>
          <cell r="N62"/>
          <cell r="O62"/>
          <cell r="P62"/>
          <cell r="Q62"/>
          <cell r="R62"/>
          <cell r="S62"/>
          <cell r="T62"/>
        </row>
        <row r="63"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/>
          <cell r="P63"/>
          <cell r="Q63"/>
          <cell r="R63"/>
          <cell r="S63"/>
          <cell r="T63"/>
        </row>
        <row r="64"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/>
          <cell r="P64"/>
          <cell r="Q64"/>
          <cell r="R64"/>
          <cell r="S64"/>
          <cell r="T64"/>
        </row>
        <row r="65"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</row>
        <row r="66"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</row>
        <row r="67">
          <cell r="D67"/>
          <cell r="E67"/>
          <cell r="F67"/>
          <cell r="G67"/>
          <cell r="H67"/>
          <cell r="I67"/>
          <cell r="J67"/>
          <cell r="K67"/>
          <cell r="L67"/>
          <cell r="M67"/>
          <cell r="N67"/>
          <cell r="O67"/>
          <cell r="P67"/>
          <cell r="Q67"/>
          <cell r="R67"/>
          <cell r="S67"/>
          <cell r="T67"/>
        </row>
        <row r="68">
          <cell r="D68"/>
          <cell r="E68"/>
          <cell r="F68"/>
          <cell r="G68"/>
          <cell r="H68"/>
          <cell r="I68">
            <v>0.2</v>
          </cell>
          <cell r="J68"/>
          <cell r="K68"/>
          <cell r="L68"/>
          <cell r="M68"/>
          <cell r="N68"/>
          <cell r="O68"/>
          <cell r="P68"/>
          <cell r="Q68"/>
          <cell r="R68"/>
          <cell r="S68"/>
          <cell r="T68"/>
        </row>
        <row r="69">
          <cell r="D69"/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  <cell r="T69"/>
        </row>
      </sheetData>
      <sheetData sheetId="7">
        <row r="5">
          <cell r="D5">
            <v>0.45701308795249329</v>
          </cell>
          <cell r="E5">
            <v>0.32935053457219426</v>
          </cell>
          <cell r="G5">
            <v>0.57945553584419485</v>
          </cell>
          <cell r="H5">
            <v>0.55524152046425279</v>
          </cell>
          <cell r="J5">
            <v>0.55569351730501004</v>
          </cell>
          <cell r="K5">
            <v>0.47330251239977494</v>
          </cell>
          <cell r="L5">
            <v>0.54186711294239276</v>
          </cell>
          <cell r="M5">
            <v>0.64618014563086545</v>
          </cell>
          <cell r="N5">
            <v>0.45756558358522409</v>
          </cell>
          <cell r="O5">
            <v>0.7139135886864415</v>
          </cell>
          <cell r="P5">
            <v>0.64550304073708831</v>
          </cell>
          <cell r="R5">
            <v>0.67009140011226243</v>
          </cell>
          <cell r="S5">
            <v>0.45737251704369108</v>
          </cell>
          <cell r="T5">
            <v>0.55666315025928403</v>
          </cell>
          <cell r="W5">
            <v>0.40462183448053957</v>
          </cell>
          <cell r="X5">
            <v>0.576875342042659</v>
          </cell>
          <cell r="Y5">
            <v>0.4784326900726289</v>
          </cell>
          <cell r="Z5">
            <v>0.67663221588195055</v>
          </cell>
          <cell r="AA5">
            <v>0.55169452597603985</v>
          </cell>
          <cell r="AB5">
            <v>0.4755115834208829</v>
          </cell>
          <cell r="AC5">
            <v>0.70557916390823738</v>
          </cell>
          <cell r="AD5">
            <v>0.52855366252019198</v>
          </cell>
        </row>
        <row r="6">
          <cell r="D6">
            <v>0.6075548433678426</v>
          </cell>
          <cell r="E6">
            <v>0.30643752941876484</v>
          </cell>
          <cell r="G6">
            <v>0.86163044368158015</v>
          </cell>
          <cell r="H6">
            <v>0.90366826202803496</v>
          </cell>
          <cell r="J6">
            <v>0.75888779522743721</v>
          </cell>
          <cell r="K6">
            <v>0.73872706992307458</v>
          </cell>
          <cell r="L6">
            <v>0.87397895720353713</v>
          </cell>
          <cell r="M6">
            <v>0.87461349799593802</v>
          </cell>
          <cell r="N6">
            <v>0.74434087062814425</v>
          </cell>
          <cell r="O6">
            <v>0.7931977921134159</v>
          </cell>
          <cell r="P6">
            <v>0.71639713279825279</v>
          </cell>
          <cell r="R6">
            <v>0.79539148196391496</v>
          </cell>
          <cell r="S6">
            <v>0.69308433858484875</v>
          </cell>
          <cell r="T6">
            <v>0.66467411546302524</v>
          </cell>
          <cell r="W6">
            <v>0.31962948767046412</v>
          </cell>
          <cell r="X6">
            <v>0.7739790838502133</v>
          </cell>
          <cell r="Y6">
            <v>0.74424452159074972</v>
          </cell>
          <cell r="Z6">
            <v>0.77656922122358019</v>
          </cell>
          <cell r="AA6">
            <v>0.88752889971672699</v>
          </cell>
          <cell r="AB6">
            <v>0.75377348920710663</v>
          </cell>
          <cell r="AC6">
            <v>0.8883605388430037</v>
          </cell>
          <cell r="AD6">
            <v>0.78185435434856665</v>
          </cell>
        </row>
        <row r="7">
          <cell r="D7">
            <v>0.31326144178868259</v>
          </cell>
          <cell r="E7">
            <v>0.1761192019683209</v>
          </cell>
          <cell r="G7">
            <v>0.72107123947880003</v>
          </cell>
          <cell r="H7">
            <v>0.69373261030177436</v>
          </cell>
          <cell r="J7">
            <v>0.38982601751321933</v>
          </cell>
          <cell r="K7">
            <v>0.37574411137181885</v>
          </cell>
          <cell r="L7">
            <v>0.39847338568978802</v>
          </cell>
          <cell r="M7">
            <v>0.41530942167594759</v>
          </cell>
          <cell r="N7">
            <v>0.28157271593491351</v>
          </cell>
          <cell r="O7">
            <v>0.78772941400822616</v>
          </cell>
          <cell r="P7">
            <v>0.47674653534249128</v>
          </cell>
          <cell r="R7">
            <v>0.50515182352851906</v>
          </cell>
          <cell r="S7">
            <v>0.36471894026395835</v>
          </cell>
          <cell r="T7">
            <v>0.16916890618289507</v>
          </cell>
          <cell r="W7">
            <v>0.37316446903165429</v>
          </cell>
          <cell r="X7">
            <v>0.10074208992543596</v>
          </cell>
          <cell r="Y7">
            <v>0.44953588660955529</v>
          </cell>
          <cell r="Z7">
            <v>0.70639401794820567</v>
          </cell>
          <cell r="AA7">
            <v>0.76621226152607191</v>
          </cell>
          <cell r="AB7">
            <v>0.30400684198696187</v>
          </cell>
          <cell r="AC7">
            <v>0.54523825411274185</v>
          </cell>
          <cell r="AD7">
            <v>6.6724551803450244E-2</v>
          </cell>
        </row>
        <row r="8">
          <cell r="D8">
            <v>0.16580268298649298</v>
          </cell>
          <cell r="E8">
            <v>2.8845358140967683E-2</v>
          </cell>
          <cell r="G8">
            <v>0.33329343892843216</v>
          </cell>
          <cell r="H8">
            <v>0.23914798369915688</v>
          </cell>
          <cell r="J8">
            <v>0.56303357735497095</v>
          </cell>
          <cell r="K8">
            <v>0.52191357431881125</v>
          </cell>
          <cell r="L8">
            <v>0.17727265922771976</v>
          </cell>
          <cell r="M8">
            <v>8.920337910908098E-2</v>
          </cell>
          <cell r="N8">
            <v>9.59885365771877E-2</v>
          </cell>
          <cell r="O8">
            <v>0.1134456661694206</v>
          </cell>
          <cell r="P8">
            <v>7.1178758651293292E-2</v>
          </cell>
          <cell r="R8">
            <v>0.14490886124510816</v>
          </cell>
          <cell r="S8">
            <v>0.29497725585516615</v>
          </cell>
          <cell r="T8">
            <v>2.8923543490177176E-2</v>
          </cell>
          <cell r="W8">
            <v>0.29392628589945685</v>
          </cell>
          <cell r="X8">
            <v>0.3009057941314206</v>
          </cell>
          <cell r="Y8">
            <v>0.10020145767718099</v>
          </cell>
          <cell r="Z8">
            <v>0.42399340714019368</v>
          </cell>
          <cell r="AA8">
            <v>0.10613168028855124</v>
          </cell>
          <cell r="AB8">
            <v>0.27013472947463124</v>
          </cell>
          <cell r="AC8">
            <v>0.11388372972075106</v>
          </cell>
          <cell r="AD8">
            <v>0.28258423289665607</v>
          </cell>
        </row>
        <row r="9">
          <cell r="D9">
            <v>0.46747429045976169</v>
          </cell>
          <cell r="E9">
            <v>0.3474857654772685</v>
          </cell>
          <cell r="G9">
            <v>0.49954675806311494</v>
          </cell>
          <cell r="H9">
            <v>0.36331174605008415</v>
          </cell>
          <cell r="J9">
            <v>0.40730243047335196</v>
          </cell>
          <cell r="K9">
            <v>0.34220645989453741</v>
          </cell>
          <cell r="L9">
            <v>0.49046079103981405</v>
          </cell>
          <cell r="M9">
            <v>0.6158228303603176</v>
          </cell>
          <cell r="N9">
            <v>0.53481937300446292</v>
          </cell>
          <cell r="O9">
            <v>0.60865049807306593</v>
          </cell>
          <cell r="P9">
            <v>0.48688699172175526</v>
          </cell>
          <cell r="R9">
            <v>0.61249923771024728</v>
          </cell>
          <cell r="S9">
            <v>0.35590513843063898</v>
          </cell>
          <cell r="T9">
            <v>0.46065249831964367</v>
          </cell>
          <cell r="W9">
            <v>0.38393212044050051</v>
          </cell>
          <cell r="X9">
            <v>0.58214826260161867</v>
          </cell>
          <cell r="Y9">
            <v>0.4943304373595418</v>
          </cell>
          <cell r="Z9">
            <v>0.66047971979774034</v>
          </cell>
          <cell r="AA9">
            <v>0.40581567946758917</v>
          </cell>
          <cell r="AB9">
            <v>0.37971395854113993</v>
          </cell>
          <cell r="AC9">
            <v>0.64194974222130718</v>
          </cell>
          <cell r="AD9">
            <v>0.42580789398419022</v>
          </cell>
        </row>
        <row r="10">
          <cell r="D10">
            <v>0.154223646373567</v>
          </cell>
          <cell r="E10">
            <v>0.19046357024309302</v>
          </cell>
          <cell r="G10">
            <v>0.19645773782707446</v>
          </cell>
          <cell r="H10">
            <v>4.6781268920820795E-2</v>
          </cell>
          <cell r="J10">
            <v>9.3909300994139452E-2</v>
          </cell>
          <cell r="K10">
            <v>0.24846779454295545</v>
          </cell>
          <cell r="L10">
            <v>0.18489976889671772</v>
          </cell>
          <cell r="M10">
            <v>0.19938957559842738</v>
          </cell>
          <cell r="N10">
            <v>0.19002810025320488</v>
          </cell>
          <cell r="O10">
            <v>0.23915834030909611</v>
          </cell>
          <cell r="P10">
            <v>0.20563918457640945</v>
          </cell>
          <cell r="R10">
            <v>0.55150578366613401</v>
          </cell>
          <cell r="S10">
            <v>0.21090022230298619</v>
          </cell>
          <cell r="T10">
            <v>0.35565847623613184</v>
          </cell>
          <cell r="W10">
            <v>9.2146930175976777E-2</v>
          </cell>
          <cell r="X10">
            <v>0.25933091889621634</v>
          </cell>
          <cell r="Y10">
            <v>0.48035337763094138</v>
          </cell>
          <cell r="Z10">
            <v>0.46190024647027839</v>
          </cell>
          <cell r="AA10">
            <v>0.21897872847993372</v>
          </cell>
          <cell r="AB10">
            <v>0.21542535061204179</v>
          </cell>
          <cell r="AC10">
            <v>0.24701906980918464</v>
          </cell>
          <cell r="AD10">
            <v>0.10057632312866138</v>
          </cell>
        </row>
        <row r="11">
          <cell r="D11">
            <v>0.58369480079852987</v>
          </cell>
          <cell r="E11">
            <v>0.34885035098880518</v>
          </cell>
          <cell r="G11">
            <v>0.56952375111946063</v>
          </cell>
          <cell r="H11">
            <v>0.47020944204407317</v>
          </cell>
          <cell r="J11">
            <v>0.36418758428075859</v>
          </cell>
          <cell r="K11">
            <v>0.58010516538296208</v>
          </cell>
          <cell r="L11">
            <v>0.74251529850045017</v>
          </cell>
          <cell r="M11">
            <v>0.58854304370348154</v>
          </cell>
          <cell r="N11">
            <v>0.61050689094505783</v>
          </cell>
          <cell r="O11">
            <v>0.36923447028389816</v>
          </cell>
          <cell r="P11">
            <v>0.42864357009186244</v>
          </cell>
          <cell r="R11">
            <v>0.60372606124272865</v>
          </cell>
          <cell r="S11">
            <v>0.66134389541772298</v>
          </cell>
          <cell r="T11">
            <v>0.53165745067497305</v>
          </cell>
          <cell r="W11">
            <v>0.30953626843307491</v>
          </cell>
          <cell r="X11">
            <v>0.65959173517322767</v>
          </cell>
          <cell r="Y11">
            <v>0.64238045091249396</v>
          </cell>
          <cell r="Z11">
            <v>0.67369151574501052</v>
          </cell>
          <cell r="AA11">
            <v>0.64131523807653712</v>
          </cell>
          <cell r="AB11">
            <v>0.39881164250579199</v>
          </cell>
          <cell r="AC11">
            <v>0.63990676554250414</v>
          </cell>
          <cell r="AD11">
            <v>0.69282909828421091</v>
          </cell>
        </row>
        <row r="12">
          <cell r="D12">
            <v>0.48031756190060648</v>
          </cell>
          <cell r="E12">
            <v>0.32095273239953365</v>
          </cell>
          <cell r="G12">
            <v>0.42710999673229194</v>
          </cell>
          <cell r="H12">
            <v>0.18132521206655916</v>
          </cell>
          <cell r="J12">
            <v>0.34034733539585588</v>
          </cell>
          <cell r="K12">
            <v>0.28880606082850679</v>
          </cell>
          <cell r="L12">
            <v>0.68702293579510942</v>
          </cell>
          <cell r="M12">
            <v>0.44594528009910528</v>
          </cell>
          <cell r="N12">
            <v>0.49659885140328469</v>
          </cell>
          <cell r="O12">
            <v>0.37716933071847436</v>
          </cell>
          <cell r="P12">
            <v>0.31506546653974027</v>
          </cell>
          <cell r="R12">
            <v>0.56532107113940955</v>
          </cell>
          <cell r="S12">
            <v>0.16296106604251928</v>
          </cell>
          <cell r="T12">
            <v>0.31847198060942533</v>
          </cell>
          <cell r="W12">
            <v>0.31883083230554576</v>
          </cell>
          <cell r="X12">
            <v>0.44770481145890278</v>
          </cell>
          <cell r="Y12">
            <v>0.51117147643647742</v>
          </cell>
          <cell r="Z12">
            <v>0.32815708692274304</v>
          </cell>
          <cell r="AA12">
            <v>0.40918486274869087</v>
          </cell>
          <cell r="AB12">
            <v>0.31821213421320849</v>
          </cell>
          <cell r="AC12">
            <v>0.55768772449200577</v>
          </cell>
          <cell r="AD12">
            <v>0.6631512196721655</v>
          </cell>
        </row>
        <row r="13">
          <cell r="D13">
            <v>0.68169758345250175</v>
          </cell>
          <cell r="E13">
            <v>0.59493997415361899</v>
          </cell>
          <cell r="G13">
            <v>0.74022511950612402</v>
          </cell>
          <cell r="H13">
            <v>0.60188913973997527</v>
          </cell>
          <cell r="J13">
            <v>0.44545046641066005</v>
          </cell>
          <cell r="K13">
            <v>0.60717245609749515</v>
          </cell>
          <cell r="L13">
            <v>0.6959211933718259</v>
          </cell>
          <cell r="M13">
            <v>0.77521813756791091</v>
          </cell>
          <cell r="N13">
            <v>0.76419297275482112</v>
          </cell>
          <cell r="O13">
            <v>0.7378080869661493</v>
          </cell>
          <cell r="P13">
            <v>0.65516963391753458</v>
          </cell>
          <cell r="R13">
            <v>0.80761403759562422</v>
          </cell>
          <cell r="S13">
            <v>0.46671750637267967</v>
          </cell>
          <cell r="T13">
            <v>0.73290148707604019</v>
          </cell>
          <cell r="W13">
            <v>0.68688719730105008</v>
          </cell>
          <cell r="X13">
            <v>0.69587237166625326</v>
          </cell>
          <cell r="Y13">
            <v>0.77350776213339201</v>
          </cell>
          <cell r="Z13">
            <v>0.78959205756941053</v>
          </cell>
          <cell r="AA13">
            <v>0.73799194396508883</v>
          </cell>
          <cell r="AB13">
            <v>0.78922532569006776</v>
          </cell>
          <cell r="AC13">
            <v>0.83234502787269871</v>
          </cell>
          <cell r="AD13">
            <v>0.81508200008485121</v>
          </cell>
        </row>
        <row r="14">
          <cell r="D14">
            <v>0.14080463979731314</v>
          </cell>
          <cell r="E14">
            <v>0.10428177999487193</v>
          </cell>
          <cell r="G14">
            <v>0.41253814256447496</v>
          </cell>
          <cell r="H14">
            <v>2.1835712564842822E-3</v>
          </cell>
          <cell r="J14">
            <v>0.2033529081800512</v>
          </cell>
          <cell r="K14">
            <v>0.18494569370563013</v>
          </cell>
          <cell r="L14">
            <v>0.22386103725609621</v>
          </cell>
          <cell r="M14">
            <v>0.20429792258249502</v>
          </cell>
          <cell r="N14">
            <v>0.17054688317803893</v>
          </cell>
          <cell r="O14">
            <v>0.22576736590516375</v>
          </cell>
          <cell r="P14">
            <v>0.20150875027350554</v>
          </cell>
          <cell r="R14">
            <v>0.34825956779923073</v>
          </cell>
          <cell r="S14">
            <v>3.0630581552638786E-3</v>
          </cell>
          <cell r="T14">
            <v>0</v>
          </cell>
          <cell r="W14">
            <v>0.20011215289574621</v>
          </cell>
          <cell r="X14">
            <v>0.33789422536949182</v>
          </cell>
          <cell r="Y14">
            <v>0.16119997691301982</v>
          </cell>
          <cell r="Z14">
            <v>0.59607203799875308</v>
          </cell>
          <cell r="AA14">
            <v>0.21747680181765544</v>
          </cell>
          <cell r="AB14">
            <v>5.5971586638988477E-4</v>
          </cell>
          <cell r="AC14">
            <v>0.18228313635589916</v>
          </cell>
          <cell r="AD14">
            <v>0.25860275396436377</v>
          </cell>
        </row>
        <row r="15">
          <cell r="D15">
            <v>0.23465435498816081</v>
          </cell>
          <cell r="E15">
            <v>0.28179471819784196</v>
          </cell>
          <cell r="G15">
            <v>0.22421523094013854</v>
          </cell>
          <cell r="H15">
            <v>8.3827794876579875E-2</v>
          </cell>
          <cell r="J15">
            <v>0.33072260447445129</v>
          </cell>
          <cell r="K15">
            <v>0.1223434857305508</v>
          </cell>
          <cell r="L15">
            <v>0.33164236056208829</v>
          </cell>
          <cell r="M15">
            <v>0.3890327934177833</v>
          </cell>
          <cell r="N15">
            <v>0.40439808023892021</v>
          </cell>
          <cell r="O15">
            <v>0.23478349176233196</v>
          </cell>
          <cell r="P15">
            <v>0.25246982862646056</v>
          </cell>
          <cell r="R15">
            <v>0.39912866991980123</v>
          </cell>
          <cell r="S15">
            <v>0.13224751337900459</v>
          </cell>
          <cell r="T15">
            <v>0.27487733589376745</v>
          </cell>
          <cell r="W15">
            <v>0.29938634462404368</v>
          </cell>
          <cell r="X15">
            <v>0.29313812144127049</v>
          </cell>
          <cell r="Y15">
            <v>0.22800973381905346</v>
          </cell>
          <cell r="Z15">
            <v>0.25738470535442648</v>
          </cell>
          <cell r="AA15">
            <v>0.23689190295122184</v>
          </cell>
          <cell r="AB15">
            <v>0.16687015738019939</v>
          </cell>
          <cell r="AC15">
            <v>0.43749172204082126</v>
          </cell>
          <cell r="AD15">
            <v>0.31977664570899828</v>
          </cell>
        </row>
        <row r="16">
          <cell r="D16">
            <v>0.26658974343714337</v>
          </cell>
          <cell r="E16">
            <v>0.43243999074489686</v>
          </cell>
          <cell r="G16">
            <v>0.27067632751748205</v>
          </cell>
          <cell r="H16">
            <v>0.25996570312905676</v>
          </cell>
          <cell r="J16">
            <v>0.64440036526513234</v>
          </cell>
          <cell r="K16">
            <v>5.2316585914961515E-2</v>
          </cell>
          <cell r="L16">
            <v>0.40148906914353422</v>
          </cell>
          <cell r="M16">
            <v>0.39291678614996306</v>
          </cell>
          <cell r="N16">
            <v>0.34089037437597663</v>
          </cell>
          <cell r="O16">
            <v>0.26267709276325168</v>
          </cell>
          <cell r="P16">
            <v>0.34697149091418822</v>
          </cell>
          <cell r="R16">
            <v>0.41470624777517207</v>
          </cell>
          <cell r="S16">
            <v>0.16160630299107551</v>
          </cell>
          <cell r="T16">
            <v>0.15213175007298327</v>
          </cell>
          <cell r="W16">
            <v>0.24281896180895712</v>
          </cell>
          <cell r="X16">
            <v>0.24261976887553499</v>
          </cell>
          <cell r="Y16">
            <v>0.22988241014955244</v>
          </cell>
          <cell r="Z16">
            <v>0.1392265750615643</v>
          </cell>
          <cell r="AA16">
            <v>6.8443570639497769E-2</v>
          </cell>
          <cell r="AB16">
            <v>0.45268851457956005</v>
          </cell>
          <cell r="AC16">
            <v>0.30035741010409145</v>
          </cell>
          <cell r="AD16">
            <v>0.51220028402203732</v>
          </cell>
        </row>
        <row r="17">
          <cell r="D17">
            <v>0.32987555380425398</v>
          </cell>
          <cell r="E17">
            <v>0.27592740671281013</v>
          </cell>
          <cell r="G17">
            <v>0.28273271393273636</v>
          </cell>
          <cell r="H17">
            <v>0.16525069992682684</v>
          </cell>
          <cell r="J17">
            <v>0.35744166990644149</v>
          </cell>
          <cell r="K17">
            <v>0.19254277000215225</v>
          </cell>
          <cell r="L17">
            <v>0.421863227687099</v>
          </cell>
          <cell r="M17">
            <v>0.44896539771028071</v>
          </cell>
          <cell r="N17">
            <v>0.50612241286020621</v>
          </cell>
          <cell r="O17">
            <v>0.41213118550230032</v>
          </cell>
          <cell r="P17">
            <v>0.31017289600430953</v>
          </cell>
          <cell r="R17">
            <v>0.59373060605544459</v>
          </cell>
          <cell r="S17">
            <v>0.14806724568701249</v>
          </cell>
          <cell r="T17">
            <v>0.34625287207206173</v>
          </cell>
          <cell r="W17">
            <v>0.27789790148980553</v>
          </cell>
          <cell r="X17">
            <v>0.44020297336900543</v>
          </cell>
          <cell r="Y17">
            <v>0.40435648759374282</v>
          </cell>
          <cell r="Z17">
            <v>0.37774916495316924</v>
          </cell>
          <cell r="AA17">
            <v>0.37208330503267262</v>
          </cell>
          <cell r="AB17">
            <v>0.38835774814665208</v>
          </cell>
          <cell r="AC17">
            <v>0.48151171993230502</v>
          </cell>
          <cell r="AD17">
            <v>0.3498963727119368</v>
          </cell>
        </row>
        <row r="18">
          <cell r="D18">
            <v>0.49855396375841282</v>
          </cell>
          <cell r="E18">
            <v>0.444342381797389</v>
          </cell>
          <cell r="G18">
            <v>0.54986532577432112</v>
          </cell>
          <cell r="H18">
            <v>0.46794549440615857</v>
          </cell>
          <cell r="J18">
            <v>0.51901838975056713</v>
          </cell>
          <cell r="K18">
            <v>0.40309930922709941</v>
          </cell>
          <cell r="L18">
            <v>0.57982650388050205</v>
          </cell>
          <cell r="M18">
            <v>0.58171455636250124</v>
          </cell>
          <cell r="N18">
            <v>0.60834125574623543</v>
          </cell>
          <cell r="O18">
            <v>0.59686118189873905</v>
          </cell>
          <cell r="P18">
            <v>0.39009627964665322</v>
          </cell>
          <cell r="R18">
            <v>0.66409155893009852</v>
          </cell>
          <cell r="S18">
            <v>0.43180848718343062</v>
          </cell>
          <cell r="T18">
            <v>0.41119081866125989</v>
          </cell>
          <cell r="W18">
            <v>0.38346393133491474</v>
          </cell>
          <cell r="X18">
            <v>0.60882766052529202</v>
          </cell>
          <cell r="Y18">
            <v>0.574281651716118</v>
          </cell>
          <cell r="Z18">
            <v>0.55911541680760368</v>
          </cell>
          <cell r="AA18">
            <v>0.42845135828895409</v>
          </cell>
          <cell r="AB18">
            <v>0.45821285633543885</v>
          </cell>
          <cell r="AC18">
            <v>0.6632451081617966</v>
          </cell>
          <cell r="AD18">
            <v>0.48024939262684779</v>
          </cell>
        </row>
        <row r="19">
          <cell r="D19">
            <v>0.37719609732588227</v>
          </cell>
          <cell r="E19">
            <v>0.27400178934172748</v>
          </cell>
          <cell r="G19">
            <v>0.11714695480283889</v>
          </cell>
          <cell r="H19">
            <v>0.1365530670238766</v>
          </cell>
          <cell r="J19">
            <v>0.27533428450522801</v>
          </cell>
          <cell r="K19">
            <v>4.4944135132126722E-2</v>
          </cell>
          <cell r="L19">
            <v>0.44668238691054596</v>
          </cell>
          <cell r="M19">
            <v>0.38331518616231419</v>
          </cell>
          <cell r="N19">
            <v>0.34794847642776316</v>
          </cell>
          <cell r="O19">
            <v>0.46067527452021362</v>
          </cell>
          <cell r="P19">
            <v>0.17092694165638656</v>
          </cell>
          <cell r="R19">
            <v>0.41708091455272817</v>
          </cell>
          <cell r="S19">
            <v>0.13408765950514251</v>
          </cell>
          <cell r="T19">
            <v>5.1797986684999277E-2</v>
          </cell>
          <cell r="W19">
            <v>0.20618043742288658</v>
          </cell>
          <cell r="X19">
            <v>0.33461485746316189</v>
          </cell>
          <cell r="Y19">
            <v>0.2432512976087205</v>
          </cell>
          <cell r="Z19">
            <v>0.35543859817992779</v>
          </cell>
          <cell r="AA19">
            <v>0.28781462246718281</v>
          </cell>
          <cell r="AB19">
            <v>0.26369671243523418</v>
          </cell>
          <cell r="AC19">
            <v>0.5076849839734624</v>
          </cell>
          <cell r="AD19">
            <v>0.432383715396499</v>
          </cell>
        </row>
        <row r="20">
          <cell r="D20">
            <v>0.46676307059726924</v>
          </cell>
          <cell r="E20">
            <v>0.41511500133446266</v>
          </cell>
          <cell r="G20">
            <v>0.42340154239041927</v>
          </cell>
          <cell r="H20">
            <v>0.44108085207897946</v>
          </cell>
          <cell r="J20">
            <v>0.40743446938691213</v>
          </cell>
          <cell r="K20">
            <v>0.31700461592782903</v>
          </cell>
          <cell r="L20">
            <v>0.57792003910572221</v>
          </cell>
          <cell r="M20">
            <v>0.58338139443434489</v>
          </cell>
          <cell r="N20">
            <v>0.63659420424051527</v>
          </cell>
          <cell r="O20">
            <v>0.56850600767142423</v>
          </cell>
          <cell r="P20">
            <v>0.31744338251285315</v>
          </cell>
          <cell r="R20">
            <v>0.70803279437419764</v>
          </cell>
          <cell r="S20">
            <v>0.37630306487364057</v>
          </cell>
          <cell r="T20">
            <v>0.31760818861325812</v>
          </cell>
          <cell r="W20">
            <v>0.47620196557975492</v>
          </cell>
          <cell r="X20">
            <v>0.54032376684927585</v>
          </cell>
          <cell r="Y20">
            <v>0.52294010955158965</v>
          </cell>
          <cell r="Z20">
            <v>0.4064403076267451</v>
          </cell>
          <cell r="AA20">
            <v>0.42657229257130225</v>
          </cell>
          <cell r="AB20">
            <v>0.55857552119929976</v>
          </cell>
          <cell r="AC20">
            <v>0.5811546209822509</v>
          </cell>
          <cell r="AD20">
            <v>0.56357815404430711</v>
          </cell>
        </row>
        <row r="21">
          <cell r="D21">
            <v>0.25921680146699483</v>
          </cell>
          <cell r="E21">
            <v>0.10936598639495086</v>
          </cell>
          <cell r="G21">
            <v>8.8814974182488959E-2</v>
          </cell>
          <cell r="H21">
            <v>7.7006539095373416E-2</v>
          </cell>
          <cell r="J21">
            <v>0.28876526132100278</v>
          </cell>
          <cell r="K21">
            <v>9.3810886039847191E-2</v>
          </cell>
          <cell r="L21">
            <v>0.46702884900454034</v>
          </cell>
          <cell r="M21">
            <v>0.26508265191225699</v>
          </cell>
          <cell r="N21">
            <v>0.30545759570450182</v>
          </cell>
          <cell r="O21">
            <v>7.2972579265756218E-2</v>
          </cell>
          <cell r="P21">
            <v>0.18309878269946395</v>
          </cell>
          <cell r="R21">
            <v>0.34271595935483101</v>
          </cell>
          <cell r="S21">
            <v>0.10839778605912381</v>
          </cell>
          <cell r="T21">
            <v>0.12501614360254953</v>
          </cell>
          <cell r="W21">
            <v>0.13960831020649456</v>
          </cell>
          <cell r="X21">
            <v>0.13362738847516903</v>
          </cell>
          <cell r="Y21">
            <v>0.17414728816005398</v>
          </cell>
          <cell r="Z21">
            <v>0.1967434918051551</v>
          </cell>
          <cell r="AA21">
            <v>0.1099652210183749</v>
          </cell>
          <cell r="AB21">
            <v>0.1963882513332014</v>
          </cell>
          <cell r="AC21">
            <v>0.15126055989760323</v>
          </cell>
          <cell r="AD21">
            <v>0.16953500972664071</v>
          </cell>
        </row>
        <row r="22">
          <cell r="D22">
            <v>0.3666081981860595</v>
          </cell>
          <cell r="E22">
            <v>0.2089456584900512</v>
          </cell>
          <cell r="G22">
            <v>0.31842234049422213</v>
          </cell>
          <cell r="H22">
            <v>8.430366169976114E-2</v>
          </cell>
          <cell r="J22">
            <v>0.29787394743209317</v>
          </cell>
          <cell r="K22">
            <v>0.23168215913011703</v>
          </cell>
          <cell r="L22">
            <v>0.42622611708748825</v>
          </cell>
          <cell r="M22">
            <v>0.31147184908277931</v>
          </cell>
          <cell r="N22">
            <v>0.46506049714819281</v>
          </cell>
          <cell r="O22">
            <v>0.32243465390303672</v>
          </cell>
          <cell r="P22">
            <v>0.27548128299659796</v>
          </cell>
          <cell r="R22">
            <v>0.50754602279393735</v>
          </cell>
          <cell r="S22">
            <v>0.15616567540126552</v>
          </cell>
          <cell r="T22">
            <v>0.15776065645716955</v>
          </cell>
          <cell r="W22">
            <v>0.2117239997555756</v>
          </cell>
          <cell r="X22">
            <v>0.36039047739166952</v>
          </cell>
          <cell r="Y22">
            <v>0.27733945678529004</v>
          </cell>
          <cell r="Z22">
            <v>0.36986457820515412</v>
          </cell>
          <cell r="AA22">
            <v>0.23798812446177053</v>
          </cell>
          <cell r="AB22">
            <v>0.4040244933365123</v>
          </cell>
          <cell r="AC22">
            <v>0.38272456789400633</v>
          </cell>
          <cell r="AD22">
            <v>0.29764190576173882</v>
          </cell>
        </row>
        <row r="23">
          <cell r="D23">
            <v>0.38833990289242426</v>
          </cell>
          <cell r="E23">
            <v>0.23503022775142943</v>
          </cell>
          <cell r="G23">
            <v>0.2357487917081223</v>
          </cell>
          <cell r="H23">
            <v>0.12612288976212527</v>
          </cell>
          <cell r="J23">
            <v>0.38827641322907652</v>
          </cell>
          <cell r="K23">
            <v>0.15413081758495248</v>
          </cell>
          <cell r="L23">
            <v>0.50824287479581265</v>
          </cell>
          <cell r="M23">
            <v>0.34380631633992675</v>
          </cell>
          <cell r="N23">
            <v>0.56742328077643933</v>
          </cell>
          <cell r="O23">
            <v>0.22331696460617273</v>
          </cell>
          <cell r="P23">
            <v>0.2321676447281531</v>
          </cell>
          <cell r="R23">
            <v>0.61739619528228895</v>
          </cell>
          <cell r="S23">
            <v>0.10590834130121098</v>
          </cell>
          <cell r="T23">
            <v>0.13340332081113215</v>
          </cell>
          <cell r="W23">
            <v>0.32480967573384989</v>
          </cell>
          <cell r="X23">
            <v>0.27786746036609916</v>
          </cell>
          <cell r="Y23">
            <v>0.23590168004455211</v>
          </cell>
          <cell r="Z23">
            <v>0.23009162318208559</v>
          </cell>
          <cell r="AA23">
            <v>0.281562030579665</v>
          </cell>
          <cell r="AB23">
            <v>0.30287596001468603</v>
          </cell>
          <cell r="AC23">
            <v>0.41747093139258729</v>
          </cell>
          <cell r="AD23">
            <v>0.43148098022907339</v>
          </cell>
        </row>
        <row r="24">
          <cell r="D24">
            <v>0.24939746001936533</v>
          </cell>
          <cell r="E24">
            <v>0.1057336314845872</v>
          </cell>
          <cell r="G24">
            <v>5.1838494735115176E-2</v>
          </cell>
          <cell r="H24">
            <v>1.9475407324850567E-2</v>
          </cell>
          <cell r="J24">
            <v>8.1486446616361896E-2</v>
          </cell>
          <cell r="K24">
            <v>0.11152087571335263</v>
          </cell>
          <cell r="L24">
            <v>0.17777497472778256</v>
          </cell>
          <cell r="M24">
            <v>0.341685553046011</v>
          </cell>
          <cell r="N24">
            <v>0.55548503758099632</v>
          </cell>
          <cell r="O24">
            <v>8.5039765947070828E-2</v>
          </cell>
          <cell r="P24">
            <v>0.28957602771825791</v>
          </cell>
          <cell r="R24">
            <v>0.42005959190640757</v>
          </cell>
          <cell r="S24">
            <v>8.2918345126535911E-2</v>
          </cell>
          <cell r="T24">
            <v>7.8094287715865157E-2</v>
          </cell>
          <cell r="W24">
            <v>0.18876081721529969</v>
          </cell>
          <cell r="X24">
            <v>0.33405012432396913</v>
          </cell>
          <cell r="Y24">
            <v>0.20230430386335937</v>
          </cell>
          <cell r="Z24">
            <v>0.43373463021456798</v>
          </cell>
          <cell r="AA24">
            <v>0.33379909198582047</v>
          </cell>
          <cell r="AB24">
            <v>0.22812316927301313</v>
          </cell>
          <cell r="AC24">
            <v>0.33888565464540354</v>
          </cell>
          <cell r="AD24">
            <v>0.37794653162796626</v>
          </cell>
        </row>
        <row r="25">
          <cell r="D25">
            <v>0.40682592349753982</v>
          </cell>
          <cell r="E25">
            <v>0.29207847173161144</v>
          </cell>
          <cell r="G25">
            <v>0.4481401618810299</v>
          </cell>
          <cell r="H25">
            <v>1.0028273431647207E-2</v>
          </cell>
          <cell r="J25">
            <v>0.11301725433675476</v>
          </cell>
          <cell r="K25">
            <v>0.26546400659910807</v>
          </cell>
          <cell r="L25">
            <v>0.38568556764185369</v>
          </cell>
          <cell r="M25">
            <v>0.43515914673546546</v>
          </cell>
          <cell r="N25">
            <v>0.4545616414826239</v>
          </cell>
          <cell r="O25">
            <v>0.32538442804587037</v>
          </cell>
          <cell r="P25">
            <v>0.19609890426190316</v>
          </cell>
          <cell r="R25">
            <v>0.55052707907709197</v>
          </cell>
          <cell r="S25">
            <v>0.18859117270317224</v>
          </cell>
          <cell r="T25">
            <v>0.30367062706823711</v>
          </cell>
          <cell r="W25">
            <v>0.31088387602486556</v>
          </cell>
          <cell r="X25">
            <v>0.52062867735569285</v>
          </cell>
          <cell r="Y25">
            <v>0.23382048195924726</v>
          </cell>
          <cell r="Z25">
            <v>0.60516744642802078</v>
          </cell>
          <cell r="AA25">
            <v>0.28464299323355968</v>
          </cell>
          <cell r="AB25">
            <v>0.19709098139818851</v>
          </cell>
          <cell r="AC25">
            <v>0.52779410181928266</v>
          </cell>
          <cell r="AD25">
            <v>0.48667089164579824</v>
          </cell>
        </row>
        <row r="26">
          <cell r="D26">
            <v>0.36220555337555288</v>
          </cell>
          <cell r="E26">
            <v>0.12066462379160198</v>
          </cell>
          <cell r="G26">
            <v>0.46945575930311678</v>
          </cell>
          <cell r="H26">
            <v>0.13187694299988409</v>
          </cell>
          <cell r="J26">
            <v>0.44202821665559577</v>
          </cell>
          <cell r="K26">
            <v>0.37717790880013957</v>
          </cell>
          <cell r="L26">
            <v>0.33370466416893491</v>
          </cell>
          <cell r="M26">
            <v>0.30559464071765069</v>
          </cell>
          <cell r="N26">
            <v>0.44999077089417777</v>
          </cell>
          <cell r="O26">
            <v>0.21652495475559633</v>
          </cell>
          <cell r="P26">
            <v>0.34146296449750901</v>
          </cell>
          <cell r="R26">
            <v>0.59837618484224719</v>
          </cell>
          <cell r="S26">
            <v>0.31054543702052145</v>
          </cell>
          <cell r="T26">
            <v>0.57158530344040559</v>
          </cell>
          <cell r="W26">
            <v>0.28385946916219029</v>
          </cell>
          <cell r="X26">
            <v>0.53415669540719202</v>
          </cell>
          <cell r="Y26">
            <v>0.44312195820004352</v>
          </cell>
          <cell r="Z26">
            <v>0.51294840865483193</v>
          </cell>
          <cell r="AA26">
            <v>0.30730224995914518</v>
          </cell>
          <cell r="AB26">
            <v>0.37348421499704265</v>
          </cell>
          <cell r="AC26">
            <v>0.43982974998966207</v>
          </cell>
          <cell r="AD26">
            <v>0.36490988350338788</v>
          </cell>
        </row>
        <row r="27">
          <cell r="D27">
            <v>0.6205017188146954</v>
          </cell>
          <cell r="E27">
            <v>0.6196134268341702</v>
          </cell>
          <cell r="G27">
            <v>0.68253903033738017</v>
          </cell>
          <cell r="H27">
            <v>0.57522747353926995</v>
          </cell>
          <cell r="J27">
            <v>0.60201105005819222</v>
          </cell>
          <cell r="K27">
            <v>0.61011937842664077</v>
          </cell>
          <cell r="L27">
            <v>0.71797084941733014</v>
          </cell>
          <cell r="M27">
            <v>0.70628483517825924</v>
          </cell>
          <cell r="N27">
            <v>0.7311100028802201</v>
          </cell>
          <cell r="O27">
            <v>0.77003035431192735</v>
          </cell>
          <cell r="P27">
            <v>0.50711925303615268</v>
          </cell>
          <cell r="R27">
            <v>0.78350387144053402</v>
          </cell>
          <cell r="S27">
            <v>0.69056409386695039</v>
          </cell>
          <cell r="T27">
            <v>0.65841571035913482</v>
          </cell>
          <cell r="W27">
            <v>0.58504603567343993</v>
          </cell>
          <cell r="X27">
            <v>0.70531543732319468</v>
          </cell>
          <cell r="Y27">
            <v>0.66439466220462395</v>
          </cell>
          <cell r="Z27">
            <v>0.7069449186264426</v>
          </cell>
          <cell r="AA27">
            <v>0.68197272406113607</v>
          </cell>
          <cell r="AB27">
            <v>0.76466338266324085</v>
          </cell>
          <cell r="AC27">
            <v>0.86983741502566303</v>
          </cell>
          <cell r="AD27">
            <v>0.77086870865764601</v>
          </cell>
        </row>
        <row r="28">
          <cell r="D28">
            <v>0.63011403760408158</v>
          </cell>
          <cell r="E28">
            <v>0.49044102249514931</v>
          </cell>
          <cell r="G28">
            <v>0.58172546758446675</v>
          </cell>
          <cell r="H28">
            <v>0.58532014665925181</v>
          </cell>
          <cell r="J28">
            <v>0.79676987297468871</v>
          </cell>
          <cell r="K28">
            <v>0.64781811879138695</v>
          </cell>
          <cell r="L28">
            <v>0.69059547249769349</v>
          </cell>
          <cell r="M28">
            <v>0.7244726029696833</v>
          </cell>
          <cell r="N28">
            <v>0.72430816938005005</v>
          </cell>
          <cell r="O28">
            <v>0.74210999036348735</v>
          </cell>
          <cell r="P28">
            <v>0.52180259451978162</v>
          </cell>
          <cell r="R28">
            <v>0.7846707506970555</v>
          </cell>
          <cell r="S28">
            <v>0.66154457164311242</v>
          </cell>
          <cell r="T28">
            <v>0.5081379938180145</v>
          </cell>
          <cell r="W28">
            <v>0.7057800789630404</v>
          </cell>
          <cell r="X28">
            <v>0.73593599362210915</v>
          </cell>
          <cell r="Y28">
            <v>0.74629763944715655</v>
          </cell>
          <cell r="Z28">
            <v>0.72115511007640032</v>
          </cell>
          <cell r="AA28">
            <v>0.57782102819049685</v>
          </cell>
          <cell r="AB28">
            <v>0.65300508797081569</v>
          </cell>
          <cell r="AC28">
            <v>0.77634955567652153</v>
          </cell>
          <cell r="AD28">
            <v>0.8392885846583813</v>
          </cell>
        </row>
        <row r="29">
          <cell r="D29">
            <v>0.86719900271578565</v>
          </cell>
          <cell r="E29">
            <v>0.64319306543412846</v>
          </cell>
          <cell r="G29">
            <v>0.8419017106706338</v>
          </cell>
          <cell r="H29">
            <v>0.77996831249078591</v>
          </cell>
          <cell r="J29">
            <v>0.88868050565880974</v>
          </cell>
          <cell r="K29">
            <v>0.8757100840461578</v>
          </cell>
          <cell r="L29">
            <v>0.84586727446908638</v>
          </cell>
          <cell r="M29">
            <v>0.82874837334664497</v>
          </cell>
          <cell r="N29">
            <v>0.90508787363463339</v>
          </cell>
          <cell r="O29">
            <v>0.90160924971398715</v>
          </cell>
          <cell r="P29">
            <v>0.75753047569003984</v>
          </cell>
          <cell r="R29">
            <v>0.86044543532033169</v>
          </cell>
          <cell r="S29">
            <v>0.88245071577932255</v>
          </cell>
          <cell r="T29">
            <v>0.88138677951442645</v>
          </cell>
          <cell r="W29">
            <v>0.87144543486412562</v>
          </cell>
          <cell r="X29">
            <v>0.9053400966182944</v>
          </cell>
          <cell r="Y29">
            <v>0.90761590459115526</v>
          </cell>
          <cell r="Z29">
            <v>0.88179800569459843</v>
          </cell>
          <cell r="AA29">
            <v>0.81600400883627044</v>
          </cell>
          <cell r="AB29">
            <v>0.86098264421024018</v>
          </cell>
          <cell r="AC29">
            <v>0.84719079079093873</v>
          </cell>
          <cell r="AD29">
            <v>0.80876376705866171</v>
          </cell>
        </row>
        <row r="30">
          <cell r="D30">
            <v>0.65387040040896582</v>
          </cell>
          <cell r="E30">
            <v>0.45060546470160218</v>
          </cell>
          <cell r="G30">
            <v>0.6405289431537563</v>
          </cell>
          <cell r="H30">
            <v>0.83057087565023968</v>
          </cell>
          <cell r="J30">
            <v>0.78622066974276783</v>
          </cell>
          <cell r="K30">
            <v>0.51243131691410415</v>
          </cell>
          <cell r="L30">
            <v>0.60015547969247451</v>
          </cell>
          <cell r="M30">
            <v>0.79685259873108927</v>
          </cell>
          <cell r="N30">
            <v>0.74178518582015573</v>
          </cell>
          <cell r="O30">
            <v>0.74708914362314638</v>
          </cell>
          <cell r="P30">
            <v>0.64162173115138388</v>
          </cell>
          <cell r="R30">
            <v>0.76279121567267305</v>
          </cell>
          <cell r="S30">
            <v>0.57295768665753888</v>
          </cell>
          <cell r="T30">
            <v>0.57245886706878435</v>
          </cell>
          <cell r="W30">
            <v>0.54542887664633821</v>
          </cell>
          <cell r="X30">
            <v>0.67318140545764016</v>
          </cell>
          <cell r="Y30">
            <v>0.72176208532261688</v>
          </cell>
          <cell r="Z30">
            <v>0.72547931835886048</v>
          </cell>
          <cell r="AA30">
            <v>0.65085019535858413</v>
          </cell>
          <cell r="AB30">
            <v>0.28254747076694497</v>
          </cell>
          <cell r="AC30">
            <v>0.6644659109063995</v>
          </cell>
          <cell r="AD30">
            <v>0.68889998064419766</v>
          </cell>
        </row>
        <row r="31">
          <cell r="D31">
            <v>0.78029122167696996</v>
          </cell>
          <cell r="E31">
            <v>0.66120771253334498</v>
          </cell>
          <cell r="G31">
            <v>0.76700642851827405</v>
          </cell>
          <cell r="H31">
            <v>0.69723250705285522</v>
          </cell>
          <cell r="J31">
            <v>0.69385899413349716</v>
          </cell>
          <cell r="K31">
            <v>0.66057314409522361</v>
          </cell>
          <cell r="L31">
            <v>0.77452306239120416</v>
          </cell>
          <cell r="M31">
            <v>0.8032420584504939</v>
          </cell>
          <cell r="N31">
            <v>0.83333138251335881</v>
          </cell>
          <cell r="O31">
            <v>0.75638788787720235</v>
          </cell>
          <cell r="P31">
            <v>0.66365622862941775</v>
          </cell>
          <cell r="R31">
            <v>0.84004988893423149</v>
          </cell>
          <cell r="S31">
            <v>0.66980618810316728</v>
          </cell>
          <cell r="T31">
            <v>0.7451624388829714</v>
          </cell>
          <cell r="W31">
            <v>0.67553970405432873</v>
          </cell>
          <cell r="X31">
            <v>0.77111564303629299</v>
          </cell>
          <cell r="Y31">
            <v>0.75556218402382214</v>
          </cell>
          <cell r="Z31">
            <v>0.72584521147613534</v>
          </cell>
          <cell r="AA31">
            <v>0.79530818965276806</v>
          </cell>
          <cell r="AB31">
            <v>0.7399800361952763</v>
          </cell>
          <cell r="AC31">
            <v>0.83186057134076064</v>
          </cell>
          <cell r="AD31">
            <v>0.81401277517785109</v>
          </cell>
        </row>
        <row r="32">
          <cell r="D32">
            <v>0.78317724954054391</v>
          </cell>
          <cell r="E32">
            <v>0.73167511230108273</v>
          </cell>
          <cell r="G32">
            <v>0.76856602992878442</v>
          </cell>
          <cell r="H32">
            <v>0.69249349107639813</v>
          </cell>
          <cell r="J32">
            <v>0.74588488494570626</v>
          </cell>
          <cell r="K32">
            <v>0.72514275122138794</v>
          </cell>
          <cell r="L32">
            <v>0.80510148792919289</v>
          </cell>
          <cell r="M32">
            <v>0.86540368601059237</v>
          </cell>
          <cell r="N32">
            <v>0.84849610133222353</v>
          </cell>
          <cell r="O32">
            <v>0.90013199990649995</v>
          </cell>
          <cell r="P32">
            <v>0.71179692454083365</v>
          </cell>
          <cell r="R32">
            <v>0.81417510632207968</v>
          </cell>
          <cell r="S32">
            <v>0.80301140467719012</v>
          </cell>
          <cell r="T32">
            <v>0.81792981160225375</v>
          </cell>
          <cell r="W32">
            <v>0.77096897892462646</v>
          </cell>
          <cell r="X32">
            <v>0.86108876646975951</v>
          </cell>
          <cell r="Y32">
            <v>0.75677227825494919</v>
          </cell>
          <cell r="Z32">
            <v>0.8277979147826523</v>
          </cell>
          <cell r="AA32">
            <v>0.78469538149622853</v>
          </cell>
          <cell r="AB32">
            <v>0.80619411894742221</v>
          </cell>
          <cell r="AC32">
            <v>0.85743128738660501</v>
          </cell>
          <cell r="AD32">
            <v>0.83560377162647292</v>
          </cell>
        </row>
        <row r="33">
          <cell r="D33">
            <v>0.83845656433501847</v>
          </cell>
          <cell r="E33">
            <v>0.73754363718995408</v>
          </cell>
          <cell r="G33">
            <v>0.78929331440317219</v>
          </cell>
          <cell r="H33">
            <v>0.81304095819063038</v>
          </cell>
          <cell r="J33">
            <v>0.78251441574369529</v>
          </cell>
          <cell r="K33">
            <v>0.80752728366643889</v>
          </cell>
          <cell r="L33">
            <v>0.78441815350523847</v>
          </cell>
          <cell r="M33">
            <v>0.81764703071832145</v>
          </cell>
          <cell r="N33">
            <v>0.87291262418568827</v>
          </cell>
          <cell r="O33">
            <v>0.84900653109243496</v>
          </cell>
          <cell r="P33">
            <v>0.6937388844270832</v>
          </cell>
          <cell r="R33">
            <v>0.84496005057211476</v>
          </cell>
          <cell r="S33">
            <v>0.84663042457130644</v>
          </cell>
          <cell r="T33">
            <v>0.86287633324685498</v>
          </cell>
          <cell r="W33">
            <v>0.76262278062361943</v>
          </cell>
          <cell r="X33">
            <v>0.79393163596024341</v>
          </cell>
          <cell r="Y33">
            <v>0.88243911061912172</v>
          </cell>
          <cell r="Z33">
            <v>0.77752106768211515</v>
          </cell>
          <cell r="AA33">
            <v>0.80372426808791564</v>
          </cell>
          <cell r="AB33">
            <v>0.82157964912036596</v>
          </cell>
          <cell r="AC33">
            <v>0.89432845773268432</v>
          </cell>
          <cell r="AD33">
            <v>0.81866948994981947</v>
          </cell>
        </row>
        <row r="34">
          <cell r="D34">
            <v>0.90529452556394563</v>
          </cell>
          <cell r="E34">
            <v>0.86580559105163191</v>
          </cell>
          <cell r="G34">
            <v>0.79071459767302688</v>
          </cell>
          <cell r="H34">
            <v>0.8462853994791345</v>
          </cell>
          <cell r="J34">
            <v>0.87879515391251517</v>
          </cell>
          <cell r="K34">
            <v>0.86968945578956469</v>
          </cell>
          <cell r="L34">
            <v>0.85635122329151714</v>
          </cell>
          <cell r="M34">
            <v>0.88561640991329149</v>
          </cell>
          <cell r="N34">
            <v>0.91360970382826734</v>
          </cell>
          <cell r="O34">
            <v>0.90786820216877195</v>
          </cell>
          <cell r="P34">
            <v>0.80437529725148427</v>
          </cell>
          <cell r="R34">
            <v>0.90564271206647118</v>
          </cell>
          <cell r="S34">
            <v>0.92392244243927368</v>
          </cell>
          <cell r="T34">
            <v>0.94771047009024556</v>
          </cell>
          <cell r="W34">
            <v>0.89414274337820188</v>
          </cell>
          <cell r="X34">
            <v>0.86743455934498437</v>
          </cell>
          <cell r="Y34">
            <v>0.91621602183232309</v>
          </cell>
          <cell r="Z34">
            <v>0.80428507043752717</v>
          </cell>
          <cell r="AA34">
            <v>0.83325528832624429</v>
          </cell>
          <cell r="AB34">
            <v>0.91049492874077431</v>
          </cell>
          <cell r="AC34">
            <v>0.9461813035283857</v>
          </cell>
          <cell r="AD34">
            <v>0.89375448685393633</v>
          </cell>
        </row>
        <row r="35">
          <cell r="D35">
            <v>0.60420795991101406</v>
          </cell>
          <cell r="E35">
            <v>0.51687447805928055</v>
          </cell>
          <cell r="G35">
            <v>0.50112161685874945</v>
          </cell>
          <cell r="H35">
            <v>0.65999324560911987</v>
          </cell>
          <cell r="J35">
            <v>0.57631337065869515</v>
          </cell>
          <cell r="K35">
            <v>0.57922927553054371</v>
          </cell>
          <cell r="L35">
            <v>0.69340526177613637</v>
          </cell>
          <cell r="M35">
            <v>0.71875609632959947</v>
          </cell>
          <cell r="N35">
            <v>0.7726175264739118</v>
          </cell>
          <cell r="O35">
            <v>0.79815577961776529</v>
          </cell>
          <cell r="P35">
            <v>0.61562555097379101</v>
          </cell>
          <cell r="R35">
            <v>0.82212206904770257</v>
          </cell>
          <cell r="S35">
            <v>0.60710397874264588</v>
          </cell>
          <cell r="T35">
            <v>0.72984259427889764</v>
          </cell>
          <cell r="W35">
            <v>0.61205562860553109</v>
          </cell>
          <cell r="X35">
            <v>0.63629079748445605</v>
          </cell>
          <cell r="Y35">
            <v>0.7224906875195608</v>
          </cell>
          <cell r="Z35">
            <v>0.73494947840572977</v>
          </cell>
          <cell r="AA35">
            <v>0.75805262487782421</v>
          </cell>
          <cell r="AB35">
            <v>0.62169044964511799</v>
          </cell>
          <cell r="AC35">
            <v>0.80150905916336646</v>
          </cell>
          <cell r="AD35">
            <v>0.67471639725399957</v>
          </cell>
        </row>
        <row r="36">
          <cell r="D36">
            <v>6.1890319925179356E-2</v>
          </cell>
          <cell r="E36">
            <v>0.36850177862113448</v>
          </cell>
          <cell r="G36">
            <v>0.71587807635960354</v>
          </cell>
          <cell r="H36">
            <v>0.71077733436930535</v>
          </cell>
          <cell r="J36">
            <v>0.35302796783586954</v>
          </cell>
          <cell r="K36">
            <v>0.55143973292475079</v>
          </cell>
          <cell r="L36">
            <v>0.68418634430589975</v>
          </cell>
          <cell r="M36">
            <v>0.66515211968153543</v>
          </cell>
          <cell r="N36">
            <v>0.59429150730188707</v>
          </cell>
          <cell r="O36">
            <v>0.43908612080771037</v>
          </cell>
          <cell r="P36">
            <v>0.28699100420290719</v>
          </cell>
          <cell r="R36">
            <v>0.77681219516510924</v>
          </cell>
          <cell r="S36">
            <v>0.87753068712859283</v>
          </cell>
          <cell r="T36">
            <v>0.29314819533257142</v>
          </cell>
          <cell r="W36">
            <v>0.55021530356230897</v>
          </cell>
          <cell r="X36">
            <v>0</v>
          </cell>
          <cell r="Y36">
            <v>0.71519414463914444</v>
          </cell>
          <cell r="Z36">
            <v>0.71258571729087117</v>
          </cell>
          <cell r="AA36">
            <v>0.47290931541945702</v>
          </cell>
          <cell r="AB36">
            <v>0.31287164655539007</v>
          </cell>
          <cell r="AC36">
            <v>0.838678544294155</v>
          </cell>
          <cell r="AD36">
            <v>0.42204244722144135</v>
          </cell>
        </row>
        <row r="37">
          <cell r="D37">
            <v>0.50591315652287527</v>
          </cell>
          <cell r="E37">
            <v>0.28205356297117751</v>
          </cell>
          <cell r="G37">
            <v>0.65160805863601712</v>
          </cell>
          <cell r="H37">
            <v>8.6043215692093427E-3</v>
          </cell>
          <cell r="J37">
            <v>0.27289647957740931</v>
          </cell>
          <cell r="K37">
            <v>0.39312737598469422</v>
          </cell>
          <cell r="L37">
            <v>0.46439271835239804</v>
          </cell>
          <cell r="M37">
            <v>0.5452061859900339</v>
          </cell>
          <cell r="N37">
            <v>0.54828764135226404</v>
          </cell>
          <cell r="O37">
            <v>0.43974860831784807</v>
          </cell>
          <cell r="P37">
            <v>0.4334409496649918</v>
          </cell>
          <cell r="R37">
            <v>0.39260527835318865</v>
          </cell>
          <cell r="S37">
            <v>0.44864509696884192</v>
          </cell>
          <cell r="T37">
            <v>0.33820805196381476</v>
          </cell>
          <cell r="W37">
            <v>0.57008435240505639</v>
          </cell>
          <cell r="X37">
            <v>0</v>
          </cell>
          <cell r="Y37">
            <v>0.53170538353643237</v>
          </cell>
          <cell r="Z37">
            <v>0.60767205319123385</v>
          </cell>
          <cell r="AA37">
            <v>0.65829699193161328</v>
          </cell>
          <cell r="AB37">
            <v>0.36555829611079627</v>
          </cell>
          <cell r="AC37">
            <v>0.65085544795907091</v>
          </cell>
          <cell r="AD37">
            <v>0.37043709045031015</v>
          </cell>
        </row>
        <row r="38">
          <cell r="D38">
            <v>0.72800317686624472</v>
          </cell>
          <cell r="E38">
            <v>0.6353677510782193</v>
          </cell>
          <cell r="G38">
            <v>0.7454000517157584</v>
          </cell>
          <cell r="H38">
            <v>0.38222568175023841</v>
          </cell>
          <cell r="J38">
            <v>0.21255021730776555</v>
          </cell>
          <cell r="K38">
            <v>0.68139485607074535</v>
          </cell>
          <cell r="L38">
            <v>0.70581651091519459</v>
          </cell>
          <cell r="M38">
            <v>0.74475267064902884</v>
          </cell>
          <cell r="N38">
            <v>0.73295402454861314</v>
          </cell>
          <cell r="O38">
            <v>0.69343869447776929</v>
          </cell>
          <cell r="P38">
            <v>0.56800083305288129</v>
          </cell>
          <cell r="R38">
            <v>0.81084418410582182</v>
          </cell>
          <cell r="S38">
            <v>0.76647033864597658</v>
          </cell>
          <cell r="T38">
            <v>0.65480894733462214</v>
          </cell>
          <cell r="W38">
            <v>0.71782912941540633</v>
          </cell>
          <cell r="X38">
            <v>0</v>
          </cell>
          <cell r="Y38">
            <v>0.72923234774577705</v>
          </cell>
          <cell r="Z38">
            <v>0.78579347966418578</v>
          </cell>
          <cell r="AA38">
            <v>0.83088386269036629</v>
          </cell>
          <cell r="AB38">
            <v>0.80879867196072186</v>
          </cell>
          <cell r="AC38">
            <v>0.86820933402067979</v>
          </cell>
          <cell r="AD38">
            <v>0.72017332068601025</v>
          </cell>
        </row>
        <row r="39">
          <cell r="D39">
            <v>0.78479801512885039</v>
          </cell>
          <cell r="E39">
            <v>0.68192049711702429</v>
          </cell>
          <cell r="G39">
            <v>0.82610137440139875</v>
          </cell>
          <cell r="H39">
            <v>0.73959758593984481</v>
          </cell>
          <cell r="J39">
            <v>0.75378156818682762</v>
          </cell>
          <cell r="K39">
            <v>0.64125425302330352</v>
          </cell>
          <cell r="L39">
            <v>0.84247181789633652</v>
          </cell>
          <cell r="M39">
            <v>0.79355775048388588</v>
          </cell>
          <cell r="N39">
            <v>0.83041772920019041</v>
          </cell>
          <cell r="O39">
            <v>0.7894799816452871</v>
          </cell>
          <cell r="P39">
            <v>0.69519937421585232</v>
          </cell>
          <cell r="R39">
            <v>0.80590323302711542</v>
          </cell>
          <cell r="S39">
            <v>0.80649613441198376</v>
          </cell>
          <cell r="T39">
            <v>0.55131871270427757</v>
          </cell>
          <cell r="W39">
            <v>0.67031346334326691</v>
          </cell>
          <cell r="X39">
            <v>0</v>
          </cell>
          <cell r="Y39">
            <v>0.79692404777113268</v>
          </cell>
          <cell r="Z39">
            <v>0.78063278243408729</v>
          </cell>
          <cell r="AA39">
            <v>0.81919363145430635</v>
          </cell>
          <cell r="AB39">
            <v>0.82712026987350284</v>
          </cell>
          <cell r="AC39">
            <v>0.91240751685239785</v>
          </cell>
          <cell r="AD39">
            <v>0.78156549247367846</v>
          </cell>
        </row>
        <row r="40">
          <cell r="D40">
            <v>0.80974768926716267</v>
          </cell>
          <cell r="E40">
            <v>0.65912369820158478</v>
          </cell>
          <cell r="G40">
            <v>0.77164708567819407</v>
          </cell>
          <cell r="H40">
            <v>0.75111594876043886</v>
          </cell>
          <cell r="J40">
            <v>0.60522846323513557</v>
          </cell>
          <cell r="K40">
            <v>0.68866253029397206</v>
          </cell>
          <cell r="L40">
            <v>0.74169892731345199</v>
          </cell>
          <cell r="M40">
            <v>0.84663636469576942</v>
          </cell>
          <cell r="N40">
            <v>0.71746215946489</v>
          </cell>
          <cell r="O40">
            <v>0.81324357953517756</v>
          </cell>
          <cell r="P40">
            <v>0.67254238644361708</v>
          </cell>
          <cell r="R40">
            <v>0.83240828324911231</v>
          </cell>
          <cell r="S40">
            <v>0.70869893782010474</v>
          </cell>
          <cell r="T40">
            <v>0.80001325119719902</v>
          </cell>
          <cell r="W40">
            <v>0.70022095014455954</v>
          </cell>
          <cell r="X40">
            <v>0.73293151574187732</v>
          </cell>
          <cell r="Y40">
            <v>0.82067989807166652</v>
          </cell>
          <cell r="Z40">
            <v>0.6574373321547069</v>
          </cell>
          <cell r="AA40">
            <v>0.79396602514606229</v>
          </cell>
          <cell r="AB40">
            <v>0.71055256608285011</v>
          </cell>
          <cell r="AC40">
            <v>0.8726297325095006</v>
          </cell>
          <cell r="AD40">
            <v>0.78684479226918635</v>
          </cell>
        </row>
        <row r="41">
          <cell r="D41">
            <v>0.53155761038717331</v>
          </cell>
          <cell r="E41">
            <v>0.38834818203172961</v>
          </cell>
          <cell r="G41">
            <v>0.71447419068885143</v>
          </cell>
          <cell r="H41">
            <v>0.48176901925917259</v>
          </cell>
          <cell r="J41">
            <v>0.67043533039769743</v>
          </cell>
          <cell r="K41">
            <v>0.472720308066791</v>
          </cell>
          <cell r="L41">
            <v>0.79746966493419424</v>
          </cell>
          <cell r="M41">
            <v>0.77916709771273351</v>
          </cell>
          <cell r="N41">
            <v>0.67662391063526239</v>
          </cell>
          <cell r="O41">
            <v>0.61677078304284849</v>
          </cell>
          <cell r="P41">
            <v>0.61199047506240767</v>
          </cell>
          <cell r="R41">
            <v>0.78407972851486918</v>
          </cell>
          <cell r="S41">
            <v>0.64886014241659695</v>
          </cell>
          <cell r="T41">
            <v>0.70052627214936791</v>
          </cell>
          <cell r="W41">
            <v>0.63952549034296502</v>
          </cell>
          <cell r="X41">
            <v>0.58179794416809594</v>
          </cell>
          <cell r="Y41">
            <v>0.64887092016034043</v>
          </cell>
          <cell r="Z41">
            <v>0.38825115495780249</v>
          </cell>
          <cell r="AA41">
            <v>0.64805405434939123</v>
          </cell>
          <cell r="AB41">
            <v>0.49612172363095169</v>
          </cell>
          <cell r="AC41">
            <v>0.71819108249869612</v>
          </cell>
          <cell r="AD41">
            <v>0.84798332889476336</v>
          </cell>
        </row>
        <row r="42">
          <cell r="D42">
            <v>0.6003931074700154</v>
          </cell>
          <cell r="E42">
            <v>0.61173795558097255</v>
          </cell>
          <cell r="G42">
            <v>0.7672428626608726</v>
          </cell>
          <cell r="H42">
            <v>0.55129005973877865</v>
          </cell>
          <cell r="J42">
            <v>0.76649665468552064</v>
          </cell>
          <cell r="K42">
            <v>0.5974990242166468</v>
          </cell>
          <cell r="L42">
            <v>0.71280587370780424</v>
          </cell>
          <cell r="M42">
            <v>0.7380672136940527</v>
          </cell>
          <cell r="N42">
            <v>0.81692834972276873</v>
          </cell>
          <cell r="O42">
            <v>0.70163395679351392</v>
          </cell>
          <cell r="P42">
            <v>0.52392688299452195</v>
          </cell>
          <cell r="R42">
            <v>0.80551494792885214</v>
          </cell>
          <cell r="S42">
            <v>0.76936866067060594</v>
          </cell>
          <cell r="T42">
            <v>0.67511422157320766</v>
          </cell>
          <cell r="W42">
            <v>0.53382806397580318</v>
          </cell>
          <cell r="X42">
            <v>0.69442015106812915</v>
          </cell>
          <cell r="Y42">
            <v>0.63674315019336347</v>
          </cell>
          <cell r="Z42">
            <v>0.82652639534286154</v>
          </cell>
          <cell r="AA42">
            <v>0.77261881847714442</v>
          </cell>
          <cell r="AB42">
            <v>0.73843970337272347</v>
          </cell>
          <cell r="AC42">
            <v>0.8653216265249033</v>
          </cell>
          <cell r="AD42">
            <v>0.64848360018762596</v>
          </cell>
        </row>
        <row r="43">
          <cell r="D43">
            <v>0.73870522984705111</v>
          </cell>
          <cell r="E43">
            <v>0.64015983285892697</v>
          </cell>
          <cell r="G43">
            <v>0.7902497996963519</v>
          </cell>
          <cell r="H43">
            <v>0.6324998271217066</v>
          </cell>
          <cell r="J43">
            <v>0.72954305716558077</v>
          </cell>
          <cell r="K43">
            <v>0.65083309184085658</v>
          </cell>
          <cell r="L43">
            <v>0.79507876184448534</v>
          </cell>
          <cell r="M43">
            <v>0.78164606594799613</v>
          </cell>
          <cell r="N43">
            <v>0.83530596466998908</v>
          </cell>
          <cell r="O43">
            <v>0.86045877150116956</v>
          </cell>
          <cell r="P43">
            <v>0.74070867922671124</v>
          </cell>
          <cell r="R43">
            <v>0.80003360054080719</v>
          </cell>
          <cell r="S43">
            <v>0.78010320242519016</v>
          </cell>
          <cell r="T43">
            <v>0.76631739883482997</v>
          </cell>
          <cell r="W43">
            <v>0.66770774507858144</v>
          </cell>
          <cell r="X43">
            <v>0.74316484691924467</v>
          </cell>
          <cell r="Y43">
            <v>0.76606044627773184</v>
          </cell>
          <cell r="Z43">
            <v>0.7184870773065577</v>
          </cell>
          <cell r="AA43">
            <v>0.79808650875567033</v>
          </cell>
          <cell r="AB43">
            <v>0.61628498127081299</v>
          </cell>
          <cell r="AC43">
            <v>0.81242027988256127</v>
          </cell>
          <cell r="AD43">
            <v>0.76722614409846845</v>
          </cell>
        </row>
        <row r="44">
          <cell r="D44">
            <v>0.72754966106021379</v>
          </cell>
          <cell r="E44">
            <v>0.69772991474700008</v>
          </cell>
          <cell r="G44">
            <v>0.65291552719257628</v>
          </cell>
          <cell r="H44">
            <v>0.30437772112115546</v>
          </cell>
          <cell r="J44">
            <v>0.65355100494187912</v>
          </cell>
          <cell r="K44">
            <v>0.7249005091812768</v>
          </cell>
          <cell r="L44">
            <v>0.6627165606491664</v>
          </cell>
          <cell r="M44">
            <v>0.81098252858027009</v>
          </cell>
          <cell r="N44">
            <v>0.82764572591926677</v>
          </cell>
          <cell r="O44">
            <v>0.81304789017071144</v>
          </cell>
          <cell r="P44">
            <v>0.64536068308045225</v>
          </cell>
          <cell r="R44">
            <v>0.81730185397459276</v>
          </cell>
          <cell r="S44">
            <v>0.74792842047973906</v>
          </cell>
          <cell r="T44">
            <v>0.84006693492483142</v>
          </cell>
          <cell r="W44">
            <v>0.67778189800516042</v>
          </cell>
          <cell r="X44">
            <v>0.70284140998909472</v>
          </cell>
          <cell r="Y44">
            <v>0.77430193215722587</v>
          </cell>
          <cell r="Z44">
            <v>0.76566053774596798</v>
          </cell>
          <cell r="AA44">
            <v>0.72885109666102788</v>
          </cell>
          <cell r="AB44">
            <v>0.76200192831197866</v>
          </cell>
          <cell r="AC44">
            <v>0.81713792334051794</v>
          </cell>
          <cell r="AD44">
            <v>0.71847313043426142</v>
          </cell>
        </row>
        <row r="45">
          <cell r="D45">
            <v>0.78600162637278637</v>
          </cell>
          <cell r="E45">
            <v>0.72504608257288916</v>
          </cell>
          <cell r="G45">
            <v>0.79041414063897542</v>
          </cell>
          <cell r="H45">
            <v>0.6701604892971802</v>
          </cell>
          <cell r="J45">
            <v>0.87723692928151475</v>
          </cell>
          <cell r="K45">
            <v>0.82165989608993906</v>
          </cell>
          <cell r="L45">
            <v>0.68481379548270149</v>
          </cell>
          <cell r="M45">
            <v>0.82876529384091713</v>
          </cell>
          <cell r="N45">
            <v>0.82137745948597563</v>
          </cell>
          <cell r="O45">
            <v>0.84711591328506153</v>
          </cell>
          <cell r="P45">
            <v>0.77350605040479403</v>
          </cell>
          <cell r="R45">
            <v>0.87293222409970239</v>
          </cell>
          <cell r="S45">
            <v>0.8206002876802605</v>
          </cell>
          <cell r="T45">
            <v>0.78034404631204302</v>
          </cell>
          <cell r="W45">
            <v>0.7629401028461692</v>
          </cell>
          <cell r="X45">
            <v>0.84421876389597861</v>
          </cell>
          <cell r="Y45">
            <v>0.85422762665015428</v>
          </cell>
          <cell r="Z45">
            <v>0.91623628357073306</v>
          </cell>
          <cell r="AA45">
            <v>0.83136005719000161</v>
          </cell>
          <cell r="AB45">
            <v>0.79182023367468324</v>
          </cell>
          <cell r="AC45">
            <v>0.82397414744165132</v>
          </cell>
          <cell r="AD45">
            <v>0.83405596280302685</v>
          </cell>
        </row>
        <row r="46">
          <cell r="D46">
            <v>0.76247382923632312</v>
          </cell>
          <cell r="E46">
            <v>0.73199173629773628</v>
          </cell>
          <cell r="G46">
            <v>0.71220676867993093</v>
          </cell>
          <cell r="H46">
            <v>0.52053645473597743</v>
          </cell>
          <cell r="J46">
            <v>0.86306179919587322</v>
          </cell>
          <cell r="K46">
            <v>0.77765032764681985</v>
          </cell>
          <cell r="L46">
            <v>0.7715956308018399</v>
          </cell>
          <cell r="M46">
            <v>0.76235792334439678</v>
          </cell>
          <cell r="N46">
            <v>0.80431770083338516</v>
          </cell>
          <cell r="O46">
            <v>0.6557629476118978</v>
          </cell>
          <cell r="P46">
            <v>0.71959621400438922</v>
          </cell>
          <cell r="R46">
            <v>0.82960986396068803</v>
          </cell>
          <cell r="S46">
            <v>0.77905027310230568</v>
          </cell>
          <cell r="T46">
            <v>0.75380880866618361</v>
          </cell>
          <cell r="W46">
            <v>0.80863261169098977</v>
          </cell>
          <cell r="X46">
            <v>0.62236046700499781</v>
          </cell>
          <cell r="Y46">
            <v>0.79973386997109042</v>
          </cell>
          <cell r="Z46">
            <v>0.68918917146536129</v>
          </cell>
          <cell r="AA46">
            <v>0.76493604650864455</v>
          </cell>
          <cell r="AB46">
            <v>0.81178334625281512</v>
          </cell>
          <cell r="AC46">
            <v>0.80730878372897197</v>
          </cell>
          <cell r="AD46">
            <v>0.91113034977012153</v>
          </cell>
        </row>
        <row r="47">
          <cell r="D47">
            <v>0.83859153089190963</v>
          </cell>
          <cell r="E47">
            <v>0.70501911575734566</v>
          </cell>
          <cell r="G47">
            <v>0.87923485342393559</v>
          </cell>
          <cell r="H47">
            <v>0.35439668882969055</v>
          </cell>
          <cell r="J47">
            <v>0.84661209901762036</v>
          </cell>
          <cell r="K47">
            <v>0.79547948545089375</v>
          </cell>
          <cell r="L47">
            <v>0.73584338865459631</v>
          </cell>
          <cell r="M47">
            <v>0.83305230536882513</v>
          </cell>
          <cell r="N47">
            <v>0.81102881128661775</v>
          </cell>
          <cell r="O47">
            <v>0.89132678920330999</v>
          </cell>
          <cell r="P47">
            <v>0.87008107628678</v>
          </cell>
          <cell r="R47">
            <v>0.80488961392359604</v>
          </cell>
          <cell r="S47">
            <v>0.86794151088485838</v>
          </cell>
          <cell r="T47">
            <v>0.82154096510957042</v>
          </cell>
          <cell r="W47">
            <v>0.7632077530639676</v>
          </cell>
          <cell r="X47">
            <v>0.82329424832992704</v>
          </cell>
          <cell r="Y47">
            <v>0.74648536032004897</v>
          </cell>
          <cell r="Z47">
            <v>0.94080286173710981</v>
          </cell>
          <cell r="AA47">
            <v>0.79206350360397326</v>
          </cell>
          <cell r="AB47">
            <v>0.84024109776398881</v>
          </cell>
          <cell r="AC47">
            <v>0.87624378764852806</v>
          </cell>
          <cell r="AD47">
            <v>0.89237883748351543</v>
          </cell>
        </row>
        <row r="48">
          <cell r="D48">
            <v>0.92839421409420975</v>
          </cell>
          <cell r="E48">
            <v>0.91726909620079788</v>
          </cell>
          <cell r="G48">
            <v>1</v>
          </cell>
          <cell r="H48">
            <v>0.89573299777881976</v>
          </cell>
          <cell r="J48">
            <v>0.92392760130637808</v>
          </cell>
          <cell r="K48">
            <v>0.9270602439255422</v>
          </cell>
          <cell r="L48">
            <v>0.92387177064148063</v>
          </cell>
          <cell r="M48">
            <v>0.98204093866701259</v>
          </cell>
          <cell r="N48">
            <v>0.95979094929464615</v>
          </cell>
          <cell r="O48">
            <v>0.97866473076646432</v>
          </cell>
          <cell r="P48">
            <v>0.91040767243475418</v>
          </cell>
          <cell r="R48">
            <v>0.98927518570128559</v>
          </cell>
          <cell r="S48">
            <v>0.93197872507187074</v>
          </cell>
          <cell r="T48">
            <v>0.87323143798736191</v>
          </cell>
          <cell r="W48">
            <v>0.80025825850143073</v>
          </cell>
          <cell r="X48">
            <v>0.93130395801430677</v>
          </cell>
          <cell r="Y48">
            <v>0.99086597352328132</v>
          </cell>
          <cell r="Z48">
            <v>0.94209261463130012</v>
          </cell>
          <cell r="AA48">
            <v>0</v>
          </cell>
          <cell r="AB48">
            <v>0.96641030755482882</v>
          </cell>
          <cell r="AC48">
            <v>0.98035305252152061</v>
          </cell>
          <cell r="AD48">
            <v>0.82397022709557399</v>
          </cell>
        </row>
        <row r="49">
          <cell r="D49">
            <v>0.90998304345328218</v>
          </cell>
          <cell r="E49">
            <v>0.87921174988369621</v>
          </cell>
          <cell r="G49">
            <v>0.78975489449062009</v>
          </cell>
          <cell r="H49">
            <v>0.93504662332667621</v>
          </cell>
          <cell r="J49">
            <v>0.8778854405501697</v>
          </cell>
          <cell r="K49">
            <v>0.85776030979776696</v>
          </cell>
          <cell r="L49">
            <v>0.87988330075815635</v>
          </cell>
          <cell r="M49">
            <v>0.92348737526890068</v>
          </cell>
          <cell r="N49">
            <v>0.95055744813644205</v>
          </cell>
          <cell r="O49">
            <v>0.96456275222965226</v>
          </cell>
          <cell r="P49">
            <v>0.81698584833789323</v>
          </cell>
          <cell r="R49">
            <v>0.9344334955266097</v>
          </cell>
          <cell r="S49">
            <v>0.89760420209376113</v>
          </cell>
          <cell r="T49">
            <v>0.87930022627281423</v>
          </cell>
          <cell r="W49">
            <v>0.87350546569894161</v>
          </cell>
          <cell r="X49">
            <v>0.76934224631451187</v>
          </cell>
          <cell r="Y49">
            <v>0.95220151328010338</v>
          </cell>
          <cell r="Z49">
            <v>0.89360191733410677</v>
          </cell>
          <cell r="AA49">
            <v>0.89321353685887861</v>
          </cell>
          <cell r="AB49">
            <v>0.94632906057055799</v>
          </cell>
          <cell r="AC49">
            <v>0.9580767198782143</v>
          </cell>
          <cell r="AD49">
            <v>0.85951207448955336</v>
          </cell>
        </row>
        <row r="50">
          <cell r="D50">
            <v>0.79217675978882496</v>
          </cell>
          <cell r="E50">
            <v>0.64850399547103732</v>
          </cell>
          <cell r="G50">
            <v>0.72840545977664073</v>
          </cell>
          <cell r="H50">
            <v>0.75881035214080128</v>
          </cell>
          <cell r="J50">
            <v>0.8091740945341428</v>
          </cell>
          <cell r="K50">
            <v>0.57479969995676938</v>
          </cell>
          <cell r="L50">
            <v>0.5380315537304613</v>
          </cell>
          <cell r="M50">
            <v>0.82429245097944048</v>
          </cell>
          <cell r="N50">
            <v>0.81679100972205509</v>
          </cell>
          <cell r="O50">
            <v>0.88227097600555882</v>
          </cell>
          <cell r="P50">
            <v>0.55967911720331998</v>
          </cell>
          <cell r="R50">
            <v>0.87919293691227851</v>
          </cell>
          <cell r="S50">
            <v>0.81353830477662048</v>
          </cell>
          <cell r="T50">
            <v>0.82692201090432083</v>
          </cell>
          <cell r="W50">
            <v>0.66590681997371071</v>
          </cell>
          <cell r="X50">
            <v>0.7484265435076225</v>
          </cell>
          <cell r="Y50">
            <v>0.84111105826949395</v>
          </cell>
          <cell r="Z50">
            <v>0.72088854397649782</v>
          </cell>
          <cell r="AA50">
            <v>0.68457940106127668</v>
          </cell>
          <cell r="AB50">
            <v>0.74089524459954881</v>
          </cell>
          <cell r="AC50">
            <v>0.86161373367064642</v>
          </cell>
          <cell r="AD50">
            <v>0.69958151898697973</v>
          </cell>
        </row>
        <row r="51">
          <cell r="D51">
            <v>0.79561255140172271</v>
          </cell>
          <cell r="E51">
            <v>0.63407714304440033</v>
          </cell>
          <cell r="G51">
            <v>0.68898616077374963</v>
          </cell>
          <cell r="H51">
            <v>0.78313008231351511</v>
          </cell>
          <cell r="J51">
            <v>0.74610395061825985</v>
          </cell>
          <cell r="K51">
            <v>0.74380218523086838</v>
          </cell>
          <cell r="L51">
            <v>0.75167490114552682</v>
          </cell>
          <cell r="M51">
            <v>0.70286601746076161</v>
          </cell>
          <cell r="N51">
            <v>0.81819289833845621</v>
          </cell>
          <cell r="O51">
            <v>0.86527778507988951</v>
          </cell>
          <cell r="P51">
            <v>0.67023434660133985</v>
          </cell>
          <cell r="R51">
            <v>0.82075219948441069</v>
          </cell>
          <cell r="S51">
            <v>0.82874478642238125</v>
          </cell>
          <cell r="T51">
            <v>0.85692243803059498</v>
          </cell>
          <cell r="W51">
            <v>0.80716722750028846</v>
          </cell>
          <cell r="X51">
            <v>0.79118455371131624</v>
          </cell>
          <cell r="Y51">
            <v>0.82660249666282204</v>
          </cell>
          <cell r="Z51">
            <v>0.55016244217749466</v>
          </cell>
          <cell r="AA51">
            <v>0.6976872799541739</v>
          </cell>
          <cell r="AB51">
            <v>0.76603056735881281</v>
          </cell>
          <cell r="AC51">
            <v>0.84047251544259027</v>
          </cell>
          <cell r="AD51">
            <v>0.75134664440036825</v>
          </cell>
        </row>
        <row r="52">
          <cell r="D52">
            <v>0.85252742389007252</v>
          </cell>
          <cell r="E52">
            <v>0.55301450606584157</v>
          </cell>
          <cell r="G52">
            <v>0.73436088484667772</v>
          </cell>
          <cell r="H52">
            <v>0.63552229915022385</v>
          </cell>
          <cell r="J52">
            <v>0.58005475030904008</v>
          </cell>
          <cell r="K52">
            <v>0.87164441244230129</v>
          </cell>
          <cell r="L52">
            <v>0.4891425232499213</v>
          </cell>
          <cell r="M52">
            <v>0.75480941839160021</v>
          </cell>
          <cell r="N52">
            <v>0.7791070767956918</v>
          </cell>
          <cell r="O52">
            <v>0.89385669284731384</v>
          </cell>
          <cell r="P52">
            <v>0.67712682929562384</v>
          </cell>
          <cell r="R52">
            <v>0.83132089817303101</v>
          </cell>
          <cell r="S52">
            <v>0.91988044920686862</v>
          </cell>
          <cell r="T52">
            <v>0.86208333110720814</v>
          </cell>
          <cell r="W52">
            <v>0.39765589004099061</v>
          </cell>
          <cell r="X52">
            <v>0.8287409519875355</v>
          </cell>
          <cell r="Y52">
            <v>0.85386458187367065</v>
          </cell>
          <cell r="Z52">
            <v>0.7325469743255254</v>
          </cell>
          <cell r="AA52">
            <v>0.70612712379933218</v>
          </cell>
          <cell r="AB52">
            <v>0.8573279010249536</v>
          </cell>
          <cell r="AC52">
            <v>0.88333779464500828</v>
          </cell>
          <cell r="AD52">
            <v>0.68687119482734393</v>
          </cell>
        </row>
        <row r="53">
          <cell r="D53">
            <v>0.54013319275295679</v>
          </cell>
          <cell r="E53">
            <v>0.37486622750954507</v>
          </cell>
          <cell r="G53">
            <v>0.4035785918010879</v>
          </cell>
          <cell r="H53">
            <v>0.31307844322705614</v>
          </cell>
          <cell r="J53">
            <v>0.58787315986506328</v>
          </cell>
          <cell r="K53">
            <v>0.61168166130523538</v>
          </cell>
          <cell r="L53">
            <v>0.39278645651096267</v>
          </cell>
          <cell r="M53">
            <v>0.67067615356060528</v>
          </cell>
          <cell r="N53">
            <v>0.68430305601029151</v>
          </cell>
          <cell r="O53">
            <v>0.8388223598194855</v>
          </cell>
          <cell r="P53">
            <v>0.61348416278541851</v>
          </cell>
          <cell r="R53">
            <v>0.78986209970278976</v>
          </cell>
          <cell r="S53">
            <v>0.65992092615535636</v>
          </cell>
          <cell r="T53">
            <v>0.7735718245978519</v>
          </cell>
          <cell r="W53">
            <v>0.44718072497008149</v>
          </cell>
          <cell r="X53">
            <v>0.81602751135556773</v>
          </cell>
          <cell r="Y53">
            <v>0.77584369123540353</v>
          </cell>
          <cell r="Z53">
            <v>0.81086335654664232</v>
          </cell>
          <cell r="AA53">
            <v>0.79500394797715379</v>
          </cell>
          <cell r="AB53">
            <v>0.47145702659546002</v>
          </cell>
          <cell r="AC53">
            <v>0.80609569363624967</v>
          </cell>
          <cell r="AD53">
            <v>0.64064991321169373</v>
          </cell>
        </row>
        <row r="54">
          <cell r="D54">
            <v>0.79273251466019057</v>
          </cell>
          <cell r="E54">
            <v>0.69658600926667369</v>
          </cell>
          <cell r="G54">
            <v>0.28990290456389856</v>
          </cell>
          <cell r="H54">
            <v>0.77469053035931668</v>
          </cell>
          <cell r="J54">
            <v>0.80996962518589832</v>
          </cell>
          <cell r="K54">
            <v>0.7237858300527803</v>
          </cell>
          <cell r="L54">
            <v>0.81447352362420766</v>
          </cell>
          <cell r="M54">
            <v>0.84652266454999592</v>
          </cell>
          <cell r="N54">
            <v>0.81475639989305482</v>
          </cell>
          <cell r="O54">
            <v>0.77563566086646685</v>
          </cell>
          <cell r="P54">
            <v>0.4354304376464273</v>
          </cell>
          <cell r="R54">
            <v>0.78488115793040714</v>
          </cell>
          <cell r="S54">
            <v>0.81326180809104753</v>
          </cell>
          <cell r="T54">
            <v>0.54178057496490961</v>
          </cell>
          <cell r="W54">
            <v>0.67772027689700187</v>
          </cell>
          <cell r="X54">
            <v>0.78031114984409067</v>
          </cell>
          <cell r="Y54">
            <v>0.60056022364510375</v>
          </cell>
          <cell r="Z54">
            <v>0.83312024982244215</v>
          </cell>
          <cell r="AA54">
            <v>0.55395983999235865</v>
          </cell>
          <cell r="AB54">
            <v>0.6708326559700305</v>
          </cell>
          <cell r="AC54">
            <v>0.90901098485317533</v>
          </cell>
          <cell r="AD54">
            <v>0.73764915966303168</v>
          </cell>
        </row>
        <row r="55">
          <cell r="D55">
            <v>0.83065009502529119</v>
          </cell>
          <cell r="E55">
            <v>0.5884212963357961</v>
          </cell>
          <cell r="G55">
            <v>0.65366934999392079</v>
          </cell>
          <cell r="H55">
            <v>0.38044901508425111</v>
          </cell>
          <cell r="J55">
            <v>0.79412163449143192</v>
          </cell>
          <cell r="K55">
            <v>0.59123993534931296</v>
          </cell>
          <cell r="L55">
            <v>0.44815480910753658</v>
          </cell>
          <cell r="M55">
            <v>0.67662898184298037</v>
          </cell>
          <cell r="N55">
            <v>0.8404673049648701</v>
          </cell>
          <cell r="O55">
            <v>0.82529132134284067</v>
          </cell>
          <cell r="P55">
            <v>0.35270691704825063</v>
          </cell>
          <cell r="R55">
            <v>0.71824274783572939</v>
          </cell>
          <cell r="S55">
            <v>0.70269887472236381</v>
          </cell>
          <cell r="T55">
            <v>0.54958289498450097</v>
          </cell>
          <cell r="W55">
            <v>0.13272365300628303</v>
          </cell>
          <cell r="X55">
            <v>0.81661360419386875</v>
          </cell>
          <cell r="Y55">
            <v>0.7013540157817173</v>
          </cell>
          <cell r="Z55">
            <v>0.67673020015750607</v>
          </cell>
          <cell r="AA55">
            <v>0.4693913635269289</v>
          </cell>
          <cell r="AB55">
            <v>0.46966087622621333</v>
          </cell>
          <cell r="AC55">
            <v>0.67484437420405874</v>
          </cell>
          <cell r="AD55">
            <v>0.68374671700942968</v>
          </cell>
        </row>
        <row r="56">
          <cell r="D56">
            <v>0.92852537297570992</v>
          </cell>
          <cell r="E56">
            <v>0.92351977171303978</v>
          </cell>
          <cell r="G56">
            <v>0.91200008671565147</v>
          </cell>
          <cell r="H56">
            <v>0.84161568468089021</v>
          </cell>
          <cell r="J56">
            <v>0.88592704140886691</v>
          </cell>
          <cell r="K56">
            <v>0.854461250309691</v>
          </cell>
          <cell r="L56">
            <v>0.92224427364169403</v>
          </cell>
          <cell r="M56">
            <v>0.97212427700551463</v>
          </cell>
          <cell r="N56">
            <v>0.92534484787920523</v>
          </cell>
          <cell r="O56">
            <v>0.96939447093054754</v>
          </cell>
          <cell r="P56">
            <v>0.93196244864745859</v>
          </cell>
          <cell r="R56">
            <v>0.88754543697832811</v>
          </cell>
          <cell r="S56">
            <v>0.76447758614794536</v>
          </cell>
          <cell r="T56">
            <v>0.95919456997631891</v>
          </cell>
          <cell r="W56">
            <v>0.93211585104329719</v>
          </cell>
          <cell r="X56">
            <v>0.94515308832702305</v>
          </cell>
          <cell r="Y56">
            <v>0.98486079019956718</v>
          </cell>
          <cell r="Z56">
            <v>0.88583432518007288</v>
          </cell>
          <cell r="AA56">
            <v>0.87165682592818261</v>
          </cell>
          <cell r="AB56">
            <v>0.98073366005246621</v>
          </cell>
          <cell r="AC56">
            <v>0.98745511162318844</v>
          </cell>
          <cell r="AD56">
            <v>0.91401102816206292</v>
          </cell>
        </row>
        <row r="57">
          <cell r="D57">
            <v>0.74992051199381571</v>
          </cell>
          <cell r="E57">
            <v>0.58542158965353885</v>
          </cell>
          <cell r="G57">
            <v>0.75590381705991894</v>
          </cell>
          <cell r="H57">
            <v>0.86333996739361807</v>
          </cell>
          <cell r="J57">
            <v>0.41815220385278201</v>
          </cell>
          <cell r="K57">
            <v>0.71095254035308619</v>
          </cell>
          <cell r="L57">
            <v>0.43241608366443529</v>
          </cell>
          <cell r="M57">
            <v>0.82174981607801245</v>
          </cell>
          <cell r="N57">
            <v>0.727795660753769</v>
          </cell>
          <cell r="O57">
            <v>0.80485483368258715</v>
          </cell>
          <cell r="P57">
            <v>0.71405287273593243</v>
          </cell>
          <cell r="R57">
            <v>0.79132687196008722</v>
          </cell>
          <cell r="S57">
            <v>0.6598001872354784</v>
          </cell>
          <cell r="T57">
            <v>0.77622278613383155</v>
          </cell>
          <cell r="W57">
            <v>0.71142855895576573</v>
          </cell>
          <cell r="X57">
            <v>0.56196585955102252</v>
          </cell>
          <cell r="Y57">
            <v>0.81510869762196203</v>
          </cell>
          <cell r="Z57">
            <v>0.75767031955945796</v>
          </cell>
          <cell r="AA57">
            <v>0.81863499664049799</v>
          </cell>
          <cell r="AB57">
            <v>0.46522612719580064</v>
          </cell>
          <cell r="AC57">
            <v>0.8044094043992992</v>
          </cell>
          <cell r="AD57">
            <v>0.65919084924254745</v>
          </cell>
        </row>
        <row r="58">
          <cell r="D58">
            <v>0.86562465763774121</v>
          </cell>
          <cell r="E58">
            <v>0.69503152487495767</v>
          </cell>
          <cell r="G58">
            <v>0.78907286674828558</v>
          </cell>
          <cell r="H58">
            <v>0.78798760768171605</v>
          </cell>
          <cell r="J58">
            <v>0.77698258441422696</v>
          </cell>
          <cell r="K58">
            <v>0.81259514089728979</v>
          </cell>
          <cell r="L58">
            <v>0.85322967375931924</v>
          </cell>
          <cell r="M58">
            <v>0.69780235711270044</v>
          </cell>
          <cell r="N58">
            <v>0.85546743378703383</v>
          </cell>
          <cell r="O58">
            <v>0.90067990272263476</v>
          </cell>
          <cell r="P58">
            <v>0.7475275637974097</v>
          </cell>
          <cell r="R58">
            <v>0.86129883230784998</v>
          </cell>
          <cell r="S58">
            <v>0.6905723915144002</v>
          </cell>
          <cell r="T58">
            <v>0.84146156819567408</v>
          </cell>
          <cell r="W58">
            <v>0.80332116339403914</v>
          </cell>
          <cell r="X58">
            <v>0.82867515776437783</v>
          </cell>
          <cell r="Y58">
            <v>0.79779508072282335</v>
          </cell>
          <cell r="Z58">
            <v>0.85837497581353972</v>
          </cell>
          <cell r="AA58">
            <v>0.83457809587077703</v>
          </cell>
          <cell r="AB58">
            <v>0.8694811970148778</v>
          </cell>
          <cell r="AC58">
            <v>0.84741764108159523</v>
          </cell>
          <cell r="AD58">
            <v>0.82636500949936731</v>
          </cell>
        </row>
        <row r="59">
          <cell r="D59">
            <v>0.88375300375442511</v>
          </cell>
          <cell r="E59">
            <v>0.89106268821913293</v>
          </cell>
          <cell r="G59">
            <v>0.79545562267043335</v>
          </cell>
          <cell r="H59">
            <v>0.90985116806866617</v>
          </cell>
          <cell r="J59">
            <v>0.84347131271519216</v>
          </cell>
          <cell r="K59">
            <v>0.86017101935497831</v>
          </cell>
          <cell r="L59">
            <v>0.81063454288349113</v>
          </cell>
          <cell r="M59">
            <v>0.90367405920468924</v>
          </cell>
          <cell r="N59">
            <v>0.88469560237619727</v>
          </cell>
          <cell r="O59">
            <v>0.93891648120451898</v>
          </cell>
          <cell r="P59">
            <v>0.85114235393425286</v>
          </cell>
          <cell r="R59">
            <v>0.92070425314303084</v>
          </cell>
          <cell r="S59">
            <v>0.88423422558181697</v>
          </cell>
          <cell r="T59">
            <v>0.83967679017222763</v>
          </cell>
          <cell r="W59">
            <v>0.8413285961722945</v>
          </cell>
          <cell r="X59">
            <v>0.89495042607386954</v>
          </cell>
          <cell r="Y59">
            <v>0.91692419618262211</v>
          </cell>
          <cell r="Z59">
            <v>0.92209825463033845</v>
          </cell>
          <cell r="AA59">
            <v>0.86448717608943026</v>
          </cell>
          <cell r="AB59">
            <v>0.85488219802598897</v>
          </cell>
          <cell r="AC59">
            <v>0.91973249402997781</v>
          </cell>
          <cell r="AD59">
            <v>0.84642409702019883</v>
          </cell>
        </row>
        <row r="60">
          <cell r="D60">
            <v>0.92691817189298209</v>
          </cell>
          <cell r="E60">
            <v>0.94847187832971958</v>
          </cell>
          <cell r="G60">
            <v>0.90319906653111626</v>
          </cell>
          <cell r="H60">
            <v>0.91320847115566028</v>
          </cell>
          <cell r="J60">
            <v>0.89510232929490519</v>
          </cell>
          <cell r="K60">
            <v>0.87576169905960122</v>
          </cell>
          <cell r="L60">
            <v>0.90328258211033041</v>
          </cell>
          <cell r="M60">
            <v>0.93947135978726681</v>
          </cell>
          <cell r="N60">
            <v>0.95220228151287523</v>
          </cell>
          <cell r="O60">
            <v>0.96663302453144062</v>
          </cell>
          <cell r="P60">
            <v>0.89973636994545703</v>
          </cell>
          <cell r="R60">
            <v>0.95651502577880043</v>
          </cell>
          <cell r="S60">
            <v>0.90384927224548051</v>
          </cell>
          <cell r="T60">
            <v>0.90656730118667672</v>
          </cell>
          <cell r="W60">
            <v>0.90661042198246644</v>
          </cell>
          <cell r="X60">
            <v>0.91638188442935309</v>
          </cell>
          <cell r="Y60">
            <v>0.95676449802789421</v>
          </cell>
          <cell r="Z60">
            <v>0.93383201993050369</v>
          </cell>
          <cell r="AA60">
            <v>0.88602601033268047</v>
          </cell>
          <cell r="AB60">
            <v>0.89039265821601121</v>
          </cell>
          <cell r="AC60">
            <v>0.95767110071333683</v>
          </cell>
          <cell r="AD60">
            <v>0.90376507784400595</v>
          </cell>
        </row>
        <row r="61">
          <cell r="D61">
            <v>0.84204765604834153</v>
          </cell>
          <cell r="E61">
            <v>0.76664047612429809</v>
          </cell>
          <cell r="G61">
            <v>0.81340344273770082</v>
          </cell>
          <cell r="H61">
            <v>0.80081760439172156</v>
          </cell>
          <cell r="J61">
            <v>0.85423228600519652</v>
          </cell>
          <cell r="K61">
            <v>0.7504513740890647</v>
          </cell>
          <cell r="L61">
            <v>0.83883088841525877</v>
          </cell>
          <cell r="M61">
            <v>0.8909132603630302</v>
          </cell>
          <cell r="N61">
            <v>0.90325584026403916</v>
          </cell>
          <cell r="O61">
            <v>0.85145003709657197</v>
          </cell>
          <cell r="P61">
            <v>0.75761427292426764</v>
          </cell>
          <cell r="R61">
            <v>0.86061378682255441</v>
          </cell>
          <cell r="S61">
            <v>0.82238339257124138</v>
          </cell>
          <cell r="T61">
            <v>0.84116351110073373</v>
          </cell>
          <cell r="W61">
            <v>0.85510337948477577</v>
          </cell>
          <cell r="X61">
            <v>0.83875366013871544</v>
          </cell>
          <cell r="Y61">
            <v>0.80102312120468067</v>
          </cell>
          <cell r="Z61">
            <v>0.79293079171870584</v>
          </cell>
          <cell r="AA61">
            <v>0.83990737918624192</v>
          </cell>
          <cell r="AB61">
            <v>0.80712393871465804</v>
          </cell>
          <cell r="AC61">
            <v>0.8331859713979014</v>
          </cell>
          <cell r="AD61">
            <v>0.87237676801561181</v>
          </cell>
        </row>
        <row r="62">
          <cell r="D62">
            <v>0.84156225297432574</v>
          </cell>
          <cell r="E62">
            <v>0.87824830798602738</v>
          </cell>
          <cell r="G62">
            <v>0.86027893149146517</v>
          </cell>
          <cell r="H62">
            <v>0.83226839611074399</v>
          </cell>
          <cell r="J62">
            <v>0.88631786365306875</v>
          </cell>
          <cell r="K62">
            <v>0.82481353118177125</v>
          </cell>
          <cell r="L62">
            <v>0.89725349580712632</v>
          </cell>
          <cell r="M62">
            <v>0.9345962740975895</v>
          </cell>
          <cell r="N62">
            <v>0.89258321360202009</v>
          </cell>
          <cell r="O62">
            <v>0.87727259336066954</v>
          </cell>
          <cell r="P62">
            <v>0.78139808357400875</v>
          </cell>
          <cell r="R62">
            <v>0.88952168159969891</v>
          </cell>
          <cell r="S62">
            <v>0.88051212639929288</v>
          </cell>
          <cell r="T62">
            <v>0.76598865106442604</v>
          </cell>
          <cell r="W62">
            <v>0.89356652834746797</v>
          </cell>
          <cell r="X62">
            <v>0.88785450763710272</v>
          </cell>
          <cell r="Y62">
            <v>0.84863007366489451</v>
          </cell>
          <cell r="Z62">
            <v>0.85203498850921444</v>
          </cell>
          <cell r="AA62">
            <v>0.85923851133911078</v>
          </cell>
          <cell r="AB62">
            <v>0.85911646827956389</v>
          </cell>
          <cell r="AC62">
            <v>0.88842608496238751</v>
          </cell>
          <cell r="AD62">
            <v>0.92768110356874789</v>
          </cell>
        </row>
        <row r="63">
          <cell r="D63">
            <v>0.82519208173692193</v>
          </cell>
          <cell r="E63">
            <v>0.73530722721092501</v>
          </cell>
          <cell r="G63">
            <v>0.82574465334878933</v>
          </cell>
          <cell r="H63">
            <v>0.61607855787299559</v>
          </cell>
          <cell r="J63">
            <v>0.78065409056818813</v>
          </cell>
          <cell r="K63">
            <v>0.80174544224398892</v>
          </cell>
          <cell r="L63">
            <v>0.76602368192400527</v>
          </cell>
          <cell r="M63">
            <v>0.82071520649729013</v>
          </cell>
          <cell r="N63">
            <v>0.83140573291135333</v>
          </cell>
          <cell r="O63">
            <v>0.89176370493663959</v>
          </cell>
          <cell r="P63">
            <v>0.77606443912422463</v>
          </cell>
          <cell r="R63">
            <v>0.86971538078875632</v>
          </cell>
          <cell r="S63">
            <v>0.84897892795304208</v>
          </cell>
          <cell r="T63">
            <v>0.85380516242655324</v>
          </cell>
          <cell r="W63">
            <v>0.78233679917720056</v>
          </cell>
          <cell r="X63">
            <v>0.78961525143635714</v>
          </cell>
          <cell r="Y63">
            <v>0.82374613285471299</v>
          </cell>
          <cell r="Z63">
            <v>0.87852409565496592</v>
          </cell>
          <cell r="AA63">
            <v>0.95818271616538764</v>
          </cell>
          <cell r="AB63">
            <v>0.84101420101410529</v>
          </cell>
          <cell r="AC63">
            <v>0.89217845054622402</v>
          </cell>
          <cell r="AD63">
            <v>0.81911352415332284</v>
          </cell>
        </row>
        <row r="64">
          <cell r="D64">
            <v>0.87666513121925915</v>
          </cell>
          <cell r="E64">
            <v>0.77066181822315982</v>
          </cell>
          <cell r="G64">
            <v>0.79397181232094927</v>
          </cell>
          <cell r="H64">
            <v>0.7505435976667364</v>
          </cell>
          <cell r="J64">
            <v>0.80149396551338992</v>
          </cell>
          <cell r="K64">
            <v>0.72336052222438929</v>
          </cell>
          <cell r="L64">
            <v>0.78731305793393702</v>
          </cell>
          <cell r="M64">
            <v>0.83596218523222343</v>
          </cell>
          <cell r="N64">
            <v>0.91001591787140668</v>
          </cell>
          <cell r="O64">
            <v>0.82736416162523774</v>
          </cell>
          <cell r="P64">
            <v>0.68325310826013119</v>
          </cell>
          <cell r="R64">
            <v>0.86822231793626747</v>
          </cell>
          <cell r="S64">
            <v>0.78688175200634602</v>
          </cell>
          <cell r="T64">
            <v>0.7488636767818071</v>
          </cell>
          <cell r="W64">
            <v>0.7513512328551053</v>
          </cell>
          <cell r="X64">
            <v>0.77434943634562259</v>
          </cell>
          <cell r="Y64">
            <v>0.80610739785884733</v>
          </cell>
          <cell r="Z64">
            <v>0.8149293680930334</v>
          </cell>
          <cell r="AA64">
            <v>0.83873740567064048</v>
          </cell>
          <cell r="AB64">
            <v>0.73530804427919905</v>
          </cell>
          <cell r="AC64">
            <v>0.90489603237849014</v>
          </cell>
          <cell r="AD64">
            <v>0.82880594668745911</v>
          </cell>
        </row>
        <row r="65">
          <cell r="D65">
            <v>0.83666167430566851</v>
          </cell>
          <cell r="E65">
            <v>0.75685226714706932</v>
          </cell>
          <cell r="G65">
            <v>0.85039235888941878</v>
          </cell>
          <cell r="H65">
            <v>0.85505819472038591</v>
          </cell>
          <cell r="J65">
            <v>0.85444038951230228</v>
          </cell>
          <cell r="K65">
            <v>0.75482303159207809</v>
          </cell>
          <cell r="L65">
            <v>0.78747405419086036</v>
          </cell>
          <cell r="M65">
            <v>0.86998436244539823</v>
          </cell>
          <cell r="N65">
            <v>0.91695526704970176</v>
          </cell>
          <cell r="O65">
            <v>0.79978391139422178</v>
          </cell>
          <cell r="P65">
            <v>0.79290136905619546</v>
          </cell>
          <cell r="R65">
            <v>0.85658383037731611</v>
          </cell>
          <cell r="S65">
            <v>0.78273824462222485</v>
          </cell>
          <cell r="T65">
            <v>0.75059155684850487</v>
          </cell>
          <cell r="W65">
            <v>0.81394962220312816</v>
          </cell>
          <cell r="X65">
            <v>0.66932945008213285</v>
          </cell>
          <cell r="Y65">
            <v>0.81269353688574553</v>
          </cell>
          <cell r="Z65">
            <v>0.75198596911901938</v>
          </cell>
          <cell r="AA65">
            <v>0.78476519700380731</v>
          </cell>
          <cell r="AB65">
            <v>0.74102329391183719</v>
          </cell>
          <cell r="AC65">
            <v>0.8514679503703213</v>
          </cell>
          <cell r="AD65">
            <v>0.87436317234455785</v>
          </cell>
        </row>
        <row r="66">
          <cell r="D66">
            <v>0.83524814730379493</v>
          </cell>
          <cell r="E66">
            <v>0.41073039589737692</v>
          </cell>
          <cell r="G66">
            <v>0.76129178153595467</v>
          </cell>
          <cell r="H66">
            <v>0.58218846584329276</v>
          </cell>
          <cell r="J66">
            <v>0.77281979846207993</v>
          </cell>
          <cell r="K66">
            <v>0.6664097875413767</v>
          </cell>
          <cell r="L66">
            <v>0.78817222008682353</v>
          </cell>
          <cell r="M66">
            <v>0.80705839173336613</v>
          </cell>
          <cell r="N66">
            <v>0.85841669128007736</v>
          </cell>
          <cell r="O66">
            <v>0.68365097145861964</v>
          </cell>
          <cell r="P66">
            <v>0.67330173328217402</v>
          </cell>
          <cell r="R66">
            <v>0.7984671686678716</v>
          </cell>
          <cell r="S66">
            <v>0.77967538230092048</v>
          </cell>
          <cell r="T66">
            <v>0.76575637147155839</v>
          </cell>
          <cell r="W66">
            <v>0.64012245969271586</v>
          </cell>
          <cell r="X66">
            <v>0.88005062988286442</v>
          </cell>
          <cell r="Y66">
            <v>0.88819399768668506</v>
          </cell>
          <cell r="Z66">
            <v>0.84307973077009613</v>
          </cell>
          <cell r="AA66">
            <v>0.75769903030046837</v>
          </cell>
          <cell r="AB66">
            <v>0.78296338581469638</v>
          </cell>
          <cell r="AC66">
            <v>0.85859664303933891</v>
          </cell>
          <cell r="AD66">
            <v>0.8843392409500298</v>
          </cell>
        </row>
        <row r="67">
          <cell r="D67">
            <v>0.90104792271689116</v>
          </cell>
          <cell r="E67">
            <v>0.79474405744054222</v>
          </cell>
          <cell r="G67">
            <v>0.85578012515386259</v>
          </cell>
          <cell r="H67">
            <v>0.88847837990129019</v>
          </cell>
          <cell r="J67">
            <v>0.86884893608010094</v>
          </cell>
          <cell r="K67">
            <v>0.77068174424281555</v>
          </cell>
          <cell r="L67">
            <v>0.8420079915082751</v>
          </cell>
          <cell r="M67">
            <v>0.8046356267827528</v>
          </cell>
          <cell r="N67">
            <v>0.94178994480198086</v>
          </cell>
          <cell r="O67">
            <v>0.90632937119283163</v>
          </cell>
          <cell r="P67">
            <v>0.8046147328768315</v>
          </cell>
          <cell r="R67">
            <v>0.92256359696613843</v>
          </cell>
          <cell r="S67">
            <v>0.86491587914344548</v>
          </cell>
          <cell r="T67">
            <v>0.90024025821901255</v>
          </cell>
          <cell r="W67">
            <v>0.8186955921085074</v>
          </cell>
          <cell r="X67">
            <v>0.88647656113066453</v>
          </cell>
          <cell r="Y67">
            <v>0.90614840816412279</v>
          </cell>
          <cell r="Z67">
            <v>0.82368678436556197</v>
          </cell>
          <cell r="AA67">
            <v>0.89846502678777229</v>
          </cell>
          <cell r="AB67">
            <v>0.85100919878556369</v>
          </cell>
          <cell r="AC67">
            <v>0.90706091324519467</v>
          </cell>
          <cell r="AD67">
            <v>0.88964620523570037</v>
          </cell>
        </row>
        <row r="68">
          <cell r="D68">
            <v>1</v>
          </cell>
          <cell r="E68">
            <v>1</v>
          </cell>
          <cell r="G68">
            <v>1</v>
          </cell>
          <cell r="H68">
            <v>1</v>
          </cell>
          <cell r="J68">
            <v>1</v>
          </cell>
          <cell r="K68">
            <v>1</v>
          </cell>
          <cell r="L68">
            <v>0.97842748254036094</v>
          </cell>
          <cell r="M68">
            <v>1</v>
          </cell>
          <cell r="N68">
            <v>1</v>
          </cell>
          <cell r="O68">
            <v>0.99932549786688707</v>
          </cell>
          <cell r="P68">
            <v>1</v>
          </cell>
          <cell r="R68">
            <v>1</v>
          </cell>
          <cell r="S68">
            <v>1</v>
          </cell>
          <cell r="T68">
            <v>1</v>
          </cell>
          <cell r="W68">
            <v>1</v>
          </cell>
          <cell r="X68">
            <v>1</v>
          </cell>
          <cell r="Y68">
            <v>0.99958603073941976</v>
          </cell>
          <cell r="Z68">
            <v>0</v>
          </cell>
          <cell r="AA68">
            <v>1</v>
          </cell>
          <cell r="AB68">
            <v>1</v>
          </cell>
          <cell r="AC68">
            <v>1</v>
          </cell>
          <cell r="AD68">
            <v>1</v>
          </cell>
        </row>
        <row r="69">
          <cell r="D69">
            <v>0</v>
          </cell>
          <cell r="E69">
            <v>0</v>
          </cell>
          <cell r="G69">
            <v>0</v>
          </cell>
          <cell r="H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T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</sheetData>
      <sheetData sheetId="8">
        <row r="5">
          <cell r="D5">
            <v>15.42623822486428</v>
          </cell>
          <cell r="E5">
            <v>5.4815718954293962</v>
          </cell>
          <cell r="G5">
            <v>62.284687038547581</v>
          </cell>
          <cell r="H5">
            <v>21.077428372116728</v>
          </cell>
          <cell r="J5">
            <v>10.240044222728727</v>
          </cell>
          <cell r="K5">
            <v>22.472943447559416</v>
          </cell>
          <cell r="L5">
            <v>21.036883450650745</v>
          </cell>
          <cell r="M5">
            <v>12.198948409767892</v>
          </cell>
          <cell r="N5">
            <v>11.178244548653646</v>
          </cell>
          <cell r="O5">
            <v>45.813973291778922</v>
          </cell>
          <cell r="P5">
            <v>25.982150774101417</v>
          </cell>
          <cell r="R5">
            <v>15.915633960778727</v>
          </cell>
          <cell r="S5">
            <v>36.998465553947618</v>
          </cell>
          <cell r="T5">
            <v>38.157420241774481</v>
          </cell>
          <cell r="W5">
            <v>6.2336752742072816</v>
          </cell>
          <cell r="X5">
            <v>81.589160170895425</v>
          </cell>
          <cell r="Y5">
            <v>56.937404425589001</v>
          </cell>
          <cell r="Z5">
            <v>182.70181202330787</v>
          </cell>
          <cell r="AA5">
            <v>17.789967774083976</v>
          </cell>
          <cell r="AB5">
            <v>8.2832952283278001</v>
          </cell>
          <cell r="AC5">
            <v>16.377510993619961</v>
          </cell>
          <cell r="AD5">
            <v>8.4096988319348807</v>
          </cell>
        </row>
        <row r="6">
          <cell r="D6">
            <v>11.115528062907797</v>
          </cell>
          <cell r="E6">
            <v>5.2570669517318311</v>
          </cell>
          <cell r="G6">
            <v>73.321248186200251</v>
          </cell>
          <cell r="H6">
            <v>22.039418755279812</v>
          </cell>
          <cell r="J6">
            <v>14.717027033476059</v>
          </cell>
          <cell r="K6">
            <v>18.231564831180489</v>
          </cell>
          <cell r="L6">
            <v>5.9814509151651301</v>
          </cell>
          <cell r="M6">
            <v>9.0160190557729738</v>
          </cell>
          <cell r="N6">
            <v>8.622590534030012</v>
          </cell>
          <cell r="O6">
            <v>47.143933124685461</v>
          </cell>
          <cell r="P6">
            <v>53.153061671799342</v>
          </cell>
          <cell r="R6">
            <v>16.860810661422242</v>
          </cell>
          <cell r="S6">
            <v>34.18924668739291</v>
          </cell>
          <cell r="T6">
            <v>49.985734233025376</v>
          </cell>
          <cell r="W6">
            <v>4.8822711182163454</v>
          </cell>
          <cell r="X6">
            <v>39.119911715186575</v>
          </cell>
          <cell r="Y6">
            <v>12.512678452192668</v>
          </cell>
          <cell r="Z6">
            <v>53.977412265893207</v>
          </cell>
          <cell r="AA6">
            <v>39.18936844219941</v>
          </cell>
          <cell r="AB6">
            <v>20.38814528367001</v>
          </cell>
          <cell r="AC6">
            <v>15.144202998353522</v>
          </cell>
          <cell r="AD6">
            <v>9.829715525342742</v>
          </cell>
        </row>
        <row r="7">
          <cell r="D7">
            <v>4.4144997780989481</v>
          </cell>
          <cell r="E7">
            <v>1.8215984618415273</v>
          </cell>
          <cell r="G7">
            <v>33.035973881492126</v>
          </cell>
          <cell r="H7">
            <v>17.076303187923795</v>
          </cell>
          <cell r="J7">
            <v>2.8039957518302359</v>
          </cell>
          <cell r="K7">
            <v>8.151421619278338</v>
          </cell>
          <cell r="L7">
            <v>6.0334310168264675</v>
          </cell>
          <cell r="M7">
            <v>7.6644243461072392</v>
          </cell>
          <cell r="N7">
            <v>5.7585721301761934</v>
          </cell>
          <cell r="O7">
            <v>27.577302942675381</v>
          </cell>
          <cell r="P7">
            <v>30.567907226362721</v>
          </cell>
          <cell r="R7">
            <v>11.777740250658312</v>
          </cell>
          <cell r="S7">
            <v>17.43246535388942</v>
          </cell>
          <cell r="T7">
            <v>10.527467376255954</v>
          </cell>
          <cell r="W7">
            <v>4.0847172700496976</v>
          </cell>
          <cell r="X7">
            <v>9.6621867569515949</v>
          </cell>
          <cell r="Y7">
            <v>22.727939513214896</v>
          </cell>
          <cell r="Z7">
            <v>35.810679492974842</v>
          </cell>
          <cell r="AA7">
            <v>6.728361028286443</v>
          </cell>
          <cell r="AB7">
            <v>11.495101173089752</v>
          </cell>
          <cell r="AC7">
            <v>16.511215737160569</v>
          </cell>
          <cell r="AD7">
            <v>0.586417295952122</v>
          </cell>
        </row>
        <row r="8">
          <cell r="D8">
            <v>1.2974157172351637</v>
          </cell>
          <cell r="E8">
            <v>0.31996305170455364</v>
          </cell>
          <cell r="G8">
            <v>6.2405740250062305</v>
          </cell>
          <cell r="H8">
            <v>4.48450530424308</v>
          </cell>
          <cell r="J8">
            <v>1.1773134283538234</v>
          </cell>
          <cell r="K8">
            <v>8.638108977516854</v>
          </cell>
          <cell r="L8">
            <v>2.1354887122831552</v>
          </cell>
          <cell r="M8">
            <v>0.95727256390113602</v>
          </cell>
          <cell r="N8">
            <v>1.3942683132930032</v>
          </cell>
          <cell r="O8">
            <v>2.0127582757973292</v>
          </cell>
          <cell r="P8">
            <v>2.66415096828996</v>
          </cell>
          <cell r="R8">
            <v>1.4668738130271302</v>
          </cell>
          <cell r="S8">
            <v>8.7368800655778465</v>
          </cell>
          <cell r="T8">
            <v>0.76928069316557579</v>
          </cell>
          <cell r="W8">
            <v>0.91414638928965708</v>
          </cell>
          <cell r="X8">
            <v>11.762727331954583</v>
          </cell>
          <cell r="Y8">
            <v>2.4658855313892776</v>
          </cell>
          <cell r="Z8">
            <v>20.658917061860159</v>
          </cell>
          <cell r="AA8">
            <v>2.2792029515174184</v>
          </cell>
          <cell r="AB8">
            <v>6.7081582716501735</v>
          </cell>
          <cell r="AC8">
            <v>1.7071077331541926</v>
          </cell>
          <cell r="AD8">
            <v>2.2716945934865103</v>
          </cell>
        </row>
        <row r="9">
          <cell r="D9">
            <v>7.8955355560612324</v>
          </cell>
          <cell r="E9">
            <v>4.5188622260568678</v>
          </cell>
          <cell r="G9">
            <v>22.212635335779666</v>
          </cell>
          <cell r="H9">
            <v>13.278188896097193</v>
          </cell>
          <cell r="J9">
            <v>5.4650928231209788</v>
          </cell>
          <cell r="K9">
            <v>12.835646947727456</v>
          </cell>
          <cell r="L9">
            <v>9.8232508130843126</v>
          </cell>
          <cell r="M9">
            <v>9.0136854159528355</v>
          </cell>
          <cell r="N9">
            <v>10.544356966752131</v>
          </cell>
          <cell r="O9">
            <v>19.535930732961269</v>
          </cell>
          <cell r="P9">
            <v>22.919741791220805</v>
          </cell>
          <cell r="R9">
            <v>10.687209105177908</v>
          </cell>
          <cell r="S9">
            <v>17.218651753671924</v>
          </cell>
          <cell r="T9">
            <v>18.968930167559098</v>
          </cell>
          <cell r="W9">
            <v>4.6090097814860886</v>
          </cell>
          <cell r="X9">
            <v>34.916598488165931</v>
          </cell>
          <cell r="Y9">
            <v>21.825848038515996</v>
          </cell>
          <cell r="Z9">
            <v>53.887125270051818</v>
          </cell>
          <cell r="AA9">
            <v>14.493388923031569</v>
          </cell>
          <cell r="AB9">
            <v>11.420976154294884</v>
          </cell>
          <cell r="AC9">
            <v>11.99379513757674</v>
          </cell>
          <cell r="AD9">
            <v>5.1806705761414378</v>
          </cell>
        </row>
        <row r="10">
          <cell r="D10">
            <v>2.5282245246018373</v>
          </cell>
          <cell r="E10">
            <v>2.6296438326290064</v>
          </cell>
          <cell r="G10">
            <v>12.362485713688805</v>
          </cell>
          <cell r="H10">
            <v>2.5724306548070155</v>
          </cell>
          <cell r="J10">
            <v>1.0825551663994388</v>
          </cell>
          <cell r="K10">
            <v>15.093720423959143</v>
          </cell>
          <cell r="L10">
            <v>3.975209155709404</v>
          </cell>
          <cell r="M10">
            <v>3.3537163231058154</v>
          </cell>
          <cell r="N10">
            <v>3.4741975443995652</v>
          </cell>
          <cell r="O10">
            <v>9.1800916763755058</v>
          </cell>
          <cell r="P10">
            <v>18.751326914349555</v>
          </cell>
          <cell r="R10">
            <v>10.049752880760549</v>
          </cell>
          <cell r="S10">
            <v>18.404286754842914</v>
          </cell>
          <cell r="T10">
            <v>19.246143986864247</v>
          </cell>
          <cell r="W10">
            <v>1.3295112742626132</v>
          </cell>
          <cell r="X10">
            <v>18.453898656097639</v>
          </cell>
          <cell r="Y10">
            <v>21.96116321949436</v>
          </cell>
          <cell r="Z10">
            <v>44.784378132969941</v>
          </cell>
          <cell r="AA10">
            <v>11.047129777666417</v>
          </cell>
          <cell r="AB10">
            <v>9.1251638823022017</v>
          </cell>
          <cell r="AC10">
            <v>4.857520633137387</v>
          </cell>
          <cell r="AD10">
            <v>1.4239638823375549</v>
          </cell>
        </row>
        <row r="11">
          <cell r="D11">
            <v>8.5250260642037361</v>
          </cell>
          <cell r="E11">
            <v>5.5382941516432158</v>
          </cell>
          <cell r="G11">
            <v>32.930146443729889</v>
          </cell>
          <cell r="H11">
            <v>21.91671307386364</v>
          </cell>
          <cell r="J11">
            <v>4.6077623954370592</v>
          </cell>
          <cell r="K11">
            <v>17.779989477292542</v>
          </cell>
          <cell r="L11">
            <v>9.2460535323744288</v>
          </cell>
          <cell r="M11">
            <v>9.5830217306650525</v>
          </cell>
          <cell r="N11">
            <v>10.270597182370523</v>
          </cell>
          <cell r="O11">
            <v>19.320450158076621</v>
          </cell>
          <cell r="P11">
            <v>27.515240496181249</v>
          </cell>
          <cell r="R11">
            <v>12.419692058547302</v>
          </cell>
          <cell r="S11">
            <v>26.590155525476529</v>
          </cell>
          <cell r="T11">
            <v>23.248638853289428</v>
          </cell>
          <cell r="W11">
            <v>4.7894043879618859</v>
          </cell>
          <cell r="X11">
            <v>32.629351487659079</v>
          </cell>
          <cell r="Y11">
            <v>18.55770992609429</v>
          </cell>
          <cell r="Z11">
            <v>42.638461030614693</v>
          </cell>
          <cell r="AA11">
            <v>25.201455736391551</v>
          </cell>
          <cell r="AB11">
            <v>12.774779723214191</v>
          </cell>
          <cell r="AC11">
            <v>13.524603310823059</v>
          </cell>
          <cell r="AD11">
            <v>8.3028241460174517</v>
          </cell>
        </row>
        <row r="12">
          <cell r="D12">
            <v>5.1210982236002138</v>
          </cell>
          <cell r="E12">
            <v>3.4841170317256664</v>
          </cell>
          <cell r="G12">
            <v>18.363758957746619</v>
          </cell>
          <cell r="H12">
            <v>5.9151443354386997</v>
          </cell>
          <cell r="J12">
            <v>3.7346073536521991</v>
          </cell>
          <cell r="K12">
            <v>7.7628276592602212</v>
          </cell>
          <cell r="L12">
            <v>6.5740721558689801</v>
          </cell>
          <cell r="M12">
            <v>5.845291875356291</v>
          </cell>
          <cell r="N12">
            <v>6.8253339587441406</v>
          </cell>
          <cell r="O12">
            <v>9.0919881735732666</v>
          </cell>
          <cell r="P12">
            <v>12.813324585248205</v>
          </cell>
          <cell r="R12">
            <v>8.2892831528350754</v>
          </cell>
          <cell r="S12">
            <v>6.7391932782103163</v>
          </cell>
          <cell r="T12">
            <v>9.4289095587230296</v>
          </cell>
          <cell r="W12">
            <v>3.660989988695218</v>
          </cell>
          <cell r="X12">
            <v>13.566394494885587</v>
          </cell>
          <cell r="Y12">
            <v>9.7796342716195621</v>
          </cell>
          <cell r="Z12">
            <v>14.332684107260059</v>
          </cell>
          <cell r="AA12">
            <v>11.379336223880005</v>
          </cell>
          <cell r="AB12">
            <v>8.4441373273978098</v>
          </cell>
          <cell r="AC12">
            <v>9.2765247800861221</v>
          </cell>
          <cell r="AD12">
            <v>6.1061194962700416</v>
          </cell>
        </row>
        <row r="13">
          <cell r="D13">
            <v>8.7394497266666402</v>
          </cell>
          <cell r="E13">
            <v>8.3409663572741657</v>
          </cell>
          <cell r="G13">
            <v>34.568490398138316</v>
          </cell>
          <cell r="H13">
            <v>21.346658559355085</v>
          </cell>
          <cell r="J13">
            <v>6.5114947663495961</v>
          </cell>
          <cell r="K13">
            <v>22.558752480812924</v>
          </cell>
          <cell r="L13">
            <v>11.068168076111592</v>
          </cell>
          <cell r="M13">
            <v>12.438912394286238</v>
          </cell>
          <cell r="N13">
            <v>14.232513917227186</v>
          </cell>
          <cell r="O13">
            <v>21.962632549150189</v>
          </cell>
          <cell r="P13">
            <v>33.924232905744852</v>
          </cell>
          <cell r="R13">
            <v>14.617018785136688</v>
          </cell>
          <cell r="S13">
            <v>18.892954989344798</v>
          </cell>
          <cell r="T13">
            <v>22.585137017158477</v>
          </cell>
          <cell r="W13">
            <v>9.9068349667090772</v>
          </cell>
          <cell r="X13">
            <v>34.637054882802325</v>
          </cell>
          <cell r="Y13">
            <v>23.752610186812557</v>
          </cell>
          <cell r="Z13">
            <v>20.923225538916586</v>
          </cell>
          <cell r="AA13">
            <v>26.755261900634387</v>
          </cell>
          <cell r="AB13">
            <v>24.747975892052217</v>
          </cell>
          <cell r="AC13">
            <v>19.071899417152014</v>
          </cell>
          <cell r="AD13">
            <v>10.04809522098309</v>
          </cell>
        </row>
        <row r="14">
          <cell r="D14">
            <v>1.2888781900715263</v>
          </cell>
          <cell r="E14">
            <v>0.88211299070575067</v>
          </cell>
          <cell r="G14">
            <v>47.039200166970907</v>
          </cell>
          <cell r="H14">
            <v>6.2288123739868272E-2</v>
          </cell>
          <cell r="J14">
            <v>0.57343328801067339</v>
          </cell>
          <cell r="K14">
            <v>3.1616173010569981</v>
          </cell>
          <cell r="L14">
            <v>2.2841930101466423</v>
          </cell>
          <cell r="M14">
            <v>2.0743895551362659</v>
          </cell>
          <cell r="N14">
            <v>2.3056529898160836</v>
          </cell>
          <cell r="O14">
            <v>3.9546946542100767</v>
          </cell>
          <cell r="P14">
            <v>4.2356097851476644</v>
          </cell>
          <cell r="R14">
            <v>4.235585025999673</v>
          </cell>
          <cell r="S14">
            <v>8.7781259651331517E-2</v>
          </cell>
          <cell r="T14">
            <v>0</v>
          </cell>
          <cell r="W14">
            <v>0.99612839232212924</v>
          </cell>
          <cell r="X14">
            <v>10.301791173252095</v>
          </cell>
          <cell r="Y14">
            <v>2.8936592130997871</v>
          </cell>
          <cell r="Z14">
            <v>13.569364933022232</v>
          </cell>
          <cell r="AA14">
            <v>3.7987873129105383</v>
          </cell>
          <cell r="AB14">
            <v>3.3919195546108587E-3</v>
          </cell>
          <cell r="AC14">
            <v>2.3676889060657378</v>
          </cell>
          <cell r="AD14">
            <v>1.9066601157908978</v>
          </cell>
        </row>
        <row r="15">
          <cell r="D15">
            <v>2.062688803984726</v>
          </cell>
          <cell r="E15">
            <v>1.9474296717526511</v>
          </cell>
          <cell r="G15">
            <v>6.7837772593915835</v>
          </cell>
          <cell r="H15">
            <v>2.4856707563726732</v>
          </cell>
          <cell r="J15">
            <v>2.0934076109702091</v>
          </cell>
          <cell r="K15">
            <v>3.4456383516689395</v>
          </cell>
          <cell r="L15">
            <v>3.2151446385022728</v>
          </cell>
          <cell r="M15">
            <v>3.5366319364896435</v>
          </cell>
          <cell r="N15">
            <v>4.6245889644590736</v>
          </cell>
          <cell r="O15">
            <v>4.4168196261580928</v>
          </cell>
          <cell r="P15">
            <v>6.3234978496942906</v>
          </cell>
          <cell r="R15">
            <v>5.1627035035193796</v>
          </cell>
          <cell r="S15">
            <v>6.1882699209421608</v>
          </cell>
          <cell r="T15">
            <v>7.3185523639368748</v>
          </cell>
          <cell r="W15">
            <v>2.3105122518200036</v>
          </cell>
          <cell r="X15">
            <v>8.2110977974261239</v>
          </cell>
          <cell r="Y15">
            <v>5.0318507457571249</v>
          </cell>
          <cell r="Z15">
            <v>8.2908549582383237</v>
          </cell>
          <cell r="AA15">
            <v>5.0662667092863973</v>
          </cell>
          <cell r="AB15">
            <v>3.4646388381542694</v>
          </cell>
          <cell r="AC15">
            <v>6.860506542143173</v>
          </cell>
          <cell r="AD15">
            <v>2.4953209009422803</v>
          </cell>
        </row>
        <row r="16">
          <cell r="D16">
            <v>2.3053276375239342</v>
          </cell>
          <cell r="E16">
            <v>3.3937430551181658</v>
          </cell>
          <cell r="G16">
            <v>6.5893757856376398</v>
          </cell>
          <cell r="H16">
            <v>4.9721257484953698</v>
          </cell>
          <cell r="J16">
            <v>3.1858049241567956</v>
          </cell>
          <cell r="K16">
            <v>1.3685615303201917</v>
          </cell>
          <cell r="L16">
            <v>2.1051163242523421</v>
          </cell>
          <cell r="M16">
            <v>2.7897896233705661</v>
          </cell>
          <cell r="N16">
            <v>2.9066272415384686</v>
          </cell>
          <cell r="O16">
            <v>5.1017809269343184</v>
          </cell>
          <cell r="P16">
            <v>7.8439854150059052</v>
          </cell>
          <cell r="R16">
            <v>4.6578993210883812</v>
          </cell>
          <cell r="S16">
            <v>5.3598311408217718</v>
          </cell>
          <cell r="T16">
            <v>0.39502686666220355</v>
          </cell>
          <cell r="W16">
            <v>2.0163505762671496</v>
          </cell>
          <cell r="X16">
            <v>8.7149165466746314</v>
          </cell>
          <cell r="Y16">
            <v>3.8526731167376229</v>
          </cell>
          <cell r="Z16">
            <v>5.2032510344283107</v>
          </cell>
          <cell r="AA16">
            <v>2.177893582045106</v>
          </cell>
          <cell r="AB16">
            <v>7.138861137590883</v>
          </cell>
          <cell r="AC16">
            <v>3.6770481457716406</v>
          </cell>
          <cell r="AD16">
            <v>2.3614550436026684</v>
          </cell>
        </row>
        <row r="17">
          <cell r="D17">
            <v>4.1690439097115339</v>
          </cell>
          <cell r="E17">
            <v>3.0387724791851416</v>
          </cell>
          <cell r="G17">
            <v>11.573975705347936</v>
          </cell>
          <cell r="H17">
            <v>5.6825401953235515</v>
          </cell>
          <cell r="J17">
            <v>3.5783446543036423</v>
          </cell>
          <cell r="K17">
            <v>6.9649628261153316</v>
          </cell>
          <cell r="L17">
            <v>5.5049054198351604</v>
          </cell>
          <cell r="M17">
            <v>6.0145535356607098</v>
          </cell>
          <cell r="N17">
            <v>7.6052903042698299</v>
          </cell>
          <cell r="O17">
            <v>9.8406547862872049</v>
          </cell>
          <cell r="P17">
            <v>11.324379605823683</v>
          </cell>
          <cell r="R17">
            <v>8.88513101459775</v>
          </cell>
          <cell r="S17">
            <v>6.5146751386523363</v>
          </cell>
          <cell r="T17">
            <v>7.7797102250114545</v>
          </cell>
          <cell r="W17">
            <v>3.22766796429906</v>
          </cell>
          <cell r="X17">
            <v>15.047003787245028</v>
          </cell>
          <cell r="Y17">
            <v>9.7584614359543345</v>
          </cell>
          <cell r="Z17">
            <v>16.80892499122119</v>
          </cell>
          <cell r="AA17">
            <v>10.403118691412166</v>
          </cell>
          <cell r="AB17">
            <v>10.994881279129865</v>
          </cell>
          <cell r="AC17">
            <v>8.1757513775707054</v>
          </cell>
          <cell r="AD17">
            <v>3.9267546414331811</v>
          </cell>
        </row>
        <row r="18">
          <cell r="D18">
            <v>6.2992918893031487</v>
          </cell>
          <cell r="E18">
            <v>5.2078718511633815</v>
          </cell>
          <cell r="G18">
            <v>19.599743345927745</v>
          </cell>
          <cell r="H18">
            <v>10.304706500370575</v>
          </cell>
          <cell r="J18">
            <v>5.3756838201301615</v>
          </cell>
          <cell r="K18">
            <v>13.1259942993306</v>
          </cell>
          <cell r="L18">
            <v>7.9283051529886368</v>
          </cell>
          <cell r="M18">
            <v>7.5812062957602002</v>
          </cell>
          <cell r="N18">
            <v>9.244712770177113</v>
          </cell>
          <cell r="O18">
            <v>13.396584027646684</v>
          </cell>
          <cell r="P18">
            <v>14.546887746159607</v>
          </cell>
          <cell r="R18">
            <v>10.758631747428627</v>
          </cell>
          <cell r="S18">
            <v>14.542148764700773</v>
          </cell>
          <cell r="T18">
            <v>14.335151423151784</v>
          </cell>
          <cell r="W18">
            <v>4.9978122746332669</v>
          </cell>
          <cell r="X18">
            <v>22.698959114437159</v>
          </cell>
          <cell r="Y18">
            <v>16.796246146689406</v>
          </cell>
          <cell r="Z18">
            <v>24.259628135193918</v>
          </cell>
          <cell r="AA18">
            <v>13.702166001039252</v>
          </cell>
          <cell r="AB18">
            <v>12.783804363911759</v>
          </cell>
          <cell r="AC18">
            <v>10.976863689269184</v>
          </cell>
          <cell r="AD18">
            <v>5.2650522756064548</v>
          </cell>
        </row>
        <row r="19">
          <cell r="D19">
            <v>3.5306202607754562</v>
          </cell>
          <cell r="E19">
            <v>2.839942533697482</v>
          </cell>
          <cell r="G19">
            <v>4.0542819609090692</v>
          </cell>
          <cell r="H19">
            <v>2.886379244579508</v>
          </cell>
          <cell r="J19">
            <v>3.1225138331726461</v>
          </cell>
          <cell r="K19">
            <v>1.2873409847257309</v>
          </cell>
          <cell r="L19">
            <v>4.8929924717413913</v>
          </cell>
          <cell r="M19">
            <v>5.0194910574477483</v>
          </cell>
          <cell r="N19">
            <v>4.8372259407574631</v>
          </cell>
          <cell r="O19">
            <v>7.4578676144582809</v>
          </cell>
          <cell r="P19">
            <v>5.7786614332375228</v>
          </cell>
          <cell r="R19">
            <v>6.5500392001861751</v>
          </cell>
          <cell r="S19">
            <v>6.0798649540932734</v>
          </cell>
          <cell r="T19">
            <v>2.1472884026507635</v>
          </cell>
          <cell r="W19">
            <v>2.2596460321508332</v>
          </cell>
          <cell r="X19">
            <v>12.572162274452909</v>
          </cell>
          <cell r="Y19">
            <v>6.0652720913319955</v>
          </cell>
          <cell r="Z19">
            <v>13.592573995367012</v>
          </cell>
          <cell r="AA19">
            <v>7.6897728079133287</v>
          </cell>
          <cell r="AB19">
            <v>6.7442745790387217</v>
          </cell>
          <cell r="AC19">
            <v>7.3589904293876813</v>
          </cell>
          <cell r="AD19">
            <v>4.2633183125529968</v>
          </cell>
        </row>
        <row r="20">
          <cell r="D20">
            <v>6.4142114165622273</v>
          </cell>
          <cell r="E20">
            <v>5.6154687434930919</v>
          </cell>
          <cell r="G20">
            <v>18.959998924922964</v>
          </cell>
          <cell r="H20">
            <v>17.996482761124451</v>
          </cell>
          <cell r="J20">
            <v>5.1894915726525754</v>
          </cell>
          <cell r="K20">
            <v>13.037499482613898</v>
          </cell>
          <cell r="L20">
            <v>9.2241233025326999</v>
          </cell>
          <cell r="M20">
            <v>8.6553608336091337</v>
          </cell>
          <cell r="N20">
            <v>10.468788837613394</v>
          </cell>
          <cell r="O20">
            <v>15.551131028904749</v>
          </cell>
          <cell r="P20">
            <v>14.712650281276353</v>
          </cell>
          <cell r="R20">
            <v>12.024280876941544</v>
          </cell>
          <cell r="S20">
            <v>17.702266992318393</v>
          </cell>
          <cell r="T20">
            <v>12.855680035841859</v>
          </cell>
          <cell r="W20">
            <v>6.6021044979727241</v>
          </cell>
          <cell r="X20">
            <v>19.014801977819694</v>
          </cell>
          <cell r="Y20">
            <v>18.188521832217692</v>
          </cell>
          <cell r="Z20">
            <v>21.51890840203443</v>
          </cell>
          <cell r="AA20">
            <v>15.498903384592062</v>
          </cell>
          <cell r="AB20">
            <v>17.316037658268126</v>
          </cell>
          <cell r="AC20">
            <v>12.299535995174379</v>
          </cell>
          <cell r="AD20">
            <v>6.872178856956574</v>
          </cell>
        </row>
        <row r="21">
          <cell r="D21">
            <v>2.4049653496120444</v>
          </cell>
          <cell r="E21">
            <v>0.9925305637100772</v>
          </cell>
          <cell r="G21">
            <v>2.2914018831641396</v>
          </cell>
          <cell r="H21">
            <v>0.42108991329690892</v>
          </cell>
          <cell r="J21">
            <v>2.3373498888990265</v>
          </cell>
          <cell r="K21">
            <v>3.2450884027443498</v>
          </cell>
          <cell r="L21">
            <v>4.1746689240644335</v>
          </cell>
          <cell r="M21">
            <v>2.595063921144698</v>
          </cell>
          <cell r="N21">
            <v>3.5135783443700128</v>
          </cell>
          <cell r="O21">
            <v>1.7099039942328524</v>
          </cell>
          <cell r="P21">
            <v>7.4146486752797243</v>
          </cell>
          <cell r="R21">
            <v>4.5858492399888231</v>
          </cell>
          <cell r="S21">
            <v>2.4325074888746987</v>
          </cell>
          <cell r="T21">
            <v>2.7745190988927573</v>
          </cell>
          <cell r="W21">
            <v>1.2734524952093884</v>
          </cell>
          <cell r="X21">
            <v>5.3226155522760408</v>
          </cell>
          <cell r="Y21">
            <v>6.9363320395434407</v>
          </cell>
          <cell r="Z21">
            <v>10.224190977872594</v>
          </cell>
          <cell r="AA21">
            <v>3.3225387246355651</v>
          </cell>
          <cell r="AB21">
            <v>4.6376867222347835</v>
          </cell>
          <cell r="AC21">
            <v>2.8396077969209537</v>
          </cell>
          <cell r="AD21">
            <v>1.5990622928886764</v>
          </cell>
        </row>
        <row r="22">
          <cell r="D22">
            <v>3.6611583938822423</v>
          </cell>
          <cell r="E22">
            <v>2.6363752099437772</v>
          </cell>
          <cell r="G22">
            <v>10.537534208079112</v>
          </cell>
          <cell r="H22">
            <v>3.4179839749961567</v>
          </cell>
          <cell r="J22">
            <v>3.0100568784393817</v>
          </cell>
          <cell r="K22">
            <v>8.9313160356934311</v>
          </cell>
          <cell r="L22">
            <v>4.6248289982610045</v>
          </cell>
          <cell r="M22">
            <v>4.151603910075873</v>
          </cell>
          <cell r="N22">
            <v>6.3645449131656839</v>
          </cell>
          <cell r="O22">
            <v>6.8302110938179963</v>
          </cell>
          <cell r="P22">
            <v>10.23052944850267</v>
          </cell>
          <cell r="R22">
            <v>7.8419244194435391</v>
          </cell>
          <cell r="S22">
            <v>6.503470169409864</v>
          </cell>
          <cell r="T22">
            <v>5.0078153594177293</v>
          </cell>
          <cell r="W22">
            <v>2.193028325886087</v>
          </cell>
          <cell r="X22">
            <v>12.104130502989007</v>
          </cell>
          <cell r="Y22">
            <v>8.3375343316014732</v>
          </cell>
          <cell r="Z22">
            <v>15.247474026186712</v>
          </cell>
          <cell r="AA22">
            <v>8.031380043000544</v>
          </cell>
          <cell r="AB22">
            <v>11.9351230025188</v>
          </cell>
          <cell r="AC22">
            <v>6.3981104065531813</v>
          </cell>
          <cell r="AD22">
            <v>3.2062965118949243</v>
          </cell>
        </row>
        <row r="23">
          <cell r="D23">
            <v>4.3398202090152207</v>
          </cell>
          <cell r="E23">
            <v>2.2437621107039138</v>
          </cell>
          <cell r="G23">
            <v>10.298489226051132</v>
          </cell>
          <cell r="H23">
            <v>3.2217911336166214</v>
          </cell>
          <cell r="J23">
            <v>4.1411229786073118</v>
          </cell>
          <cell r="K23">
            <v>3.8107541974431074</v>
          </cell>
          <cell r="L23">
            <v>6.0834772814643276</v>
          </cell>
          <cell r="M23">
            <v>4.5134999943208003</v>
          </cell>
          <cell r="N23">
            <v>7.7740734908505225</v>
          </cell>
          <cell r="O23">
            <v>6.064330767420973</v>
          </cell>
          <cell r="P23">
            <v>6.7539502453234999</v>
          </cell>
          <cell r="R23">
            <v>9.1878810684373651</v>
          </cell>
          <cell r="S23">
            <v>5.4500347439192556</v>
          </cell>
          <cell r="T23">
            <v>5.1071283267664214</v>
          </cell>
          <cell r="W23">
            <v>3.4212500689699152</v>
          </cell>
          <cell r="X23">
            <v>10.772860008380025</v>
          </cell>
          <cell r="Y23">
            <v>6.3223026684752943</v>
          </cell>
          <cell r="Z23">
            <v>10.708247524671473</v>
          </cell>
          <cell r="AA23">
            <v>8.5254679872270742</v>
          </cell>
          <cell r="AB23">
            <v>8.9652232936444527</v>
          </cell>
          <cell r="AC23">
            <v>6.9073562058869786</v>
          </cell>
          <cell r="AD23">
            <v>4.3699129134115191</v>
          </cell>
        </row>
        <row r="24">
          <cell r="D24">
            <v>2.3883085453394828</v>
          </cell>
          <cell r="E24">
            <v>1.3940317937335018</v>
          </cell>
          <cell r="G24">
            <v>4.1015801266946905</v>
          </cell>
          <cell r="H24">
            <v>0.64480721162936283</v>
          </cell>
          <cell r="J24">
            <v>0.9168087962258088</v>
          </cell>
          <cell r="K24">
            <v>3.5180659186510597</v>
          </cell>
          <cell r="L24">
            <v>2.5331498589414712</v>
          </cell>
          <cell r="M24">
            <v>4.0539308673478471</v>
          </cell>
          <cell r="N24">
            <v>6.3344586699237038</v>
          </cell>
          <cell r="O24">
            <v>2.8361852938940002</v>
          </cell>
          <cell r="P24">
            <v>8.7577126884762162</v>
          </cell>
          <cell r="R24">
            <v>6.500717599310712</v>
          </cell>
          <cell r="S24">
            <v>3.4797833611519686</v>
          </cell>
          <cell r="T24">
            <v>2.8891504965925892</v>
          </cell>
          <cell r="W24">
            <v>2.3547425083263804</v>
          </cell>
          <cell r="X24">
            <v>12.724570064460641</v>
          </cell>
          <cell r="Y24">
            <v>6.2530680862337116</v>
          </cell>
          <cell r="Z24">
            <v>22.343247610595657</v>
          </cell>
          <cell r="AA24">
            <v>9.8019751048517865</v>
          </cell>
          <cell r="AB24">
            <v>5.9097811924288459</v>
          </cell>
          <cell r="AC24">
            <v>6.1973648818414322</v>
          </cell>
          <cell r="AD24">
            <v>3.0836504950743477</v>
          </cell>
        </row>
        <row r="25">
          <cell r="D25">
            <v>4.0440500623093136</v>
          </cell>
          <cell r="E25">
            <v>2.5198518982488038</v>
          </cell>
          <cell r="G25">
            <v>26.673496086970761</v>
          </cell>
          <cell r="H25">
            <v>0.6398090554279009</v>
          </cell>
          <cell r="J25">
            <v>1.1755205851482564</v>
          </cell>
          <cell r="K25">
            <v>8.5005924177255334</v>
          </cell>
          <cell r="L25">
            <v>6.0000757361965782</v>
          </cell>
          <cell r="M25">
            <v>3.9842053353510889</v>
          </cell>
          <cell r="N25">
            <v>6.1975836061224241</v>
          </cell>
          <cell r="O25">
            <v>4.6918358333589083</v>
          </cell>
          <cell r="P25">
            <v>7.7736840074614966</v>
          </cell>
          <cell r="R25">
            <v>8.270881679478002</v>
          </cell>
          <cell r="S25">
            <v>11.29344029704032</v>
          </cell>
          <cell r="T25">
            <v>7.1077671570207084</v>
          </cell>
          <cell r="W25">
            <v>4.20769037703921</v>
          </cell>
          <cell r="X25">
            <v>19.933876888144439</v>
          </cell>
          <cell r="Y25">
            <v>6.6924145918809801</v>
          </cell>
          <cell r="Z25">
            <v>31.552411943085922</v>
          </cell>
          <cell r="AA25">
            <v>9.2720596649562257</v>
          </cell>
          <cell r="AB25">
            <v>5.0359012166201547</v>
          </cell>
          <cell r="AC25">
            <v>9.1326101063479861</v>
          </cell>
          <cell r="AD25">
            <v>3.9595385808080721</v>
          </cell>
        </row>
        <row r="26">
          <cell r="D26">
            <v>5.659363742442415</v>
          </cell>
          <cell r="E26">
            <v>1.7330979115503053</v>
          </cell>
          <cell r="G26">
            <v>33.645533686734311</v>
          </cell>
          <cell r="H26">
            <v>6.0794730561288128</v>
          </cell>
          <cell r="J26">
            <v>3.6694920512605247</v>
          </cell>
          <cell r="K26">
            <v>16.82685914342855</v>
          </cell>
          <cell r="L26">
            <v>6.3210807263790656</v>
          </cell>
          <cell r="M26">
            <v>4.6994653794821621</v>
          </cell>
          <cell r="N26">
            <v>7.7032651007138853</v>
          </cell>
          <cell r="O26">
            <v>11.300244955409793</v>
          </cell>
          <cell r="P26">
            <v>21.545987518062738</v>
          </cell>
          <cell r="R26">
            <v>11.035168159653123</v>
          </cell>
          <cell r="S26">
            <v>17.197959320853712</v>
          </cell>
          <cell r="T26">
            <v>21.049393403012154</v>
          </cell>
          <cell r="W26">
            <v>6.6856649969740634</v>
          </cell>
          <cell r="X26">
            <v>28.256449461557533</v>
          </cell>
          <cell r="Y26">
            <v>17.267995575355325</v>
          </cell>
          <cell r="Z26">
            <v>34.842355957782026</v>
          </cell>
          <cell r="AA26">
            <v>13.102169853667203</v>
          </cell>
          <cell r="AB26">
            <v>13.459108779501376</v>
          </cell>
          <cell r="AC26">
            <v>7.7650567136855706</v>
          </cell>
          <cell r="AD26">
            <v>4.401483412530153</v>
          </cell>
        </row>
        <row r="27">
          <cell r="D27">
            <v>7.9077835641449816</v>
          </cell>
          <cell r="E27">
            <v>8.0764730178651192</v>
          </cell>
          <cell r="G27">
            <v>24.542708788060239</v>
          </cell>
          <cell r="H27">
            <v>16.455612621595129</v>
          </cell>
          <cell r="J27">
            <v>7.7500281252221042</v>
          </cell>
          <cell r="K27">
            <v>19.135029092752848</v>
          </cell>
          <cell r="L27">
            <v>10.061104038052592</v>
          </cell>
          <cell r="M27">
            <v>8.9504652285558475</v>
          </cell>
          <cell r="N27">
            <v>11.633235546253108</v>
          </cell>
          <cell r="O27">
            <v>17.996084839533179</v>
          </cell>
          <cell r="P27">
            <v>21.640714934247452</v>
          </cell>
          <cell r="R27">
            <v>14.314195452248311</v>
          </cell>
          <cell r="S27">
            <v>29.889959665666954</v>
          </cell>
          <cell r="T27">
            <v>22.258578873491704</v>
          </cell>
          <cell r="W27">
            <v>7.8440706509615241</v>
          </cell>
          <cell r="X27">
            <v>21.072565836815695</v>
          </cell>
          <cell r="Y27">
            <v>21.171186101087631</v>
          </cell>
          <cell r="Z27">
            <v>34.310277371891225</v>
          </cell>
          <cell r="AA27">
            <v>22.719579344678049</v>
          </cell>
          <cell r="AB27">
            <v>25.897159665782933</v>
          </cell>
          <cell r="AC27">
            <v>13.304735668115658</v>
          </cell>
          <cell r="AD27">
            <v>9.7226557099736226</v>
          </cell>
        </row>
        <row r="28">
          <cell r="D28">
            <v>4.3333158841778125</v>
          </cell>
          <cell r="E28">
            <v>2.7942929512560197</v>
          </cell>
          <cell r="G28">
            <v>15.436310676545098</v>
          </cell>
          <cell r="H28">
            <v>7.1909082459058506</v>
          </cell>
          <cell r="J28">
            <v>3.646987324494706</v>
          </cell>
          <cell r="K28">
            <v>9.9506188448876998</v>
          </cell>
          <cell r="L28">
            <v>4.7467199038854506</v>
          </cell>
          <cell r="M28">
            <v>4.5058819574585485</v>
          </cell>
          <cell r="N28">
            <v>7.3746664879929495</v>
          </cell>
          <cell r="O28">
            <v>6.9051246228918313</v>
          </cell>
          <cell r="P28">
            <v>13.511159417419041</v>
          </cell>
          <cell r="R28">
            <v>7.3125704440058579</v>
          </cell>
          <cell r="S28">
            <v>18.257390264424782</v>
          </cell>
          <cell r="T28">
            <v>12.729714106772766</v>
          </cell>
          <cell r="W28">
            <v>4.499782175260064</v>
          </cell>
          <cell r="X28">
            <v>17.325809020577616</v>
          </cell>
          <cell r="Y28">
            <v>5.1553329786754993</v>
          </cell>
          <cell r="Z28">
            <v>21.330143201292692</v>
          </cell>
          <cell r="AA28">
            <v>9.2001812595152117</v>
          </cell>
          <cell r="AB28">
            <v>12.290762105272435</v>
          </cell>
          <cell r="AC28">
            <v>6.750715700991238</v>
          </cell>
          <cell r="AD28">
            <v>5.0746348561713477</v>
          </cell>
        </row>
        <row r="29">
          <cell r="D29">
            <v>6.1733971968066657</v>
          </cell>
          <cell r="E29">
            <v>7.6806831893215177</v>
          </cell>
          <cell r="G29">
            <v>26.116947188375278</v>
          </cell>
          <cell r="H29">
            <v>11.77705997123242</v>
          </cell>
          <cell r="J29">
            <v>5.0351549646099674</v>
          </cell>
          <cell r="K29">
            <v>12.798984428884861</v>
          </cell>
          <cell r="L29">
            <v>6.8657154486199126</v>
          </cell>
          <cell r="M29">
            <v>8.5728044147208724</v>
          </cell>
          <cell r="N29">
            <v>6.9288402507384852</v>
          </cell>
          <cell r="O29">
            <v>16.230876036947841</v>
          </cell>
          <cell r="P29">
            <v>38.759382705408235</v>
          </cell>
          <cell r="R29">
            <v>10.61449739823286</v>
          </cell>
          <cell r="S29">
            <v>32.598463916775032</v>
          </cell>
          <cell r="T29">
            <v>32.727582753075474</v>
          </cell>
          <cell r="W29">
            <v>6.3651735851248032</v>
          </cell>
          <cell r="X29">
            <v>39.501665640727005</v>
          </cell>
          <cell r="Y29">
            <v>14.971455637901018</v>
          </cell>
          <cell r="Z29">
            <v>57.902786061156213</v>
          </cell>
          <cell r="AA29">
            <v>25.76500090310314</v>
          </cell>
          <cell r="AB29">
            <v>23.992062876042468</v>
          </cell>
          <cell r="AC29">
            <v>12.718851682016837</v>
          </cell>
          <cell r="AD29">
            <v>7.2238660179878833</v>
          </cell>
        </row>
        <row r="30">
          <cell r="D30">
            <v>5.5367486042422582</v>
          </cell>
          <cell r="E30">
            <v>4.4382410192764041</v>
          </cell>
          <cell r="G30">
            <v>37.163976422697736</v>
          </cell>
          <cell r="H30">
            <v>18.647255486432865</v>
          </cell>
          <cell r="J30">
            <v>7.3405975484456008</v>
          </cell>
          <cell r="K30">
            <v>14.238221943155283</v>
          </cell>
          <cell r="L30">
            <v>5.7875192596616847</v>
          </cell>
          <cell r="M30">
            <v>11.600348441255909</v>
          </cell>
          <cell r="N30">
            <v>8.5938620929584726</v>
          </cell>
          <cell r="O30">
            <v>11.036020091290363</v>
          </cell>
          <cell r="P30">
            <v>31.569854332320748</v>
          </cell>
          <cell r="R30">
            <v>12.318569874247924</v>
          </cell>
          <cell r="S30">
            <v>22.555387517191477</v>
          </cell>
          <cell r="T30">
            <v>23.120713537397727</v>
          </cell>
          <cell r="W30">
            <v>6.0296328693482</v>
          </cell>
          <cell r="X30">
            <v>24.445998813337699</v>
          </cell>
          <cell r="Y30">
            <v>18.631896827014589</v>
          </cell>
          <cell r="Z30">
            <v>38.078230381227968</v>
          </cell>
          <cell r="AA30">
            <v>20.902524759078069</v>
          </cell>
          <cell r="AB30">
            <v>9.4963820026422567</v>
          </cell>
          <cell r="AC30">
            <v>13.86289646006367</v>
          </cell>
          <cell r="AD30">
            <v>7.2024809556127183</v>
          </cell>
        </row>
        <row r="31">
          <cell r="D31">
            <v>11.106015540060241</v>
          </cell>
          <cell r="E31">
            <v>8.6775362546434884</v>
          </cell>
          <cell r="G31">
            <v>28.989712569029159</v>
          </cell>
          <cell r="H31">
            <v>24.092549214059222</v>
          </cell>
          <cell r="J31">
            <v>8.9778232411788341</v>
          </cell>
          <cell r="K31">
            <v>25.623529062472752</v>
          </cell>
          <cell r="L31">
            <v>11.764022773566072</v>
          </cell>
          <cell r="M31">
            <v>12.423711063511822</v>
          </cell>
          <cell r="N31">
            <v>13.647054112875587</v>
          </cell>
          <cell r="O31">
            <v>31.874445237616186</v>
          </cell>
          <cell r="P31">
            <v>38.082464658416619</v>
          </cell>
          <cell r="R31">
            <v>16.739075188655018</v>
          </cell>
          <cell r="S31">
            <v>30.902734079742221</v>
          </cell>
          <cell r="T31">
            <v>30.107264774902767</v>
          </cell>
          <cell r="W31">
            <v>10.670182000823685</v>
          </cell>
          <cell r="X31">
            <v>28.000079463583319</v>
          </cell>
          <cell r="Y31">
            <v>27.803145461385906</v>
          </cell>
          <cell r="Z31">
            <v>39.683317295849584</v>
          </cell>
          <cell r="AA31">
            <v>24.755314043653186</v>
          </cell>
          <cell r="AB31">
            <v>24.850395923615544</v>
          </cell>
          <cell r="AC31">
            <v>16.00501948740084</v>
          </cell>
          <cell r="AD31">
            <v>9.8555618439384798</v>
          </cell>
        </row>
        <row r="32">
          <cell r="D32">
            <v>12.77967065954002</v>
          </cell>
          <cell r="E32">
            <v>8.7619611895814042</v>
          </cell>
          <cell r="G32">
            <v>33.410925771055233</v>
          </cell>
          <cell r="H32">
            <v>30.641952180513467</v>
          </cell>
          <cell r="J32">
            <v>10.800753984670932</v>
          </cell>
          <cell r="K32">
            <v>26.668404249921494</v>
          </cell>
          <cell r="L32">
            <v>12.589552720128008</v>
          </cell>
          <cell r="M32">
            <v>14.379080845980768</v>
          </cell>
          <cell r="N32">
            <v>13.652254177501062</v>
          </cell>
          <cell r="O32">
            <v>28.435477375006595</v>
          </cell>
          <cell r="P32">
            <v>47.13472523788576</v>
          </cell>
          <cell r="R32">
            <v>15.986349499727011</v>
          </cell>
          <cell r="S32">
            <v>41.907954656732819</v>
          </cell>
          <cell r="T32">
            <v>36.780604543966611</v>
          </cell>
          <cell r="W32">
            <v>12.321093424920553</v>
          </cell>
          <cell r="X32">
            <v>23.283801650603511</v>
          </cell>
          <cell r="Y32">
            <v>28.244479656417852</v>
          </cell>
          <cell r="Z32">
            <v>51.235232113548321</v>
          </cell>
          <cell r="AA32">
            <v>28.6389605982041</v>
          </cell>
          <cell r="AB32">
            <v>24.808800741657929</v>
          </cell>
          <cell r="AC32">
            <v>17.565302335241174</v>
          </cell>
          <cell r="AD32">
            <v>9.1572762266547354</v>
          </cell>
        </row>
        <row r="33">
          <cell r="D33">
            <v>9.5933872226809704</v>
          </cell>
          <cell r="E33">
            <v>7.8541727338948792</v>
          </cell>
          <cell r="G33">
            <v>19.094226367742696</v>
          </cell>
          <cell r="H33">
            <v>21.733645944709075</v>
          </cell>
          <cell r="J33">
            <v>7.582771169892788</v>
          </cell>
          <cell r="K33">
            <v>16.603276817557262</v>
          </cell>
          <cell r="L33">
            <v>9.887810453939947</v>
          </cell>
          <cell r="M33">
            <v>10.094331800778873</v>
          </cell>
          <cell r="N33">
            <v>12.981676399078776</v>
          </cell>
          <cell r="O33">
            <v>19.187587208514749</v>
          </cell>
          <cell r="P33">
            <v>26.79445781279162</v>
          </cell>
          <cell r="R33">
            <v>12.997557913209992</v>
          </cell>
          <cell r="S33">
            <v>26.431484023657113</v>
          </cell>
          <cell r="T33">
            <v>22.198798344268681</v>
          </cell>
          <cell r="W33">
            <v>8.2572604691874378</v>
          </cell>
          <cell r="X33">
            <v>21.164175715124212</v>
          </cell>
          <cell r="Y33">
            <v>17.077503602887845</v>
          </cell>
          <cell r="Z33">
            <v>28.905189424944705</v>
          </cell>
          <cell r="AA33">
            <v>26.003117684051809</v>
          </cell>
          <cell r="AB33">
            <v>22.957438767181642</v>
          </cell>
          <cell r="AC33">
            <v>18.43681787696493</v>
          </cell>
          <cell r="AD33">
            <v>8.0597812929233097</v>
          </cell>
        </row>
        <row r="34">
          <cell r="D34">
            <v>20.14150800632223</v>
          </cell>
          <cell r="E34">
            <v>14.898351739878882</v>
          </cell>
          <cell r="G34">
            <v>45.198026083348566</v>
          </cell>
          <cell r="H34">
            <v>30.138462788960542</v>
          </cell>
          <cell r="J34">
            <v>20.884773219763936</v>
          </cell>
          <cell r="K34">
            <v>45.390178781695482</v>
          </cell>
          <cell r="L34">
            <v>17.318955437176033</v>
          </cell>
          <cell r="M34">
            <v>18.566990884447439</v>
          </cell>
          <cell r="N34">
            <v>23.739520611855045</v>
          </cell>
          <cell r="O34">
            <v>42.178004252356985</v>
          </cell>
          <cell r="P34">
            <v>59.210178581904493</v>
          </cell>
          <cell r="R34">
            <v>19.602420323029637</v>
          </cell>
          <cell r="S34">
            <v>53.259229250008545</v>
          </cell>
          <cell r="T34">
            <v>45.440862648349707</v>
          </cell>
          <cell r="W34">
            <v>24.624675436793499</v>
          </cell>
          <cell r="X34">
            <v>41.151302190034862</v>
          </cell>
          <cell r="Y34">
            <v>37.066966601211902</v>
          </cell>
          <cell r="Z34">
            <v>70.59781400930315</v>
          </cell>
          <cell r="AA34">
            <v>40.446838079212284</v>
          </cell>
          <cell r="AB34">
            <v>31.664380363095304</v>
          </cell>
          <cell r="AC34">
            <v>30.171042803619027</v>
          </cell>
          <cell r="AD34">
            <v>12.968604179291244</v>
          </cell>
        </row>
        <row r="35">
          <cell r="D35">
            <v>8.1251708908670555</v>
          </cell>
          <cell r="E35">
            <v>7.0262683113168061</v>
          </cell>
          <cell r="G35">
            <v>23.925777502493126</v>
          </cell>
          <cell r="H35">
            <v>17.919249644158977</v>
          </cell>
          <cell r="J35">
            <v>7.6966851205964497</v>
          </cell>
          <cell r="K35">
            <v>21.098816247229013</v>
          </cell>
          <cell r="L35">
            <v>12.012031429382814</v>
          </cell>
          <cell r="M35">
            <v>12.073879837132289</v>
          </cell>
          <cell r="N35">
            <v>13.474745216549868</v>
          </cell>
          <cell r="O35">
            <v>30.333391541081973</v>
          </cell>
          <cell r="P35">
            <v>28.238045557762202</v>
          </cell>
          <cell r="R35">
            <v>11.199775508775993</v>
          </cell>
          <cell r="S35">
            <v>25.11012590592976</v>
          </cell>
          <cell r="T35">
            <v>21.220459839417789</v>
          </cell>
          <cell r="W35">
            <v>10.234932912337371</v>
          </cell>
          <cell r="X35">
            <v>24.85519012748809</v>
          </cell>
          <cell r="Y35">
            <v>22.913101411086465</v>
          </cell>
          <cell r="Z35">
            <v>34.97585774074313</v>
          </cell>
          <cell r="AA35">
            <v>20.849607887025787</v>
          </cell>
          <cell r="AB35">
            <v>18.88980638143871</v>
          </cell>
          <cell r="AC35">
            <v>15.9469465864508</v>
          </cell>
          <cell r="AD35">
            <v>8.1641020090907173</v>
          </cell>
        </row>
        <row r="36">
          <cell r="D36">
            <v>0.70282039678583685</v>
          </cell>
          <cell r="E36">
            <v>2.7647958618604975</v>
          </cell>
          <cell r="G36">
            <v>48.3227987211814</v>
          </cell>
          <cell r="H36">
            <v>6.5624517408230769</v>
          </cell>
          <cell r="J36">
            <v>2.4828087515754524</v>
          </cell>
          <cell r="K36">
            <v>10.134907610948513</v>
          </cell>
          <cell r="L36">
            <v>9.4680018962917618</v>
          </cell>
          <cell r="M36">
            <v>7.5931008360138712</v>
          </cell>
          <cell r="N36">
            <v>6.8653260912406315</v>
          </cell>
          <cell r="O36">
            <v>7.8610053052103419</v>
          </cell>
          <cell r="P36">
            <v>25.225291108661683</v>
          </cell>
          <cell r="R36">
            <v>11.622095928501475</v>
          </cell>
          <cell r="S36">
            <v>14.975403065012513</v>
          </cell>
          <cell r="T36">
            <v>6.2155285683973496</v>
          </cell>
          <cell r="W36">
            <v>5.3545635980046216</v>
          </cell>
          <cell r="X36">
            <v>0</v>
          </cell>
          <cell r="Y36">
            <v>16.191446250183429</v>
          </cell>
          <cell r="Z36">
            <v>29.773930815885002</v>
          </cell>
          <cell r="AA36">
            <v>10.308705595680921</v>
          </cell>
          <cell r="AB36">
            <v>5.551943542484941</v>
          </cell>
          <cell r="AC36">
            <v>11.144839481194158</v>
          </cell>
          <cell r="AD36">
            <v>4.9346740419086315</v>
          </cell>
        </row>
        <row r="37">
          <cell r="D37">
            <v>5.4427865507936017</v>
          </cell>
          <cell r="E37">
            <v>3.1206002666578745</v>
          </cell>
          <cell r="G37">
            <v>21.745127178551609</v>
          </cell>
          <cell r="H37">
            <v>0.24876130367676086</v>
          </cell>
          <cell r="J37">
            <v>2.2259196770677665</v>
          </cell>
          <cell r="K37">
            <v>9.7197683766801575</v>
          </cell>
          <cell r="L37">
            <v>5.3611374832005012</v>
          </cell>
          <cell r="M37">
            <v>5.9724958064906675</v>
          </cell>
          <cell r="N37">
            <v>6.4844799744603803</v>
          </cell>
          <cell r="O37">
            <v>9.2834959284872109</v>
          </cell>
          <cell r="P37">
            <v>5.6370150480677355</v>
          </cell>
          <cell r="R37">
            <v>6.7640295709910658</v>
          </cell>
          <cell r="S37">
            <v>15.334354398455478</v>
          </cell>
          <cell r="T37">
            <v>13.848406894288878</v>
          </cell>
          <cell r="W37">
            <v>5.4811089190177622</v>
          </cell>
          <cell r="X37">
            <v>0</v>
          </cell>
          <cell r="Y37">
            <v>10.582446433939708</v>
          </cell>
          <cell r="Z37">
            <v>25.432321227555853</v>
          </cell>
          <cell r="AA37">
            <v>13.007749732958141</v>
          </cell>
          <cell r="AB37">
            <v>10.383711961276596</v>
          </cell>
          <cell r="AC37">
            <v>9.3230731706713659</v>
          </cell>
          <cell r="AD37">
            <v>3.7199450674612642</v>
          </cell>
        </row>
        <row r="38">
          <cell r="D38">
            <v>6.7486727652871821</v>
          </cell>
          <cell r="E38">
            <v>6.9210172189971511</v>
          </cell>
          <cell r="G38">
            <v>34.177945723489955</v>
          </cell>
          <cell r="H38">
            <v>7.5235192662418751</v>
          </cell>
          <cell r="J38">
            <v>2.1634649269414128</v>
          </cell>
          <cell r="K38">
            <v>13.634713859767107</v>
          </cell>
          <cell r="L38">
            <v>10.201238156077101</v>
          </cell>
          <cell r="M38">
            <v>7.5828850063533109</v>
          </cell>
          <cell r="N38">
            <v>11.692294514747674</v>
          </cell>
          <cell r="O38">
            <v>15.401337474391342</v>
          </cell>
          <cell r="P38">
            <v>19.071812953516186</v>
          </cell>
          <cell r="R38">
            <v>11.119781355429849</v>
          </cell>
          <cell r="S38">
            <v>23.936169048835584</v>
          </cell>
          <cell r="T38">
            <v>13.391291087326419</v>
          </cell>
          <cell r="W38">
            <v>7.5244023550337431</v>
          </cell>
          <cell r="X38">
            <v>0</v>
          </cell>
          <cell r="Y38">
            <v>13.271827806712373</v>
          </cell>
          <cell r="Z38">
            <v>26.411050571239791</v>
          </cell>
          <cell r="AA38">
            <v>19.389207525738332</v>
          </cell>
          <cell r="AB38">
            <v>15.353763463007132</v>
          </cell>
          <cell r="AC38">
            <v>13.344580600262566</v>
          </cell>
          <cell r="AD38">
            <v>7.1344023755203265</v>
          </cell>
        </row>
        <row r="39">
          <cell r="D39">
            <v>13.418939802325914</v>
          </cell>
          <cell r="E39">
            <v>10.554534219257441</v>
          </cell>
          <cell r="G39">
            <v>45.296263311642633</v>
          </cell>
          <cell r="H39">
            <v>28.114274009822896</v>
          </cell>
          <cell r="J39">
            <v>17.296096613221469</v>
          </cell>
          <cell r="K39">
            <v>41.984141426690009</v>
          </cell>
          <cell r="L39">
            <v>17.938020977206399</v>
          </cell>
          <cell r="M39">
            <v>19.968438680809591</v>
          </cell>
          <cell r="N39">
            <v>18.707665085538721</v>
          </cell>
          <cell r="O39">
            <v>25.683288241593893</v>
          </cell>
          <cell r="P39">
            <v>53.133445445117502</v>
          </cell>
          <cell r="R39">
            <v>17.620970338011254</v>
          </cell>
          <cell r="S39">
            <v>48.423067545227255</v>
          </cell>
          <cell r="T39">
            <v>35.85563935729806</v>
          </cell>
          <cell r="W39">
            <v>16.756637847885031</v>
          </cell>
          <cell r="X39">
            <v>0</v>
          </cell>
          <cell r="Y39">
            <v>23.018909105564191</v>
          </cell>
          <cell r="Z39">
            <v>59.311340942496649</v>
          </cell>
          <cell r="AA39">
            <v>41.669941083152132</v>
          </cell>
          <cell r="AB39">
            <v>32.356972491262312</v>
          </cell>
          <cell r="AC39">
            <v>24.861595476830193</v>
          </cell>
          <cell r="AD39">
            <v>10.489986027473066</v>
          </cell>
        </row>
        <row r="40">
          <cell r="D40">
            <v>14.141494763171524</v>
          </cell>
          <cell r="E40">
            <v>12.09822600964741</v>
          </cell>
          <cell r="G40">
            <v>37.763865100105001</v>
          </cell>
          <cell r="H40">
            <v>25.213992297829488</v>
          </cell>
          <cell r="J40">
            <v>14.847598983389885</v>
          </cell>
          <cell r="K40">
            <v>37.267043201582375</v>
          </cell>
          <cell r="L40">
            <v>16.40015508068814</v>
          </cell>
          <cell r="M40">
            <v>16.293342091800668</v>
          </cell>
          <cell r="N40">
            <v>22.383197004232152</v>
          </cell>
          <cell r="O40">
            <v>31.928363555187659</v>
          </cell>
          <cell r="P40">
            <v>51.03889034139825</v>
          </cell>
          <cell r="R40">
            <v>18.225240774715928</v>
          </cell>
          <cell r="S40">
            <v>42.725322341501311</v>
          </cell>
          <cell r="T40">
            <v>45.887413136634123</v>
          </cell>
          <cell r="W40">
            <v>18.533277814363505</v>
          </cell>
          <cell r="X40">
            <v>47.947692171414076</v>
          </cell>
          <cell r="Y40">
            <v>27.212833218603116</v>
          </cell>
          <cell r="Z40">
            <v>39.363081075538069</v>
          </cell>
          <cell r="AA40">
            <v>52.143547799168175</v>
          </cell>
          <cell r="AB40">
            <v>29.55920933366377</v>
          </cell>
          <cell r="AC40">
            <v>17.520466508454387</v>
          </cell>
          <cell r="AD40">
            <v>15.3474120230757</v>
          </cell>
        </row>
        <row r="41">
          <cell r="D41">
            <v>6.9886364540227115</v>
          </cell>
          <cell r="E41">
            <v>4.6084822682912217</v>
          </cell>
          <cell r="G41">
            <v>25.989485049577379</v>
          </cell>
          <cell r="H41">
            <v>6.976201234703173</v>
          </cell>
          <cell r="J41">
            <v>7.9857070891006545</v>
          </cell>
          <cell r="K41">
            <v>19.482089488864055</v>
          </cell>
          <cell r="L41">
            <v>8.5472876375166997</v>
          </cell>
          <cell r="M41">
            <v>8.2630508154333349</v>
          </cell>
          <cell r="N41">
            <v>9.8916368624741153</v>
          </cell>
          <cell r="O41">
            <v>18.965830976760717</v>
          </cell>
          <cell r="P41">
            <v>28.065608755994656</v>
          </cell>
          <cell r="R41">
            <v>11.991646551181478</v>
          </cell>
          <cell r="S41">
            <v>34.098121328277898</v>
          </cell>
          <cell r="T41">
            <v>30.730655961478721</v>
          </cell>
          <cell r="W41">
            <v>7.4579705566961323</v>
          </cell>
          <cell r="X41">
            <v>18.805725259457766</v>
          </cell>
          <cell r="Y41">
            <v>18.352478209741371</v>
          </cell>
          <cell r="Z41">
            <v>13.761804580528748</v>
          </cell>
          <cell r="AA41">
            <v>21.511925537911015</v>
          </cell>
          <cell r="AB41">
            <v>17.465375660245268</v>
          </cell>
          <cell r="AC41">
            <v>11.539322513388397</v>
          </cell>
          <cell r="AD41">
            <v>5.170267378562678</v>
          </cell>
        </row>
        <row r="42">
          <cell r="D42">
            <v>7.4673793064275538</v>
          </cell>
          <cell r="E42">
            <v>5.5322729160509354</v>
          </cell>
          <cell r="G42">
            <v>26.538984463475444</v>
          </cell>
          <cell r="H42">
            <v>15.024974903730101</v>
          </cell>
          <cell r="J42">
            <v>8.0458741717036748</v>
          </cell>
          <cell r="K42">
            <v>21.927830905322821</v>
          </cell>
          <cell r="L42">
            <v>7.7918334548743893</v>
          </cell>
          <cell r="M42">
            <v>7.7467385568127369</v>
          </cell>
          <cell r="N42">
            <v>9.0399901167061962</v>
          </cell>
          <cell r="O42">
            <v>23.417738410138874</v>
          </cell>
          <cell r="P42">
            <v>17.040293057662755</v>
          </cell>
          <cell r="R42">
            <v>11.547279258909544</v>
          </cell>
          <cell r="S42">
            <v>21.555132227289068</v>
          </cell>
          <cell r="T42">
            <v>18.163952789384812</v>
          </cell>
          <cell r="W42">
            <v>7.4186864723117063</v>
          </cell>
          <cell r="X42">
            <v>19.005360236448482</v>
          </cell>
          <cell r="Y42">
            <v>13.305556439297613</v>
          </cell>
          <cell r="Z42">
            <v>24.227563241013467</v>
          </cell>
          <cell r="AA42">
            <v>14.67074363835332</v>
          </cell>
          <cell r="AB42">
            <v>26.654467551416896</v>
          </cell>
          <cell r="AC42">
            <v>12.061437051394416</v>
          </cell>
          <cell r="AD42">
            <v>7.4368366327971165</v>
          </cell>
        </row>
        <row r="43">
          <cell r="D43">
            <v>5.4939542667237937</v>
          </cell>
          <cell r="E43">
            <v>4.1509611928337904</v>
          </cell>
          <cell r="G43">
            <v>19.10737112621073</v>
          </cell>
          <cell r="H43">
            <v>7.4563617490736203</v>
          </cell>
          <cell r="J43">
            <v>6.1641589262215639</v>
          </cell>
          <cell r="K43">
            <v>11.989174109547866</v>
          </cell>
          <cell r="L43">
            <v>6.5164380857758522</v>
          </cell>
          <cell r="M43">
            <v>6.0326853436925374</v>
          </cell>
          <cell r="N43">
            <v>6.711143036848668</v>
          </cell>
          <cell r="O43">
            <v>11.753888172635685</v>
          </cell>
          <cell r="P43">
            <v>18.702554813324475</v>
          </cell>
          <cell r="R43">
            <v>7.0633891726502407</v>
          </cell>
          <cell r="S43">
            <v>18.171150274313174</v>
          </cell>
          <cell r="T43">
            <v>11.610580640013604</v>
          </cell>
          <cell r="W43">
            <v>4.9681819071982041</v>
          </cell>
          <cell r="X43">
            <v>19.663263385519866</v>
          </cell>
          <cell r="Y43">
            <v>13.472826578095983</v>
          </cell>
          <cell r="Z43">
            <v>23.45992118649195</v>
          </cell>
          <cell r="AA43">
            <v>12.270672759265288</v>
          </cell>
          <cell r="AB43">
            <v>9.3660918852261386</v>
          </cell>
          <cell r="AC43">
            <v>7.774780557918902</v>
          </cell>
          <cell r="AD43">
            <v>4.5439956661103107</v>
          </cell>
        </row>
        <row r="44">
          <cell r="D44">
            <v>8.9623298464759795</v>
          </cell>
          <cell r="E44">
            <v>6.586034194868617</v>
          </cell>
          <cell r="G44">
            <v>18.686231378969246</v>
          </cell>
          <cell r="H44">
            <v>5.1427851100711006</v>
          </cell>
          <cell r="J44">
            <v>7.2716161039981309</v>
          </cell>
          <cell r="K44">
            <v>20.342078975220566</v>
          </cell>
          <cell r="L44">
            <v>8.4498804297973802</v>
          </cell>
          <cell r="M44">
            <v>8.7392288731147971</v>
          </cell>
          <cell r="N44">
            <v>9.4601557127965155</v>
          </cell>
          <cell r="O44">
            <v>21.874454600585775</v>
          </cell>
          <cell r="P44">
            <v>22.612984076963574</v>
          </cell>
          <cell r="R44">
            <v>11.946690996442339</v>
          </cell>
          <cell r="S44">
            <v>27.522821840108239</v>
          </cell>
          <cell r="T44">
            <v>28.505406148226719</v>
          </cell>
          <cell r="W44">
            <v>8.2184112650961367</v>
          </cell>
          <cell r="X44">
            <v>18.362853891482931</v>
          </cell>
          <cell r="Y44">
            <v>20.194518982194197</v>
          </cell>
          <cell r="Z44">
            <v>18.358835212283342</v>
          </cell>
          <cell r="AA44">
            <v>17.317457725037166</v>
          </cell>
          <cell r="AB44">
            <v>19.469120995746493</v>
          </cell>
          <cell r="AC44">
            <v>12.288889422474798</v>
          </cell>
          <cell r="AD44">
            <v>5.9633977605820929</v>
          </cell>
        </row>
        <row r="45">
          <cell r="D45">
            <v>8.2855718730888412</v>
          </cell>
          <cell r="E45">
            <v>4.4448803815360449</v>
          </cell>
          <cell r="G45">
            <v>11.477177060411833</v>
          </cell>
          <cell r="H45">
            <v>7.4382214051448514</v>
          </cell>
          <cell r="J45">
            <v>4.9845026470838851</v>
          </cell>
          <cell r="K45">
            <v>10.671179514152701</v>
          </cell>
          <cell r="L45">
            <v>6.6598399886376169</v>
          </cell>
          <cell r="M45">
            <v>7.3066631970210603</v>
          </cell>
          <cell r="N45">
            <v>8.8406169872474507</v>
          </cell>
          <cell r="O45">
            <v>10.192730709756061</v>
          </cell>
          <cell r="P45">
            <v>20.844604812900471</v>
          </cell>
          <cell r="R45">
            <v>7.0431428054441625</v>
          </cell>
          <cell r="S45">
            <v>13.517742607794254</v>
          </cell>
          <cell r="T45">
            <v>19.289372759187621</v>
          </cell>
          <cell r="W45">
            <v>3.3259765876377068</v>
          </cell>
          <cell r="X45">
            <v>20.842666020145714</v>
          </cell>
          <cell r="Y45">
            <v>11.532871162277505</v>
          </cell>
          <cell r="Z45">
            <v>21.062625006161976</v>
          </cell>
          <cell r="AA45">
            <v>13.193654844134981</v>
          </cell>
          <cell r="AB45">
            <v>15.431897439875076</v>
          </cell>
          <cell r="AC45">
            <v>8.9678903081754715</v>
          </cell>
          <cell r="AD45">
            <v>4.4171733663975035</v>
          </cell>
        </row>
        <row r="46">
          <cell r="D46">
            <v>9.4337330683006204</v>
          </cell>
          <cell r="E46">
            <v>5.3089764685384395</v>
          </cell>
          <cell r="G46">
            <v>28.680525312322644</v>
          </cell>
          <cell r="H46">
            <v>10.3430867913741</v>
          </cell>
          <cell r="J46">
            <v>7.4545932192560977</v>
          </cell>
          <cell r="K46">
            <v>14.888366233109233</v>
          </cell>
          <cell r="L46">
            <v>6.0851341171035784</v>
          </cell>
          <cell r="M46">
            <v>9.4560275115379167</v>
          </cell>
          <cell r="N46">
            <v>10.238732701689647</v>
          </cell>
          <cell r="O46">
            <v>15.564237489802331</v>
          </cell>
          <cell r="P46">
            <v>36.429965297552755</v>
          </cell>
          <cell r="R46">
            <v>7.9320455492323436</v>
          </cell>
          <cell r="S46">
            <v>22.018194203522462</v>
          </cell>
          <cell r="T46">
            <v>28.890129660483062</v>
          </cell>
          <cell r="W46">
            <v>6.930555643760175</v>
          </cell>
          <cell r="X46">
            <v>25.945907597738195</v>
          </cell>
          <cell r="Y46">
            <v>10.196833099789206</v>
          </cell>
          <cell r="Z46">
            <v>26.218159421637747</v>
          </cell>
          <cell r="AA46">
            <v>25.187997639207612</v>
          </cell>
          <cell r="AB46">
            <v>18.513112872313094</v>
          </cell>
          <cell r="AC46">
            <v>10.922195891384813</v>
          </cell>
          <cell r="AD46">
            <v>5.8328523275935922</v>
          </cell>
        </row>
        <row r="47">
          <cell r="D47">
            <v>14.829031522975676</v>
          </cell>
          <cell r="E47">
            <v>6.735908546057197</v>
          </cell>
          <cell r="G47">
            <v>19.041687534265655</v>
          </cell>
          <cell r="H47">
            <v>5.7826238829933923</v>
          </cell>
          <cell r="J47">
            <v>5.936360197061286</v>
          </cell>
          <cell r="K47">
            <v>12.215959725726085</v>
          </cell>
          <cell r="L47">
            <v>8.4191289357396979</v>
          </cell>
          <cell r="M47">
            <v>9.1538780463995675</v>
          </cell>
          <cell r="N47">
            <v>15.022188100083982</v>
          </cell>
          <cell r="O47">
            <v>38.235765545202682</v>
          </cell>
          <cell r="P47">
            <v>47.68777025107245</v>
          </cell>
          <cell r="R47">
            <v>13.864464160277095</v>
          </cell>
          <cell r="S47">
            <v>19.295749078632689</v>
          </cell>
          <cell r="T47">
            <v>34.095014419514513</v>
          </cell>
          <cell r="W47">
            <v>8.7567746783622926</v>
          </cell>
          <cell r="X47">
            <v>27.358559953811664</v>
          </cell>
          <cell r="Y47">
            <v>16.495206847144992</v>
          </cell>
          <cell r="Z47">
            <v>16.209944198457848</v>
          </cell>
          <cell r="AA47">
            <v>39.215788613263982</v>
          </cell>
          <cell r="AB47">
            <v>31.788085618642278</v>
          </cell>
          <cell r="AC47">
            <v>14.963045645829215</v>
          </cell>
          <cell r="AD47">
            <v>7.5377469596840987</v>
          </cell>
        </row>
        <row r="48">
          <cell r="D48">
            <v>2.0731394176443732</v>
          </cell>
          <cell r="E48">
            <v>1.0942442124699314</v>
          </cell>
          <cell r="G48">
            <v>0</v>
          </cell>
          <cell r="H48">
            <v>4.1738696574432606</v>
          </cell>
          <cell r="J48">
            <v>1.4246102918615173</v>
          </cell>
          <cell r="K48">
            <v>3.0984974395432388</v>
          </cell>
          <cell r="L48">
            <v>1.5934080312918721</v>
          </cell>
          <cell r="M48">
            <v>0.70098019155242441</v>
          </cell>
          <cell r="N48">
            <v>1.7817435361768492</v>
          </cell>
          <cell r="O48">
            <v>1.1613806383392404</v>
          </cell>
          <cell r="P48">
            <v>5.7467450996650022</v>
          </cell>
          <cell r="R48">
            <v>0.53419502153799803</v>
          </cell>
          <cell r="S48">
            <v>4.4934998067984555</v>
          </cell>
          <cell r="T48">
            <v>3.8732490348877948</v>
          </cell>
          <cell r="W48">
            <v>3.3558950557582619</v>
          </cell>
          <cell r="X48">
            <v>5.382401220214291</v>
          </cell>
          <cell r="Y48">
            <v>0.68997192661714413</v>
          </cell>
          <cell r="Z48">
            <v>3.4861225064713901</v>
          </cell>
          <cell r="AA48">
            <v>0</v>
          </cell>
          <cell r="AB48">
            <v>1.2397971309148728</v>
          </cell>
          <cell r="AC48">
            <v>1.0145078301123527</v>
          </cell>
          <cell r="AD48">
            <v>3.5532483320200265</v>
          </cell>
        </row>
        <row r="49">
          <cell r="D49">
            <v>6.2286407789111511</v>
          </cell>
          <cell r="E49">
            <v>3.3429416775073131</v>
          </cell>
          <cell r="G49">
            <v>14.672085985811981</v>
          </cell>
          <cell r="H49">
            <v>4.4929911480818587</v>
          </cell>
          <cell r="J49">
            <v>4.8306668823262529</v>
          </cell>
          <cell r="K49">
            <v>13.828820186807652</v>
          </cell>
          <cell r="L49">
            <v>5.208358154708999</v>
          </cell>
          <cell r="M49">
            <v>5.4451794844174977</v>
          </cell>
          <cell r="N49">
            <v>2.8822821550137063</v>
          </cell>
          <cell r="O49">
            <v>6.7476425275368443</v>
          </cell>
          <cell r="P49">
            <v>27.439316262036115</v>
          </cell>
          <cell r="R49">
            <v>6.8433534047511415</v>
          </cell>
          <cell r="S49">
            <v>22.410496894345076</v>
          </cell>
          <cell r="T49">
            <v>11.855198152441693</v>
          </cell>
          <cell r="W49">
            <v>4.7601871677246068</v>
          </cell>
          <cell r="X49">
            <v>20.121089802248299</v>
          </cell>
          <cell r="Y49">
            <v>6.4222061665116987</v>
          </cell>
          <cell r="Z49">
            <v>18.322161384894969</v>
          </cell>
          <cell r="AA49">
            <v>10.405510323081449</v>
          </cell>
          <cell r="AB49">
            <v>7.7853532449315246</v>
          </cell>
          <cell r="AC49">
            <v>7.0334600855054505</v>
          </cell>
          <cell r="AD49">
            <v>6.0907766270180304</v>
          </cell>
        </row>
        <row r="50">
          <cell r="D50">
            <v>13.26792235480125</v>
          </cell>
          <cell r="E50">
            <v>7.4537022063431904</v>
          </cell>
          <cell r="G50">
            <v>20.088341095239407</v>
          </cell>
          <cell r="H50">
            <v>12.218436883080065</v>
          </cell>
          <cell r="J50">
            <v>9.2091772177034414</v>
          </cell>
          <cell r="K50">
            <v>15.762789714978211</v>
          </cell>
          <cell r="L50">
            <v>8.2532559956329568</v>
          </cell>
          <cell r="M50">
            <v>9.4404209785525204</v>
          </cell>
          <cell r="N50">
            <v>12.958403510676172</v>
          </cell>
          <cell r="O50">
            <v>33.377982773798038</v>
          </cell>
          <cell r="P50">
            <v>26.484386494308833</v>
          </cell>
          <cell r="R50">
            <v>15.425860798781487</v>
          </cell>
          <cell r="S50">
            <v>40.221128461434652</v>
          </cell>
          <cell r="T50">
            <v>34.757197080601287</v>
          </cell>
          <cell r="W50">
            <v>8.4567036333556533</v>
          </cell>
          <cell r="X50">
            <v>20.73468424037517</v>
          </cell>
          <cell r="Y50">
            <v>26.216256943281245</v>
          </cell>
          <cell r="Z50">
            <v>21.346764633306993</v>
          </cell>
          <cell r="AA50">
            <v>20.637936639103732</v>
          </cell>
          <cell r="AB50">
            <v>28.140723114943722</v>
          </cell>
          <cell r="AC50">
            <v>20.181906517828477</v>
          </cell>
          <cell r="AD50">
            <v>7.4658677948841268</v>
          </cell>
        </row>
        <row r="51">
          <cell r="D51">
            <v>10.10175819022672</v>
          </cell>
          <cell r="E51">
            <v>9.0637149447842216</v>
          </cell>
          <cell r="G51">
            <v>21.111480508204746</v>
          </cell>
          <cell r="H51">
            <v>26.254658602394379</v>
          </cell>
          <cell r="J51">
            <v>8.8646158215467334</v>
          </cell>
          <cell r="K51">
            <v>27.794715919433784</v>
          </cell>
          <cell r="L51">
            <v>11.226236046143505</v>
          </cell>
          <cell r="M51">
            <v>9.4731962912249372</v>
          </cell>
          <cell r="N51">
            <v>12.857731646090327</v>
          </cell>
          <cell r="O51">
            <v>39.421147720396519</v>
          </cell>
          <cell r="P51">
            <v>28.313173468403399</v>
          </cell>
          <cell r="R51">
            <v>17.605924523211225</v>
          </cell>
          <cell r="S51">
            <v>40.76592418120191</v>
          </cell>
          <cell r="T51">
            <v>31.434448729217589</v>
          </cell>
          <cell r="W51">
            <v>12.084841283505025</v>
          </cell>
          <cell r="X51">
            <v>24.67946457554882</v>
          </cell>
          <cell r="Y51">
            <v>26.035891510582381</v>
          </cell>
          <cell r="Z51">
            <v>17.178242439206727</v>
          </cell>
          <cell r="AA51">
            <v>19.029492382381832</v>
          </cell>
          <cell r="AB51">
            <v>22.685541561503342</v>
          </cell>
          <cell r="AC51">
            <v>15.039068689246015</v>
          </cell>
          <cell r="AD51">
            <v>8.1882053768360255</v>
          </cell>
        </row>
        <row r="52">
          <cell r="D52">
            <v>9.5685697378432373</v>
          </cell>
          <cell r="E52">
            <v>5.3063156062445085</v>
          </cell>
          <cell r="G52">
            <v>16.959155559551817</v>
          </cell>
          <cell r="H52">
            <v>7.7651729435317067</v>
          </cell>
          <cell r="J52">
            <v>5.4365006339375626</v>
          </cell>
          <cell r="K52">
            <v>12.601599539021674</v>
          </cell>
          <cell r="L52">
            <v>4.9177805333843567</v>
          </cell>
          <cell r="M52">
            <v>10.037037400812551</v>
          </cell>
          <cell r="N52">
            <v>11.690128711683471</v>
          </cell>
          <cell r="O52">
            <v>33.005304071457374</v>
          </cell>
          <cell r="P52">
            <v>19.586590885996038</v>
          </cell>
          <cell r="R52">
            <v>9.1165012165115584</v>
          </cell>
          <cell r="S52">
            <v>8.6959116629787516</v>
          </cell>
          <cell r="T52">
            <v>50.769194995767606</v>
          </cell>
          <cell r="W52">
            <v>7.2188534370384971</v>
          </cell>
          <cell r="X52">
            <v>17.471200903384755</v>
          </cell>
          <cell r="Y52">
            <v>19.528603584115032</v>
          </cell>
          <cell r="Z52">
            <v>14.70212143603473</v>
          </cell>
          <cell r="AA52">
            <v>29.55888394413482</v>
          </cell>
          <cell r="AB52">
            <v>16.746345194606906</v>
          </cell>
          <cell r="AC52">
            <v>10.307515162083927</v>
          </cell>
          <cell r="AD52">
            <v>5.5791018374145889</v>
          </cell>
        </row>
        <row r="53">
          <cell r="D53">
            <v>8.6707220352026653</v>
          </cell>
          <cell r="E53">
            <v>4.2071190795041939</v>
          </cell>
          <cell r="G53">
            <v>10.503396056404664</v>
          </cell>
          <cell r="H53">
            <v>8.3492563078122775</v>
          </cell>
          <cell r="J53">
            <v>8.2084022778357717</v>
          </cell>
          <cell r="K53">
            <v>22.718874937577088</v>
          </cell>
          <cell r="L53">
            <v>7.4303446605186467</v>
          </cell>
          <cell r="M53">
            <v>11.201309933779363</v>
          </cell>
          <cell r="N53">
            <v>11.392006358993969</v>
          </cell>
          <cell r="O53">
            <v>23.620088008772989</v>
          </cell>
          <cell r="P53">
            <v>24.331070855906745</v>
          </cell>
          <cell r="R53">
            <v>14.65114588192727</v>
          </cell>
          <cell r="S53">
            <v>30.851611420763454</v>
          </cell>
          <cell r="T53">
            <v>24.878614677890774</v>
          </cell>
          <cell r="W53">
            <v>9.8042569271585958</v>
          </cell>
          <cell r="X53">
            <v>19.83186022632551</v>
          </cell>
          <cell r="Y53">
            <v>18.344316892245896</v>
          </cell>
          <cell r="Z53">
            <v>23.634528976103152</v>
          </cell>
          <cell r="AA53">
            <v>22.809343914295635</v>
          </cell>
          <cell r="AB53">
            <v>14.746828765379318</v>
          </cell>
          <cell r="AC53">
            <v>15.636353675258214</v>
          </cell>
          <cell r="AD53">
            <v>8.2648842189735205</v>
          </cell>
        </row>
        <row r="54">
          <cell r="D54">
            <v>16.626740533434678</v>
          </cell>
          <cell r="E54">
            <v>11.832128258111048</v>
          </cell>
          <cell r="G54">
            <v>15.424681733331717</v>
          </cell>
          <cell r="H54">
            <v>31.410406643410884</v>
          </cell>
          <cell r="J54">
            <v>13.230553199360266</v>
          </cell>
          <cell r="K54">
            <v>24.836799051018204</v>
          </cell>
          <cell r="L54">
            <v>20.164329060163983</v>
          </cell>
          <cell r="M54">
            <v>14.031715069400784</v>
          </cell>
          <cell r="N54">
            <v>13.633692716601416</v>
          </cell>
          <cell r="O54">
            <v>43.83005553728308</v>
          </cell>
          <cell r="P54">
            <v>19.742442400644276</v>
          </cell>
          <cell r="R54">
            <v>17.131284536376011</v>
          </cell>
          <cell r="S54">
            <v>36.610279120932304</v>
          </cell>
          <cell r="T54">
            <v>32.15464740750889</v>
          </cell>
          <cell r="W54">
            <v>19.095697489611837</v>
          </cell>
          <cell r="X54">
            <v>27.686310402438938</v>
          </cell>
          <cell r="Y54">
            <v>24.163649728195679</v>
          </cell>
          <cell r="Z54">
            <v>28.390741298528667</v>
          </cell>
          <cell r="AA54">
            <v>14.683632409731228</v>
          </cell>
          <cell r="AB54">
            <v>32.322980715995278</v>
          </cell>
          <cell r="AC54">
            <v>16.695909776729746</v>
          </cell>
          <cell r="AD54">
            <v>9.1351613132635077</v>
          </cell>
        </row>
        <row r="55">
          <cell r="D55">
            <v>3.123797366018275</v>
          </cell>
          <cell r="E55">
            <v>3.5760488476468462</v>
          </cell>
          <cell r="G55">
            <v>8.346370853156877</v>
          </cell>
          <cell r="H55">
            <v>6.5766698472093159</v>
          </cell>
          <cell r="J55">
            <v>7.0883478807275626</v>
          </cell>
          <cell r="K55">
            <v>6.4304905063714957</v>
          </cell>
          <cell r="L55">
            <v>5.2797139525137506</v>
          </cell>
          <cell r="M55">
            <v>5.2116987678225488</v>
          </cell>
          <cell r="N55">
            <v>4.1666062302484255</v>
          </cell>
          <cell r="O55">
            <v>25.217455725587126</v>
          </cell>
          <cell r="P55">
            <v>10.735344786926095</v>
          </cell>
          <cell r="R55">
            <v>10.264321471759752</v>
          </cell>
          <cell r="S55">
            <v>17.819212461123332</v>
          </cell>
          <cell r="T55">
            <v>9.2896133177588958</v>
          </cell>
          <cell r="W55">
            <v>1.0872347041612795</v>
          </cell>
          <cell r="X55">
            <v>11.69354312061046</v>
          </cell>
          <cell r="Y55">
            <v>10.592033770234638</v>
          </cell>
          <cell r="Z55">
            <v>13.990974058607515</v>
          </cell>
          <cell r="AA55">
            <v>12.070130390897617</v>
          </cell>
          <cell r="AB55">
            <v>12.84583721435018</v>
          </cell>
          <cell r="AC55">
            <v>7.9237294502933695</v>
          </cell>
          <cell r="AD55">
            <v>5.4681212443840046</v>
          </cell>
        </row>
        <row r="56">
          <cell r="D56">
            <v>22.423251486351489</v>
          </cell>
          <cell r="E56">
            <v>27.229198073322085</v>
          </cell>
          <cell r="G56">
            <v>11.770885574016456</v>
          </cell>
          <cell r="H56">
            <v>24.492320403727895</v>
          </cell>
          <cell r="J56">
            <v>17.023400210829909</v>
          </cell>
          <cell r="K56">
            <v>9.7261040111462336</v>
          </cell>
          <cell r="L56">
            <v>28.627790546428212</v>
          </cell>
          <cell r="M56">
            <v>24.900247175844896</v>
          </cell>
          <cell r="N56">
            <v>26.066622664401603</v>
          </cell>
          <cell r="O56">
            <v>59.025707215259594</v>
          </cell>
          <cell r="P56">
            <v>97.678461636015413</v>
          </cell>
          <cell r="R56">
            <v>26.258666292951226</v>
          </cell>
          <cell r="S56">
            <v>38.129502627156342</v>
          </cell>
          <cell r="T56">
            <v>50.657985193135502</v>
          </cell>
          <cell r="W56">
            <v>29.791897880762473</v>
          </cell>
          <cell r="X56">
            <v>10.156175757220092</v>
          </cell>
          <cell r="Y56">
            <v>71.501594366255333</v>
          </cell>
          <cell r="Z56">
            <v>18.641726980843764</v>
          </cell>
          <cell r="AA56">
            <v>52.693062145594332</v>
          </cell>
          <cell r="AB56">
            <v>44.551587907227535</v>
          </cell>
          <cell r="AC56">
            <v>45.886687006141521</v>
          </cell>
          <cell r="AD56">
            <v>17.197234500346102</v>
          </cell>
        </row>
        <row r="57">
          <cell r="D57">
            <v>14.219665187947209</v>
          </cell>
          <cell r="E57">
            <v>9.0010629096529655</v>
          </cell>
          <cell r="G57">
            <v>30.016472497699947</v>
          </cell>
          <cell r="H57">
            <v>25.563677305070307</v>
          </cell>
          <cell r="J57">
            <v>4.9284153350016382</v>
          </cell>
          <cell r="K57">
            <v>25.621357063784632</v>
          </cell>
          <cell r="L57">
            <v>7.8774325317110838</v>
          </cell>
          <cell r="M57">
            <v>16.081020365781235</v>
          </cell>
          <cell r="N57">
            <v>13.845057909492137</v>
          </cell>
          <cell r="O57">
            <v>25.238584475728178</v>
          </cell>
          <cell r="P57">
            <v>50.909205841912971</v>
          </cell>
          <cell r="R57">
            <v>16.177659955635431</v>
          </cell>
          <cell r="S57">
            <v>29.53918413537043</v>
          </cell>
          <cell r="T57">
            <v>32.644621011330379</v>
          </cell>
          <cell r="W57">
            <v>8.4320848233400039</v>
          </cell>
          <cell r="X57">
            <v>24.679047020182985</v>
          </cell>
          <cell r="Y57">
            <v>26.491202490998781</v>
          </cell>
          <cell r="Z57">
            <v>31.549532712408375</v>
          </cell>
          <cell r="AA57">
            <v>25.817211040355922</v>
          </cell>
          <cell r="AB57">
            <v>17.13927069025782</v>
          </cell>
          <cell r="AC57">
            <v>16.349293930607047</v>
          </cell>
          <cell r="AD57">
            <v>9.829163590261162</v>
          </cell>
        </row>
        <row r="58">
          <cell r="D58">
            <v>19.838559218646374</v>
          </cell>
          <cell r="E58">
            <v>17.291279786329817</v>
          </cell>
          <cell r="G58">
            <v>59.804984888882615</v>
          </cell>
          <cell r="H58">
            <v>40.155315820299897</v>
          </cell>
          <cell r="J58">
            <v>14.391061593149184</v>
          </cell>
          <cell r="K58">
            <v>38.488020828631939</v>
          </cell>
          <cell r="L58">
            <v>19.021918923389574</v>
          </cell>
          <cell r="M58">
            <v>13.712868194384782</v>
          </cell>
          <cell r="N58">
            <v>23.649754997768291</v>
          </cell>
          <cell r="O58">
            <v>53.915240019184864</v>
          </cell>
          <cell r="P58">
            <v>48.036873251837832</v>
          </cell>
          <cell r="R58">
            <v>21.234764210785976</v>
          </cell>
          <cell r="S58">
            <v>47.615319542909461</v>
          </cell>
          <cell r="T58">
            <v>62.117729781693129</v>
          </cell>
          <cell r="W58">
            <v>30.614782897031194</v>
          </cell>
          <cell r="X58">
            <v>58.529255764891388</v>
          </cell>
          <cell r="Y58">
            <v>46.273575871703834</v>
          </cell>
          <cell r="Z58">
            <v>57.809455278722155</v>
          </cell>
          <cell r="AA58">
            <v>36.448101788318958</v>
          </cell>
          <cell r="AB58">
            <v>50.342575111037362</v>
          </cell>
          <cell r="AC58">
            <v>30.494625966544135</v>
          </cell>
          <cell r="AD58">
            <v>14.063908728544527</v>
          </cell>
        </row>
        <row r="59">
          <cell r="D59">
            <v>13.598830691078302</v>
          </cell>
          <cell r="E59">
            <v>13.48508962207138</v>
          </cell>
          <cell r="G59">
            <v>36.415806126279726</v>
          </cell>
          <cell r="H59">
            <v>21.313176333757507</v>
          </cell>
          <cell r="J59">
            <v>10.105553195110353</v>
          </cell>
          <cell r="K59">
            <v>29.821084481899707</v>
          </cell>
          <cell r="L59">
            <v>11.826689177222017</v>
          </cell>
          <cell r="M59">
            <v>13.743815409193548</v>
          </cell>
          <cell r="N59">
            <v>13.628056284626151</v>
          </cell>
          <cell r="O59">
            <v>23.434877127838448</v>
          </cell>
          <cell r="P59">
            <v>46.662902946494462</v>
          </cell>
          <cell r="R59">
            <v>12.927311519277524</v>
          </cell>
          <cell r="S59">
            <v>30.204308945915265</v>
          </cell>
          <cell r="T59">
            <v>33.444768366598886</v>
          </cell>
          <cell r="W59">
            <v>10.418955103277687</v>
          </cell>
          <cell r="X59">
            <v>44.133557983214629</v>
          </cell>
          <cell r="Y59">
            <v>24.183624857581304</v>
          </cell>
          <cell r="Z59">
            <v>59.991686643372496</v>
          </cell>
          <cell r="AA59">
            <v>32.077955253130561</v>
          </cell>
          <cell r="AB59">
            <v>24.897830971862486</v>
          </cell>
          <cell r="AC59">
            <v>21.468057221826268</v>
          </cell>
          <cell r="AD59">
            <v>10.612088772540186</v>
          </cell>
        </row>
        <row r="60">
          <cell r="D60">
            <v>16.788167279741501</v>
          </cell>
          <cell r="E60">
            <v>14.346648704104929</v>
          </cell>
          <cell r="G60">
            <v>54.139664730937191</v>
          </cell>
          <cell r="H60">
            <v>25.262867576049409</v>
          </cell>
          <cell r="J60">
            <v>12.997128893259644</v>
          </cell>
          <cell r="K60">
            <v>55.916125115378655</v>
          </cell>
          <cell r="L60">
            <v>14.129756497218215</v>
          </cell>
          <cell r="M60">
            <v>16.985747571369213</v>
          </cell>
          <cell r="N60">
            <v>17.39748681458736</v>
          </cell>
          <cell r="O60">
            <v>38.684580252927894</v>
          </cell>
          <cell r="P60">
            <v>54.312980045660822</v>
          </cell>
          <cell r="R60">
            <v>21.904745234464471</v>
          </cell>
          <cell r="S60">
            <v>65.219704430679585</v>
          </cell>
          <cell r="T60">
            <v>74.018584931510503</v>
          </cell>
          <cell r="W60">
            <v>15.536595649950517</v>
          </cell>
          <cell r="X60">
            <v>58.952612162425993</v>
          </cell>
          <cell r="Y60">
            <v>30.059640507318672</v>
          </cell>
          <cell r="Z60">
            <v>59.519263071908838</v>
          </cell>
          <cell r="AA60">
            <v>52.219895883516479</v>
          </cell>
          <cell r="AB60">
            <v>36.142393776437352</v>
          </cell>
          <cell r="AC60">
            <v>22.947004027267855</v>
          </cell>
          <cell r="AD60">
            <v>17.695864341079275</v>
          </cell>
        </row>
        <row r="61">
          <cell r="D61">
            <v>13.655377307191815</v>
          </cell>
          <cell r="E61">
            <v>11.676960859096122</v>
          </cell>
          <cell r="G61">
            <v>35.448289739379376</v>
          </cell>
          <cell r="H61">
            <v>19.790112466138087</v>
          </cell>
          <cell r="J61">
            <v>13.150582276965963</v>
          </cell>
          <cell r="K61">
            <v>35.189120878240217</v>
          </cell>
          <cell r="L61">
            <v>15.239122450721302</v>
          </cell>
          <cell r="M61">
            <v>14.126636017669645</v>
          </cell>
          <cell r="N61">
            <v>18.166831692180917</v>
          </cell>
          <cell r="O61">
            <v>27.874828496264211</v>
          </cell>
          <cell r="P61">
            <v>41.703400547884527</v>
          </cell>
          <cell r="R61">
            <v>15.256972669970809</v>
          </cell>
          <cell r="S61">
            <v>46.731894566577949</v>
          </cell>
          <cell r="T61">
            <v>52.284861102015697</v>
          </cell>
          <cell r="W61">
            <v>15.074165599421672</v>
          </cell>
          <cell r="X61">
            <v>38.862389707365409</v>
          </cell>
          <cell r="Y61">
            <v>23.610971047886576</v>
          </cell>
          <cell r="Z61">
            <v>50.021530920010512</v>
          </cell>
          <cell r="AA61">
            <v>34.969793261480142</v>
          </cell>
          <cell r="AB61">
            <v>25.790981899860853</v>
          </cell>
          <cell r="AC61">
            <v>15.895791510683164</v>
          </cell>
          <cell r="AD61">
            <v>12.654638456130959</v>
          </cell>
        </row>
        <row r="62">
          <cell r="D62">
            <v>23.908768562737983</v>
          </cell>
          <cell r="E62">
            <v>25.306778344244719</v>
          </cell>
          <cell r="G62">
            <v>70.399849544247331</v>
          </cell>
          <cell r="H62">
            <v>38.233967338873406</v>
          </cell>
          <cell r="J62">
            <v>19.03363009546619</v>
          </cell>
          <cell r="K62">
            <v>62.739562852569769</v>
          </cell>
          <cell r="L62">
            <v>21.470915457114621</v>
          </cell>
          <cell r="M62">
            <v>26.018427041393167</v>
          </cell>
          <cell r="N62">
            <v>31.722880787806456</v>
          </cell>
          <cell r="O62">
            <v>43.456275425490176</v>
          </cell>
          <cell r="P62">
            <v>82.533107813944937</v>
          </cell>
          <cell r="R62">
            <v>26.353856312415598</v>
          </cell>
          <cell r="S62">
            <v>62.901856091938953</v>
          </cell>
          <cell r="T62">
            <v>59.741209301031134</v>
          </cell>
          <cell r="W62">
            <v>25.740729882549211</v>
          </cell>
          <cell r="X62">
            <v>74.675246147829327</v>
          </cell>
          <cell r="Y62">
            <v>45.487071713104356</v>
          </cell>
          <cell r="Z62">
            <v>240.93937749700126</v>
          </cell>
          <cell r="AA62">
            <v>51.330825920002674</v>
          </cell>
          <cell r="AB62">
            <v>41.10905777568194</v>
          </cell>
          <cell r="AC62">
            <v>27.64434805459236</v>
          </cell>
          <cell r="AD62">
            <v>18.377154626459916</v>
          </cell>
        </row>
        <row r="63">
          <cell r="D63">
            <v>11.418323432485543</v>
          </cell>
          <cell r="E63">
            <v>11.586377984150097</v>
          </cell>
          <cell r="G63">
            <v>38.501065536133616</v>
          </cell>
          <cell r="H63">
            <v>9.6999050836130181</v>
          </cell>
          <cell r="J63">
            <v>9.1142989794334248</v>
          </cell>
          <cell r="K63">
            <v>40.938625935400992</v>
          </cell>
          <cell r="L63">
            <v>13.477435374356126</v>
          </cell>
          <cell r="M63">
            <v>15.394302573515818</v>
          </cell>
          <cell r="N63">
            <v>15.34999809904134</v>
          </cell>
          <cell r="O63">
            <v>21.857600772709361</v>
          </cell>
          <cell r="P63">
            <v>45.974362192999735</v>
          </cell>
          <cell r="R63">
            <v>15.760995455131782</v>
          </cell>
          <cell r="S63">
            <v>34.502878214075039</v>
          </cell>
          <cell r="T63">
            <v>52.607914553166317</v>
          </cell>
          <cell r="W63">
            <v>15.704323604771517</v>
          </cell>
          <cell r="X63">
            <v>53.99810947157372</v>
          </cell>
          <cell r="Y63">
            <v>26.173081714296671</v>
          </cell>
          <cell r="Z63">
            <v>20.218281597018212</v>
          </cell>
          <cell r="AA63">
            <v>11.623915837006926</v>
          </cell>
          <cell r="AB63">
            <v>29.396258810219901</v>
          </cell>
          <cell r="AC63">
            <v>18.260324656804002</v>
          </cell>
          <cell r="AD63">
            <v>13.210057561743529</v>
          </cell>
        </row>
        <row r="64">
          <cell r="D64">
            <v>14.804358635377405</v>
          </cell>
          <cell r="E64">
            <v>11.867091482678852</v>
          </cell>
          <cell r="G64">
            <v>35.25548933044486</v>
          </cell>
          <cell r="H64">
            <v>22.729411212698714</v>
          </cell>
          <cell r="J64">
            <v>18.232649085657027</v>
          </cell>
          <cell r="K64">
            <v>33.993162056560791</v>
          </cell>
          <cell r="L64">
            <v>13.899435760042609</v>
          </cell>
          <cell r="M64">
            <v>16.633693297891845</v>
          </cell>
          <cell r="N64">
            <v>14.0700147465983</v>
          </cell>
          <cell r="O64">
            <v>37.518724152812503</v>
          </cell>
          <cell r="P64">
            <v>35.523675201328551</v>
          </cell>
          <cell r="R64">
            <v>15.782103779496142</v>
          </cell>
          <cell r="S64">
            <v>54.814062640795221</v>
          </cell>
          <cell r="T64">
            <v>85.273130383571001</v>
          </cell>
          <cell r="W64">
            <v>16.622135927657713</v>
          </cell>
          <cell r="X64">
            <v>43.468493321530005</v>
          </cell>
          <cell r="Y64">
            <v>29.881779911034883</v>
          </cell>
          <cell r="Z64">
            <v>37.100771817324734</v>
          </cell>
          <cell r="AA64">
            <v>27.202086236148556</v>
          </cell>
          <cell r="AB64">
            <v>29.755566826711448</v>
          </cell>
          <cell r="AC64">
            <v>19.933750869729042</v>
          </cell>
          <cell r="AD64">
            <v>14.544235874125086</v>
          </cell>
        </row>
        <row r="65">
          <cell r="D65">
            <v>16.645026574595217</v>
          </cell>
          <cell r="E65">
            <v>12.9501016087282</v>
          </cell>
          <cell r="G65">
            <v>39.57185729067097</v>
          </cell>
          <cell r="H65">
            <v>31.861562310352255</v>
          </cell>
          <cell r="J65">
            <v>13.726618601782398</v>
          </cell>
          <cell r="K65">
            <v>32.570701960780497</v>
          </cell>
          <cell r="L65">
            <v>15.445987966210897</v>
          </cell>
          <cell r="M65">
            <v>21.077434606616052</v>
          </cell>
          <cell r="N65">
            <v>19.984306063298799</v>
          </cell>
          <cell r="O65">
            <v>25.280730498068948</v>
          </cell>
          <cell r="P65">
            <v>45.420076420003298</v>
          </cell>
          <cell r="R65">
            <v>19.914032582001923</v>
          </cell>
          <cell r="S65">
            <v>46.772217992063688</v>
          </cell>
          <cell r="T65">
            <v>79.148508645569308</v>
          </cell>
          <cell r="W65">
            <v>13.3521671780125</v>
          </cell>
          <cell r="X65">
            <v>38.250636996278971</v>
          </cell>
          <cell r="Y65">
            <v>34.134660908826511</v>
          </cell>
          <cell r="Z65">
            <v>50.952623833696912</v>
          </cell>
          <cell r="AA65">
            <v>33.308181316439097</v>
          </cell>
          <cell r="AB65">
            <v>28.611337862808803</v>
          </cell>
          <cell r="AC65">
            <v>25.756872679642068</v>
          </cell>
          <cell r="AD65">
            <v>14.241603782789138</v>
          </cell>
        </row>
        <row r="66">
          <cell r="D66">
            <v>13.621815667645913</v>
          </cell>
          <cell r="E66">
            <v>7.8936144886919299</v>
          </cell>
          <cell r="G66">
            <v>35.162000978942231</v>
          </cell>
          <cell r="H66">
            <v>38.585657721400175</v>
          </cell>
          <cell r="J66">
            <v>12.342371346453044</v>
          </cell>
          <cell r="K66">
            <v>38.987318392654075</v>
          </cell>
          <cell r="L66">
            <v>18.490364824201723</v>
          </cell>
          <cell r="M66">
            <v>11.695308630790766</v>
          </cell>
          <cell r="N66">
            <v>25.097489003307906</v>
          </cell>
          <cell r="O66">
            <v>22.20437004743118</v>
          </cell>
          <cell r="P66">
            <v>51.410176599631477</v>
          </cell>
          <cell r="R66">
            <v>23.779702156230055</v>
          </cell>
          <cell r="S66">
            <v>59.377590890261125</v>
          </cell>
          <cell r="T66">
            <v>35.521067288190252</v>
          </cell>
          <cell r="W66">
            <v>14.855572189509545</v>
          </cell>
          <cell r="X66">
            <v>31.115964491318078</v>
          </cell>
          <cell r="Y66">
            <v>47.467939754436486</v>
          </cell>
          <cell r="Z66">
            <v>50.991966034933377</v>
          </cell>
          <cell r="AA66">
            <v>31.877582713423763</v>
          </cell>
          <cell r="AB66">
            <v>27.319640325094618</v>
          </cell>
          <cell r="AC66">
            <v>37.151198800469125</v>
          </cell>
          <cell r="AD66">
            <v>13.51151726339525</v>
          </cell>
        </row>
        <row r="67">
          <cell r="D67">
            <v>24.422899035261636</v>
          </cell>
          <cell r="E67">
            <v>19.682185487637462</v>
          </cell>
          <cell r="G67">
            <v>52.479928256119862</v>
          </cell>
          <cell r="H67">
            <v>26.964867234087045</v>
          </cell>
          <cell r="J67">
            <v>17.961272465941569</v>
          </cell>
          <cell r="K67">
            <v>79.083795195216055</v>
          </cell>
          <cell r="L67">
            <v>17.958737363646591</v>
          </cell>
          <cell r="M67">
            <v>21.695235411124436</v>
          </cell>
          <cell r="N67">
            <v>18.704416474268353</v>
          </cell>
          <cell r="O67">
            <v>57.62002846451842</v>
          </cell>
          <cell r="P67">
            <v>72.233941274121364</v>
          </cell>
          <cell r="R67">
            <v>21.198418830638808</v>
          </cell>
          <cell r="S67">
            <v>90.15462882814748</v>
          </cell>
          <cell r="T67">
            <v>48.975351641237602</v>
          </cell>
          <cell r="W67">
            <v>26.694747153158296</v>
          </cell>
          <cell r="X67">
            <v>38.137133137187618</v>
          </cell>
          <cell r="Y67">
            <v>38.029017929537403</v>
          </cell>
          <cell r="Z67">
            <v>45.846607402943967</v>
          </cell>
          <cell r="AA67">
            <v>37.018340767962925</v>
          </cell>
          <cell r="AB67">
            <v>41.532872680156558</v>
          </cell>
          <cell r="AC67">
            <v>33.117217097516459</v>
          </cell>
          <cell r="AD67">
            <v>13.971342795378222</v>
          </cell>
        </row>
        <row r="68">
          <cell r="D68">
            <v>58.10564660027876</v>
          </cell>
          <cell r="E68">
            <v>84.877875788507879</v>
          </cell>
          <cell r="G68">
            <v>74.564169569877407</v>
          </cell>
          <cell r="H68">
            <v>122.10090152311651</v>
          </cell>
          <cell r="J68">
            <v>38.992138928428012</v>
          </cell>
          <cell r="K68">
            <v>0</v>
          </cell>
          <cell r="L68">
            <v>38.839531843501639</v>
          </cell>
          <cell r="M68">
            <v>47.941700941937398</v>
          </cell>
          <cell r="N68">
            <v>121.93277650356384</v>
          </cell>
          <cell r="O68">
            <v>79.583123368606635</v>
          </cell>
          <cell r="P68">
            <v>372.40733542639646</v>
          </cell>
          <cell r="R68">
            <v>84.475111224979003</v>
          </cell>
          <cell r="S68">
            <v>0</v>
          </cell>
          <cell r="T68">
            <v>39.309800624251686</v>
          </cell>
          <cell r="W68">
            <v>43.228174875831876</v>
          </cell>
          <cell r="X68">
            <v>37.624914216712497</v>
          </cell>
          <cell r="Y68">
            <v>112.02516803107672</v>
          </cell>
          <cell r="Z68">
            <v>0</v>
          </cell>
          <cell r="AA68">
            <v>127.69391744573022</v>
          </cell>
          <cell r="AB68">
            <v>60.262308181507322</v>
          </cell>
          <cell r="AC68">
            <v>68.78825974429553</v>
          </cell>
          <cell r="AD68">
            <v>17.41310543306048</v>
          </cell>
        </row>
        <row r="69">
          <cell r="D69">
            <v>0</v>
          </cell>
          <cell r="E69">
            <v>0</v>
          </cell>
          <cell r="G69">
            <v>0</v>
          </cell>
          <cell r="H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T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"/>
      <sheetName val="DE"/>
      <sheetName val="FR"/>
      <sheetName val="IT"/>
      <sheetName val="BE"/>
      <sheetName val="NL"/>
      <sheetName val="LU"/>
      <sheetName val="ES"/>
      <sheetName val="PT"/>
      <sheetName val="FI"/>
      <sheetName val="SE"/>
      <sheetName val="IE"/>
      <sheetName val="EL"/>
      <sheetName val="DK"/>
      <sheetName val="PL"/>
      <sheetName val="CZ"/>
      <sheetName val="SK"/>
      <sheetName val="HU"/>
      <sheetName val="SI"/>
      <sheetName val="RO"/>
      <sheetName val="BG"/>
      <sheetName val="LT"/>
      <sheetName val="LV"/>
      <sheetName val="EE"/>
      <sheetName val="CY"/>
      <sheetName val="MT"/>
      <sheetName val="HR"/>
      <sheetName val="EU27"/>
      <sheetName val="UK"/>
      <sheetName val="EU28"/>
    </sheetNames>
    <sheetDataSet>
      <sheetData sheetId="0">
        <row r="42">
          <cell r="W42">
            <v>307037.80000000005</v>
          </cell>
        </row>
      </sheetData>
      <sheetData sheetId="1">
        <row r="42">
          <cell r="W42">
            <v>2722020</v>
          </cell>
        </row>
      </sheetData>
      <sheetData sheetId="2">
        <row r="42">
          <cell r="W42">
            <v>1967466.9999999998</v>
          </cell>
        </row>
      </sheetData>
      <sheetData sheetId="3">
        <row r="42">
          <cell r="W42">
            <v>1488049.2999999996</v>
          </cell>
        </row>
      </sheetData>
      <sheetData sheetId="4">
        <row r="42">
          <cell r="W42">
            <v>373301.52793025522</v>
          </cell>
        </row>
      </sheetData>
      <sheetData sheetId="5">
        <row r="42">
          <cell r="W42">
            <v>620835</v>
          </cell>
        </row>
      </sheetData>
      <sheetData sheetId="6">
        <row r="42">
          <cell r="W42">
            <v>49537.100000000006</v>
          </cell>
        </row>
      </sheetData>
      <sheetData sheetId="7">
        <row r="42">
          <cell r="W42">
            <v>978970.99999999988</v>
          </cell>
        </row>
      </sheetData>
      <sheetData sheetId="8">
        <row r="42">
          <cell r="W42">
            <v>156517.30000000005</v>
          </cell>
        </row>
      </sheetData>
      <sheetData sheetId="9">
        <row r="42">
          <cell r="W42">
            <v>182598.99999999997</v>
          </cell>
        </row>
      </sheetData>
      <sheetData sheetId="10">
        <row r="42">
          <cell r="W42">
            <v>404986.80000000005</v>
          </cell>
        </row>
      </sheetData>
      <sheetData sheetId="11">
        <row r="42">
          <cell r="W42">
            <v>244180.59999999995</v>
          </cell>
        </row>
      </sheetData>
      <sheetData sheetId="12">
        <row r="42">
          <cell r="W42">
            <v>155835.49999999994</v>
          </cell>
        </row>
      </sheetData>
      <sheetData sheetId="13">
        <row r="42">
          <cell r="W42">
            <v>236921.2</v>
          </cell>
        </row>
      </sheetData>
      <sheetData sheetId="14">
        <row r="42">
          <cell r="W42">
            <v>381297.6999999999</v>
          </cell>
        </row>
      </sheetData>
      <sheetData sheetId="15">
        <row r="42">
          <cell r="W42">
            <v>152687.50000000003</v>
          </cell>
        </row>
      </sheetData>
      <sheetData sheetId="16">
        <row r="42">
          <cell r="W42">
            <v>72144.800000000017</v>
          </cell>
        </row>
      </sheetData>
      <sheetData sheetId="17">
        <row r="42">
          <cell r="W42">
            <v>95031.60000000002</v>
          </cell>
        </row>
      </sheetData>
      <sheetData sheetId="18">
        <row r="42">
          <cell r="W42">
            <v>33591.69999999999</v>
          </cell>
        </row>
      </sheetData>
      <sheetData sheetId="19">
        <row r="42">
          <cell r="W42">
            <v>140797.1</v>
          </cell>
        </row>
      </sheetData>
      <sheetData sheetId="20">
        <row r="42">
          <cell r="W42">
            <v>39568.800000000003</v>
          </cell>
        </row>
      </sheetData>
      <sheetData sheetId="21">
        <row r="42">
          <cell r="W42">
            <v>33627.399999999994</v>
          </cell>
        </row>
      </sheetData>
      <sheetData sheetId="22">
        <row r="42">
          <cell r="W42">
            <v>21613.500000000004</v>
          </cell>
        </row>
      </sheetData>
      <sheetData sheetId="23">
        <row r="42">
          <cell r="W42">
            <v>17890.800000000003</v>
          </cell>
        </row>
      </sheetData>
      <sheetData sheetId="24">
        <row r="42">
          <cell r="W42">
            <v>15714.799999999996</v>
          </cell>
        </row>
      </sheetData>
      <sheetData sheetId="25">
        <row r="42">
          <cell r="W42">
            <v>8888.9000000000015</v>
          </cell>
        </row>
      </sheetData>
      <sheetData sheetId="26">
        <row r="42">
          <cell r="W42">
            <v>37597.19999999999</v>
          </cell>
        </row>
      </sheetData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53"/>
  <sheetViews>
    <sheetView topLeftCell="A127" workbookViewId="0">
      <selection activeCell="C960" sqref="C960"/>
    </sheetView>
  </sheetViews>
  <sheetFormatPr defaultRowHeight="12.75" x14ac:dyDescent="0.2"/>
  <cols>
    <col min="2" max="2" width="14.28515625" customWidth="1"/>
    <col min="3" max="3" width="15.8554687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 t="s">
        <v>4</v>
      </c>
      <c r="C2">
        <v>1</v>
      </c>
      <c r="D2">
        <v>0</v>
      </c>
    </row>
    <row r="3" spans="1:4" x14ac:dyDescent="0.2">
      <c r="A3">
        <v>0</v>
      </c>
      <c r="B3" t="s">
        <v>4</v>
      </c>
      <c r="C3">
        <v>2</v>
      </c>
      <c r="D3">
        <v>0</v>
      </c>
    </row>
    <row r="4" spans="1:4" x14ac:dyDescent="0.2">
      <c r="A4">
        <v>0</v>
      </c>
      <c r="B4" t="s">
        <v>4</v>
      </c>
      <c r="C4">
        <v>3</v>
      </c>
      <c r="D4">
        <v>0</v>
      </c>
    </row>
    <row r="5" spans="1:4" x14ac:dyDescent="0.2">
      <c r="A5">
        <v>0</v>
      </c>
      <c r="B5" t="s">
        <v>4</v>
      </c>
      <c r="C5">
        <v>4</v>
      </c>
      <c r="D5">
        <v>0</v>
      </c>
    </row>
    <row r="6" spans="1:4" x14ac:dyDescent="0.2">
      <c r="A6">
        <v>0</v>
      </c>
      <c r="B6" t="s">
        <v>4</v>
      </c>
      <c r="C6">
        <v>5</v>
      </c>
      <c r="D6">
        <v>0</v>
      </c>
    </row>
    <row r="7" spans="1:4" x14ac:dyDescent="0.2">
      <c r="A7">
        <v>0</v>
      </c>
      <c r="B7" t="s">
        <v>4</v>
      </c>
      <c r="C7">
        <v>6</v>
      </c>
      <c r="D7">
        <v>0</v>
      </c>
    </row>
    <row r="8" spans="1:4" x14ac:dyDescent="0.2">
      <c r="A8">
        <v>0</v>
      </c>
      <c r="B8" t="s">
        <v>4</v>
      </c>
      <c r="C8">
        <v>7</v>
      </c>
      <c r="D8">
        <v>0</v>
      </c>
    </row>
    <row r="9" spans="1:4" x14ac:dyDescent="0.2">
      <c r="A9">
        <v>0</v>
      </c>
      <c r="B9" t="s">
        <v>4</v>
      </c>
      <c r="C9">
        <v>8</v>
      </c>
      <c r="D9">
        <v>0</v>
      </c>
    </row>
    <row r="10" spans="1:4" x14ac:dyDescent="0.2">
      <c r="A10">
        <v>0</v>
      </c>
      <c r="B10" t="s">
        <v>4</v>
      </c>
      <c r="C10">
        <v>9</v>
      </c>
      <c r="D10">
        <v>0</v>
      </c>
    </row>
    <row r="11" spans="1:4" x14ac:dyDescent="0.2">
      <c r="A11">
        <v>0</v>
      </c>
      <c r="B11" t="s">
        <v>4</v>
      </c>
      <c r="C11">
        <v>10</v>
      </c>
      <c r="D11">
        <v>0</v>
      </c>
    </row>
    <row r="12" spans="1:4" x14ac:dyDescent="0.2">
      <c r="A12">
        <v>0</v>
      </c>
      <c r="B12" t="s">
        <v>4</v>
      </c>
      <c r="C12">
        <v>11</v>
      </c>
      <c r="D12">
        <v>0</v>
      </c>
    </row>
    <row r="13" spans="1:4" x14ac:dyDescent="0.2">
      <c r="A13">
        <v>0</v>
      </c>
      <c r="B13" t="s">
        <v>4</v>
      </c>
      <c r="C13">
        <v>12</v>
      </c>
      <c r="D13">
        <v>0</v>
      </c>
    </row>
    <row r="14" spans="1:4" x14ac:dyDescent="0.2">
      <c r="A14">
        <v>0</v>
      </c>
      <c r="B14" t="s">
        <v>4</v>
      </c>
      <c r="C14">
        <v>13</v>
      </c>
      <c r="D14">
        <v>0</v>
      </c>
    </row>
    <row r="15" spans="1:4" x14ac:dyDescent="0.2">
      <c r="A15">
        <v>0</v>
      </c>
      <c r="B15" t="s">
        <v>4</v>
      </c>
      <c r="C15">
        <v>14</v>
      </c>
      <c r="D15">
        <v>0</v>
      </c>
    </row>
    <row r="16" spans="1:4" x14ac:dyDescent="0.2">
      <c r="A16">
        <v>0</v>
      </c>
      <c r="B16" t="s">
        <v>4</v>
      </c>
      <c r="C16">
        <v>15</v>
      </c>
      <c r="D16">
        <v>0</v>
      </c>
    </row>
    <row r="17" spans="1:4" x14ac:dyDescent="0.2">
      <c r="A17">
        <v>0</v>
      </c>
      <c r="B17" t="s">
        <v>4</v>
      </c>
      <c r="C17">
        <v>16</v>
      </c>
      <c r="D17">
        <v>0</v>
      </c>
    </row>
    <row r="18" spans="1:4" x14ac:dyDescent="0.2">
      <c r="A18">
        <v>0</v>
      </c>
      <c r="B18" t="s">
        <v>4</v>
      </c>
      <c r="C18">
        <v>17</v>
      </c>
      <c r="D18">
        <v>0</v>
      </c>
    </row>
    <row r="19" spans="1:4" x14ac:dyDescent="0.2">
      <c r="A19">
        <v>0</v>
      </c>
      <c r="B19" t="s">
        <v>5</v>
      </c>
      <c r="C19">
        <v>1</v>
      </c>
      <c r="D19">
        <v>0</v>
      </c>
    </row>
    <row r="20" spans="1:4" x14ac:dyDescent="0.2">
      <c r="A20">
        <v>0</v>
      </c>
      <c r="B20" t="s">
        <v>5</v>
      </c>
      <c r="C20">
        <v>2</v>
      </c>
      <c r="D20">
        <v>0</v>
      </c>
    </row>
    <row r="21" spans="1:4" x14ac:dyDescent="0.2">
      <c r="A21">
        <v>0</v>
      </c>
      <c r="B21" t="s">
        <v>5</v>
      </c>
      <c r="C21">
        <v>3</v>
      </c>
      <c r="D21">
        <v>0</v>
      </c>
    </row>
    <row r="22" spans="1:4" x14ac:dyDescent="0.2">
      <c r="A22">
        <v>0</v>
      </c>
      <c r="B22" t="s">
        <v>5</v>
      </c>
      <c r="C22">
        <v>4</v>
      </c>
      <c r="D22">
        <v>0</v>
      </c>
    </row>
    <row r="23" spans="1:4" x14ac:dyDescent="0.2">
      <c r="A23">
        <v>0</v>
      </c>
      <c r="B23" t="s">
        <v>5</v>
      </c>
      <c r="C23">
        <v>5</v>
      </c>
      <c r="D23">
        <v>0</v>
      </c>
    </row>
    <row r="24" spans="1:4" x14ac:dyDescent="0.2">
      <c r="A24">
        <v>0</v>
      </c>
      <c r="B24" t="s">
        <v>5</v>
      </c>
      <c r="C24">
        <v>6</v>
      </c>
      <c r="D24">
        <v>0</v>
      </c>
    </row>
    <row r="25" spans="1:4" x14ac:dyDescent="0.2">
      <c r="A25">
        <v>0</v>
      </c>
      <c r="B25" t="s">
        <v>5</v>
      </c>
      <c r="C25">
        <v>7</v>
      </c>
      <c r="D25">
        <v>0</v>
      </c>
    </row>
    <row r="26" spans="1:4" x14ac:dyDescent="0.2">
      <c r="A26">
        <v>0</v>
      </c>
      <c r="B26" t="s">
        <v>5</v>
      </c>
      <c r="C26">
        <v>8</v>
      </c>
      <c r="D26">
        <v>0</v>
      </c>
    </row>
    <row r="27" spans="1:4" x14ac:dyDescent="0.2">
      <c r="A27">
        <v>0</v>
      </c>
      <c r="B27" t="s">
        <v>5</v>
      </c>
      <c r="C27">
        <v>9</v>
      </c>
      <c r="D27">
        <v>0</v>
      </c>
    </row>
    <row r="28" spans="1:4" x14ac:dyDescent="0.2">
      <c r="A28">
        <v>0</v>
      </c>
      <c r="B28" t="s">
        <v>5</v>
      </c>
      <c r="C28">
        <v>10</v>
      </c>
      <c r="D28">
        <v>0</v>
      </c>
    </row>
    <row r="29" spans="1:4" x14ac:dyDescent="0.2">
      <c r="A29">
        <v>0</v>
      </c>
      <c r="B29" t="s">
        <v>5</v>
      </c>
      <c r="C29">
        <v>11</v>
      </c>
      <c r="D29">
        <v>0</v>
      </c>
    </row>
    <row r="30" spans="1:4" x14ac:dyDescent="0.2">
      <c r="A30">
        <v>0</v>
      </c>
      <c r="B30" t="s">
        <v>5</v>
      </c>
      <c r="C30">
        <v>12</v>
      </c>
      <c r="D30">
        <v>0</v>
      </c>
    </row>
    <row r="31" spans="1:4" x14ac:dyDescent="0.2">
      <c r="A31">
        <v>0</v>
      </c>
      <c r="B31" t="s">
        <v>5</v>
      </c>
      <c r="C31">
        <v>13</v>
      </c>
      <c r="D31">
        <v>0</v>
      </c>
    </row>
    <row r="32" spans="1:4" x14ac:dyDescent="0.2">
      <c r="A32">
        <v>0</v>
      </c>
      <c r="B32" t="s">
        <v>5</v>
      </c>
      <c r="C32">
        <v>14</v>
      </c>
      <c r="D32">
        <v>0</v>
      </c>
    </row>
    <row r="33" spans="1:4" x14ac:dyDescent="0.2">
      <c r="A33">
        <v>0</v>
      </c>
      <c r="B33" t="s">
        <v>5</v>
      </c>
      <c r="C33">
        <v>15</v>
      </c>
      <c r="D33">
        <v>0</v>
      </c>
    </row>
    <row r="34" spans="1:4" x14ac:dyDescent="0.2">
      <c r="A34">
        <v>0</v>
      </c>
      <c r="B34" t="s">
        <v>5</v>
      </c>
      <c r="C34">
        <v>16</v>
      </c>
      <c r="D34">
        <v>0</v>
      </c>
    </row>
    <row r="35" spans="1:4" x14ac:dyDescent="0.2">
      <c r="A35">
        <v>0</v>
      </c>
      <c r="B35" t="s">
        <v>5</v>
      </c>
      <c r="C35">
        <v>17</v>
      </c>
      <c r="D35">
        <v>0</v>
      </c>
    </row>
    <row r="36" spans="1:4" x14ac:dyDescent="0.2">
      <c r="A36">
        <v>1</v>
      </c>
      <c r="B36" t="s">
        <v>4</v>
      </c>
      <c r="C36">
        <v>1</v>
      </c>
      <c r="D36">
        <v>0.65735720858421398</v>
      </c>
    </row>
    <row r="37" spans="1:4" x14ac:dyDescent="0.2">
      <c r="A37">
        <v>1</v>
      </c>
      <c r="B37" t="s">
        <v>4</v>
      </c>
      <c r="C37">
        <v>2</v>
      </c>
      <c r="D37">
        <v>0.51955055534976802</v>
      </c>
    </row>
    <row r="38" spans="1:4" x14ac:dyDescent="0.2">
      <c r="A38">
        <v>1</v>
      </c>
      <c r="B38" t="s">
        <v>4</v>
      </c>
      <c r="C38">
        <v>3</v>
      </c>
      <c r="D38">
        <v>0.52687566154524701</v>
      </c>
    </row>
    <row r="39" spans="1:4" x14ac:dyDescent="0.2">
      <c r="A39">
        <v>1</v>
      </c>
      <c r="B39" t="s">
        <v>4</v>
      </c>
      <c r="C39">
        <v>4</v>
      </c>
      <c r="D39">
        <v>0.44760549293547702</v>
      </c>
    </row>
    <row r="40" spans="1:4" x14ac:dyDescent="0.2">
      <c r="A40">
        <v>1</v>
      </c>
      <c r="B40" t="s">
        <v>4</v>
      </c>
      <c r="C40">
        <v>5</v>
      </c>
      <c r="D40">
        <v>0.52687566154524701</v>
      </c>
    </row>
    <row r="41" spans="1:4" x14ac:dyDescent="0.2">
      <c r="A41">
        <v>1</v>
      </c>
      <c r="B41" t="s">
        <v>4</v>
      </c>
      <c r="C41">
        <v>6</v>
      </c>
      <c r="D41">
        <v>0</v>
      </c>
    </row>
    <row r="42" spans="1:4" x14ac:dyDescent="0.2">
      <c r="A42">
        <v>1</v>
      </c>
      <c r="B42" t="s">
        <v>4</v>
      </c>
      <c r="C42">
        <v>7</v>
      </c>
      <c r="D42">
        <v>0</v>
      </c>
    </row>
    <row r="43" spans="1:4" x14ac:dyDescent="0.2">
      <c r="A43">
        <v>1</v>
      </c>
      <c r="B43" t="s">
        <v>4</v>
      </c>
      <c r="C43">
        <v>8</v>
      </c>
      <c r="D43">
        <v>0.52808846286800903</v>
      </c>
    </row>
    <row r="44" spans="1:4" x14ac:dyDescent="0.2">
      <c r="A44">
        <v>1</v>
      </c>
      <c r="B44" t="s">
        <v>4</v>
      </c>
      <c r="C44">
        <v>9</v>
      </c>
      <c r="D44">
        <v>0</v>
      </c>
    </row>
    <row r="45" spans="1:4" x14ac:dyDescent="0.2">
      <c r="A45">
        <v>1</v>
      </c>
      <c r="B45" t="s">
        <v>4</v>
      </c>
      <c r="C45">
        <v>10</v>
      </c>
      <c r="D45">
        <v>0.54100077301055205</v>
      </c>
    </row>
    <row r="46" spans="1:4" x14ac:dyDescent="0.2">
      <c r="A46">
        <v>1</v>
      </c>
      <c r="B46" t="s">
        <v>4</v>
      </c>
      <c r="C46">
        <v>11</v>
      </c>
      <c r="D46">
        <v>0.52808846286800903</v>
      </c>
    </row>
    <row r="47" spans="1:4" x14ac:dyDescent="0.2">
      <c r="A47">
        <v>1</v>
      </c>
      <c r="B47" t="s">
        <v>4</v>
      </c>
      <c r="C47">
        <v>12</v>
      </c>
      <c r="D47">
        <v>0.525915292397372</v>
      </c>
    </row>
    <row r="48" spans="1:4" x14ac:dyDescent="0.2">
      <c r="A48">
        <v>1</v>
      </c>
      <c r="B48" t="s">
        <v>4</v>
      </c>
      <c r="C48">
        <v>13</v>
      </c>
      <c r="D48">
        <v>0.49967265652710102</v>
      </c>
    </row>
    <row r="49" spans="1:4" x14ac:dyDescent="0.2">
      <c r="A49">
        <v>1</v>
      </c>
      <c r="B49" t="s">
        <v>4</v>
      </c>
      <c r="C49">
        <v>14</v>
      </c>
      <c r="D49">
        <v>0</v>
      </c>
    </row>
    <row r="50" spans="1:4" x14ac:dyDescent="0.2">
      <c r="A50">
        <v>1</v>
      </c>
      <c r="B50" t="s">
        <v>4</v>
      </c>
      <c r="C50">
        <v>15</v>
      </c>
      <c r="D50">
        <v>0</v>
      </c>
    </row>
    <row r="51" spans="1:4" x14ac:dyDescent="0.2">
      <c r="A51">
        <v>1</v>
      </c>
      <c r="B51" t="s">
        <v>4</v>
      </c>
      <c r="C51">
        <v>16</v>
      </c>
      <c r="D51">
        <v>0</v>
      </c>
    </row>
    <row r="52" spans="1:4" x14ac:dyDescent="0.2">
      <c r="A52">
        <v>1</v>
      </c>
      <c r="B52" t="s">
        <v>4</v>
      </c>
      <c r="C52">
        <v>17</v>
      </c>
      <c r="D52">
        <v>0.54100077301055205</v>
      </c>
    </row>
    <row r="53" spans="1:4" x14ac:dyDescent="0.2">
      <c r="A53">
        <v>1</v>
      </c>
      <c r="B53" t="s">
        <v>5</v>
      </c>
      <c r="C53">
        <v>1</v>
      </c>
      <c r="D53">
        <v>9.4327152656947094E-6</v>
      </c>
    </row>
    <row r="54" spans="1:4" x14ac:dyDescent="0.2">
      <c r="A54">
        <v>1</v>
      </c>
      <c r="B54" t="s">
        <v>5</v>
      </c>
      <c r="C54">
        <v>2</v>
      </c>
      <c r="D54">
        <v>7.1397024841540301E-6</v>
      </c>
    </row>
    <row r="55" spans="1:4" x14ac:dyDescent="0.2">
      <c r="A55">
        <v>1</v>
      </c>
      <c r="B55" t="s">
        <v>5</v>
      </c>
      <c r="C55">
        <v>3</v>
      </c>
      <c r="D55">
        <v>7.28922409045365E-6</v>
      </c>
    </row>
    <row r="56" spans="1:4" x14ac:dyDescent="0.2">
      <c r="A56">
        <v>1</v>
      </c>
      <c r="B56" t="s">
        <v>5</v>
      </c>
      <c r="C56">
        <v>4</v>
      </c>
      <c r="D56">
        <v>5.4419928476351804E-6</v>
      </c>
    </row>
    <row r="57" spans="1:4" x14ac:dyDescent="0.2">
      <c r="A57">
        <v>1</v>
      </c>
      <c r="B57" t="s">
        <v>5</v>
      </c>
      <c r="C57">
        <v>5</v>
      </c>
      <c r="D57">
        <v>7.28922409045365E-6</v>
      </c>
    </row>
    <row r="58" spans="1:4" x14ac:dyDescent="0.2">
      <c r="A58">
        <v>1</v>
      </c>
      <c r="B58" t="s">
        <v>5</v>
      </c>
      <c r="C58">
        <v>6</v>
      </c>
      <c r="D58">
        <v>0</v>
      </c>
    </row>
    <row r="59" spans="1:4" x14ac:dyDescent="0.2">
      <c r="A59">
        <v>1</v>
      </c>
      <c r="B59" t="s">
        <v>5</v>
      </c>
      <c r="C59">
        <v>7</v>
      </c>
      <c r="D59">
        <v>0</v>
      </c>
    </row>
    <row r="60" spans="1:4" x14ac:dyDescent="0.2">
      <c r="A60">
        <v>1</v>
      </c>
      <c r="B60" t="s">
        <v>5</v>
      </c>
      <c r="C60">
        <v>8</v>
      </c>
      <c r="D60">
        <v>7.2682469880309403E-6</v>
      </c>
    </row>
    <row r="61" spans="1:4" x14ac:dyDescent="0.2">
      <c r="A61">
        <v>1</v>
      </c>
      <c r="B61" t="s">
        <v>5</v>
      </c>
      <c r="C61">
        <v>9</v>
      </c>
      <c r="D61">
        <v>0</v>
      </c>
    </row>
    <row r="62" spans="1:4" x14ac:dyDescent="0.2">
      <c r="A62">
        <v>1</v>
      </c>
      <c r="B62" t="s">
        <v>5</v>
      </c>
      <c r="C62">
        <v>10</v>
      </c>
      <c r="D62">
        <v>7.4617324739712499E-6</v>
      </c>
    </row>
    <row r="63" spans="1:4" x14ac:dyDescent="0.2">
      <c r="A63">
        <v>1</v>
      </c>
      <c r="B63" t="s">
        <v>5</v>
      </c>
      <c r="C63">
        <v>11</v>
      </c>
      <c r="D63">
        <v>7.2682469880309403E-6</v>
      </c>
    </row>
    <row r="64" spans="1:4" x14ac:dyDescent="0.2">
      <c r="A64">
        <v>1</v>
      </c>
      <c r="B64" t="s">
        <v>5</v>
      </c>
      <c r="C64">
        <v>12</v>
      </c>
      <c r="D64">
        <v>7.2003808065176402E-6</v>
      </c>
    </row>
    <row r="65" spans="1:4" x14ac:dyDescent="0.2">
      <c r="A65">
        <v>1</v>
      </c>
      <c r="B65" t="s">
        <v>5</v>
      </c>
      <c r="C65">
        <v>13</v>
      </c>
      <c r="D65">
        <v>7.5913829699627904E-6</v>
      </c>
    </row>
    <row r="66" spans="1:4" x14ac:dyDescent="0.2">
      <c r="A66">
        <v>1</v>
      </c>
      <c r="B66" t="s">
        <v>5</v>
      </c>
      <c r="C66">
        <v>14</v>
      </c>
      <c r="D66">
        <v>0</v>
      </c>
    </row>
    <row r="67" spans="1:4" x14ac:dyDescent="0.2">
      <c r="A67">
        <v>1</v>
      </c>
      <c r="B67" t="s">
        <v>5</v>
      </c>
      <c r="C67">
        <v>15</v>
      </c>
      <c r="D67">
        <v>0</v>
      </c>
    </row>
    <row r="68" spans="1:4" x14ac:dyDescent="0.2">
      <c r="A68">
        <v>1</v>
      </c>
      <c r="B68" t="s">
        <v>5</v>
      </c>
      <c r="C68">
        <v>16</v>
      </c>
      <c r="D68">
        <v>0</v>
      </c>
    </row>
    <row r="69" spans="1:4" x14ac:dyDescent="0.2">
      <c r="A69">
        <v>1</v>
      </c>
      <c r="B69" t="s">
        <v>5</v>
      </c>
      <c r="C69">
        <v>17</v>
      </c>
      <c r="D69">
        <v>7.4617324739712499E-6</v>
      </c>
    </row>
    <row r="70" spans="1:4" x14ac:dyDescent="0.2">
      <c r="A70">
        <v>2</v>
      </c>
      <c r="B70" t="s">
        <v>4</v>
      </c>
      <c r="C70">
        <v>1</v>
      </c>
      <c r="D70">
        <v>0.55814019265076498</v>
      </c>
    </row>
    <row r="71" spans="1:4" x14ac:dyDescent="0.2">
      <c r="A71">
        <v>2</v>
      </c>
      <c r="B71" t="s">
        <v>4</v>
      </c>
      <c r="C71">
        <v>2</v>
      </c>
      <c r="D71">
        <v>0.395223492843357</v>
      </c>
    </row>
    <row r="72" spans="1:4" x14ac:dyDescent="0.2">
      <c r="A72">
        <v>2</v>
      </c>
      <c r="B72" t="s">
        <v>4</v>
      </c>
      <c r="C72">
        <v>3</v>
      </c>
      <c r="D72">
        <v>0.41077789765580802</v>
      </c>
    </row>
    <row r="73" spans="1:4" x14ac:dyDescent="0.2">
      <c r="A73">
        <v>2</v>
      </c>
      <c r="B73" t="s">
        <v>4</v>
      </c>
      <c r="C73">
        <v>4</v>
      </c>
      <c r="D73">
        <v>0.30754824893966598</v>
      </c>
    </row>
    <row r="74" spans="1:4" x14ac:dyDescent="0.2">
      <c r="A74">
        <v>2</v>
      </c>
      <c r="B74" t="s">
        <v>4</v>
      </c>
      <c r="C74">
        <v>5</v>
      </c>
      <c r="D74">
        <v>0.41077789765580802</v>
      </c>
    </row>
    <row r="75" spans="1:4" x14ac:dyDescent="0.2">
      <c r="A75">
        <v>2</v>
      </c>
      <c r="B75" t="s">
        <v>4</v>
      </c>
      <c r="C75">
        <v>6</v>
      </c>
      <c r="D75">
        <v>0</v>
      </c>
    </row>
    <row r="76" spans="1:4" x14ac:dyDescent="0.2">
      <c r="A76">
        <v>2</v>
      </c>
      <c r="B76" t="s">
        <v>4</v>
      </c>
      <c r="C76">
        <v>7</v>
      </c>
      <c r="D76">
        <v>0</v>
      </c>
    </row>
    <row r="77" spans="1:4" x14ac:dyDescent="0.2">
      <c r="A77">
        <v>2</v>
      </c>
      <c r="B77" t="s">
        <v>4</v>
      </c>
      <c r="C77">
        <v>8</v>
      </c>
      <c r="D77">
        <v>0.40391364293542698</v>
      </c>
    </row>
    <row r="78" spans="1:4" x14ac:dyDescent="0.2">
      <c r="A78">
        <v>2</v>
      </c>
      <c r="B78" t="s">
        <v>4</v>
      </c>
      <c r="C78">
        <v>9</v>
      </c>
      <c r="D78">
        <v>0</v>
      </c>
    </row>
    <row r="79" spans="1:4" x14ac:dyDescent="0.2">
      <c r="A79">
        <v>2</v>
      </c>
      <c r="B79" t="s">
        <v>4</v>
      </c>
      <c r="C79">
        <v>10</v>
      </c>
      <c r="D79">
        <v>0.41648006707107499</v>
      </c>
    </row>
    <row r="80" spans="1:4" x14ac:dyDescent="0.2">
      <c r="A80">
        <v>2</v>
      </c>
      <c r="B80" t="s">
        <v>4</v>
      </c>
      <c r="C80">
        <v>11</v>
      </c>
      <c r="D80">
        <v>0.40391364293542698</v>
      </c>
    </row>
    <row r="81" spans="1:4" x14ac:dyDescent="0.2">
      <c r="A81">
        <v>2</v>
      </c>
      <c r="B81" t="s">
        <v>4</v>
      </c>
      <c r="C81">
        <v>12</v>
      </c>
      <c r="D81">
        <v>0.40130518600928899</v>
      </c>
    </row>
    <row r="82" spans="1:4" x14ac:dyDescent="0.2">
      <c r="A82">
        <v>2</v>
      </c>
      <c r="B82" t="s">
        <v>4</v>
      </c>
      <c r="C82">
        <v>13</v>
      </c>
      <c r="D82">
        <v>0.38394401772463899</v>
      </c>
    </row>
    <row r="83" spans="1:4" x14ac:dyDescent="0.2">
      <c r="A83">
        <v>2</v>
      </c>
      <c r="B83" t="s">
        <v>4</v>
      </c>
      <c r="C83">
        <v>14</v>
      </c>
      <c r="D83">
        <v>0</v>
      </c>
    </row>
    <row r="84" spans="1:4" x14ac:dyDescent="0.2">
      <c r="A84">
        <v>2</v>
      </c>
      <c r="B84" t="s">
        <v>4</v>
      </c>
      <c r="C84">
        <v>15</v>
      </c>
      <c r="D84">
        <v>0</v>
      </c>
    </row>
    <row r="85" spans="1:4" x14ac:dyDescent="0.2">
      <c r="A85">
        <v>2</v>
      </c>
      <c r="B85" t="s">
        <v>4</v>
      </c>
      <c r="C85">
        <v>16</v>
      </c>
      <c r="D85">
        <v>0</v>
      </c>
    </row>
    <row r="86" spans="1:4" x14ac:dyDescent="0.2">
      <c r="A86">
        <v>2</v>
      </c>
      <c r="B86" t="s">
        <v>4</v>
      </c>
      <c r="C86">
        <v>17</v>
      </c>
      <c r="D86">
        <v>0.41648006707107499</v>
      </c>
    </row>
    <row r="87" spans="1:4" x14ac:dyDescent="0.2">
      <c r="A87">
        <v>2</v>
      </c>
      <c r="B87" t="s">
        <v>5</v>
      </c>
      <c r="C87">
        <v>1</v>
      </c>
      <c r="D87">
        <v>7.47678404729588E-6</v>
      </c>
    </row>
    <row r="88" spans="1:4" x14ac:dyDescent="0.2">
      <c r="A88">
        <v>2</v>
      </c>
      <c r="B88" t="s">
        <v>5</v>
      </c>
      <c r="C88">
        <v>2</v>
      </c>
      <c r="D88">
        <v>5.13575918532148E-6</v>
      </c>
    </row>
    <row r="89" spans="1:4" x14ac:dyDescent="0.2">
      <c r="A89">
        <v>2</v>
      </c>
      <c r="B89" t="s">
        <v>5</v>
      </c>
      <c r="C89">
        <v>3</v>
      </c>
      <c r="D89">
        <v>5.3255718434058702E-6</v>
      </c>
    </row>
    <row r="90" spans="1:4" x14ac:dyDescent="0.2">
      <c r="A90">
        <v>2</v>
      </c>
      <c r="B90" t="s">
        <v>5</v>
      </c>
      <c r="C90">
        <v>4</v>
      </c>
      <c r="D90">
        <v>4.1255950313065703E-6</v>
      </c>
    </row>
    <row r="91" spans="1:4" x14ac:dyDescent="0.2">
      <c r="A91">
        <v>2</v>
      </c>
      <c r="B91" t="s">
        <v>5</v>
      </c>
      <c r="C91">
        <v>5</v>
      </c>
      <c r="D91">
        <v>5.3255718434058702E-6</v>
      </c>
    </row>
    <row r="92" spans="1:4" x14ac:dyDescent="0.2">
      <c r="A92">
        <v>2</v>
      </c>
      <c r="B92" t="s">
        <v>5</v>
      </c>
      <c r="C92">
        <v>6</v>
      </c>
      <c r="D92">
        <v>0</v>
      </c>
    </row>
    <row r="93" spans="1:4" x14ac:dyDescent="0.2">
      <c r="A93">
        <v>2</v>
      </c>
      <c r="B93" t="s">
        <v>5</v>
      </c>
      <c r="C93">
        <v>7</v>
      </c>
      <c r="D93">
        <v>0</v>
      </c>
    </row>
    <row r="94" spans="1:4" x14ac:dyDescent="0.2">
      <c r="A94">
        <v>2</v>
      </c>
      <c r="B94" t="s">
        <v>5</v>
      </c>
      <c r="C94">
        <v>8</v>
      </c>
      <c r="D94">
        <v>5.3320030173641202E-6</v>
      </c>
    </row>
    <row r="95" spans="1:4" x14ac:dyDescent="0.2">
      <c r="A95">
        <v>2</v>
      </c>
      <c r="B95" t="s">
        <v>5</v>
      </c>
      <c r="C95">
        <v>9</v>
      </c>
      <c r="D95">
        <v>0</v>
      </c>
    </row>
    <row r="96" spans="1:4" x14ac:dyDescent="0.2">
      <c r="A96">
        <v>2</v>
      </c>
      <c r="B96" t="s">
        <v>5</v>
      </c>
      <c r="C96">
        <v>10</v>
      </c>
      <c r="D96">
        <v>5.45712617206351E-6</v>
      </c>
    </row>
    <row r="97" spans="1:4" x14ac:dyDescent="0.2">
      <c r="A97">
        <v>2</v>
      </c>
      <c r="B97" t="s">
        <v>5</v>
      </c>
      <c r="C97">
        <v>11</v>
      </c>
      <c r="D97">
        <v>5.3320030173641202E-6</v>
      </c>
    </row>
    <row r="98" spans="1:4" x14ac:dyDescent="0.2">
      <c r="A98">
        <v>2</v>
      </c>
      <c r="B98" t="s">
        <v>5</v>
      </c>
      <c r="C98">
        <v>12</v>
      </c>
      <c r="D98">
        <v>5.3712643272881102E-6</v>
      </c>
    </row>
    <row r="99" spans="1:4" x14ac:dyDescent="0.2">
      <c r="A99">
        <v>2</v>
      </c>
      <c r="B99" t="s">
        <v>5</v>
      </c>
      <c r="C99">
        <v>13</v>
      </c>
      <c r="D99">
        <v>5.3455480896956497E-6</v>
      </c>
    </row>
    <row r="100" spans="1:4" x14ac:dyDescent="0.2">
      <c r="A100">
        <v>2</v>
      </c>
      <c r="B100" t="s">
        <v>5</v>
      </c>
      <c r="C100">
        <v>14</v>
      </c>
      <c r="D100">
        <v>0</v>
      </c>
    </row>
    <row r="101" spans="1:4" x14ac:dyDescent="0.2">
      <c r="A101">
        <v>2</v>
      </c>
      <c r="B101" t="s">
        <v>5</v>
      </c>
      <c r="C101">
        <v>15</v>
      </c>
      <c r="D101">
        <v>0</v>
      </c>
    </row>
    <row r="102" spans="1:4" x14ac:dyDescent="0.2">
      <c r="A102">
        <v>2</v>
      </c>
      <c r="B102" t="s">
        <v>5</v>
      </c>
      <c r="C102">
        <v>16</v>
      </c>
      <c r="D102">
        <v>0</v>
      </c>
    </row>
    <row r="103" spans="1:4" x14ac:dyDescent="0.2">
      <c r="A103">
        <v>2</v>
      </c>
      <c r="B103" t="s">
        <v>5</v>
      </c>
      <c r="C103">
        <v>17</v>
      </c>
      <c r="D103">
        <v>5.45712617206351E-6</v>
      </c>
    </row>
    <row r="104" spans="1:4" x14ac:dyDescent="0.2">
      <c r="A104">
        <v>3</v>
      </c>
      <c r="B104" t="s">
        <v>4</v>
      </c>
      <c r="C104">
        <v>1</v>
      </c>
      <c r="D104">
        <v>0.56273426328641396</v>
      </c>
    </row>
    <row r="105" spans="1:4" x14ac:dyDescent="0.2">
      <c r="A105">
        <v>3</v>
      </c>
      <c r="B105" t="s">
        <v>4</v>
      </c>
      <c r="C105">
        <v>2</v>
      </c>
      <c r="D105">
        <v>0.32673803625882902</v>
      </c>
    </row>
    <row r="106" spans="1:4" x14ac:dyDescent="0.2">
      <c r="A106">
        <v>3</v>
      </c>
      <c r="B106" t="s">
        <v>4</v>
      </c>
      <c r="C106">
        <v>3</v>
      </c>
      <c r="D106">
        <v>0.35091937072058499</v>
      </c>
    </row>
    <row r="107" spans="1:4" x14ac:dyDescent="0.2">
      <c r="A107">
        <v>3</v>
      </c>
      <c r="B107" t="s">
        <v>4</v>
      </c>
      <c r="C107">
        <v>4</v>
      </c>
      <c r="D107">
        <v>0.20824182371601499</v>
      </c>
    </row>
    <row r="108" spans="1:4" x14ac:dyDescent="0.2">
      <c r="A108">
        <v>3</v>
      </c>
      <c r="B108" t="s">
        <v>4</v>
      </c>
      <c r="C108">
        <v>5</v>
      </c>
      <c r="D108">
        <v>0.35091937072058499</v>
      </c>
    </row>
    <row r="109" spans="1:4" x14ac:dyDescent="0.2">
      <c r="A109">
        <v>3</v>
      </c>
      <c r="B109" t="s">
        <v>4</v>
      </c>
      <c r="C109">
        <v>6</v>
      </c>
      <c r="D109">
        <v>0</v>
      </c>
    </row>
    <row r="110" spans="1:4" x14ac:dyDescent="0.2">
      <c r="A110">
        <v>3</v>
      </c>
      <c r="B110" t="s">
        <v>4</v>
      </c>
      <c r="C110">
        <v>7</v>
      </c>
      <c r="D110">
        <v>0</v>
      </c>
    </row>
    <row r="111" spans="1:4" x14ac:dyDescent="0.2">
      <c r="A111">
        <v>3</v>
      </c>
      <c r="B111" t="s">
        <v>4</v>
      </c>
      <c r="C111">
        <v>8</v>
      </c>
      <c r="D111">
        <v>0.35676772222284098</v>
      </c>
    </row>
    <row r="112" spans="1:4" x14ac:dyDescent="0.2">
      <c r="A112">
        <v>3</v>
      </c>
      <c r="B112" t="s">
        <v>4</v>
      </c>
      <c r="C112">
        <v>9</v>
      </c>
      <c r="D112">
        <v>0</v>
      </c>
    </row>
    <row r="113" spans="1:4" x14ac:dyDescent="0.2">
      <c r="A113">
        <v>3</v>
      </c>
      <c r="B113" t="s">
        <v>4</v>
      </c>
      <c r="C113">
        <v>10</v>
      </c>
      <c r="D113">
        <v>0.361679357289516</v>
      </c>
    </row>
    <row r="114" spans="1:4" x14ac:dyDescent="0.2">
      <c r="A114">
        <v>3</v>
      </c>
      <c r="B114" t="s">
        <v>4</v>
      </c>
      <c r="C114">
        <v>11</v>
      </c>
      <c r="D114">
        <v>0.35676772222284098</v>
      </c>
    </row>
    <row r="115" spans="1:4" x14ac:dyDescent="0.2">
      <c r="A115">
        <v>3</v>
      </c>
      <c r="B115" t="s">
        <v>4</v>
      </c>
      <c r="C115">
        <v>12</v>
      </c>
      <c r="D115">
        <v>0.35258579941660501</v>
      </c>
    </row>
    <row r="116" spans="1:4" x14ac:dyDescent="0.2">
      <c r="A116">
        <v>3</v>
      </c>
      <c r="B116" t="s">
        <v>4</v>
      </c>
      <c r="C116">
        <v>13</v>
      </c>
      <c r="D116">
        <v>0.330988639569961</v>
      </c>
    </row>
    <row r="117" spans="1:4" x14ac:dyDescent="0.2">
      <c r="A117">
        <v>3</v>
      </c>
      <c r="B117" t="s">
        <v>4</v>
      </c>
      <c r="C117">
        <v>14</v>
      </c>
      <c r="D117">
        <v>0</v>
      </c>
    </row>
    <row r="118" spans="1:4" x14ac:dyDescent="0.2">
      <c r="A118">
        <v>3</v>
      </c>
      <c r="B118" t="s">
        <v>4</v>
      </c>
      <c r="C118">
        <v>15</v>
      </c>
      <c r="D118">
        <v>0</v>
      </c>
    </row>
    <row r="119" spans="1:4" x14ac:dyDescent="0.2">
      <c r="A119">
        <v>3</v>
      </c>
      <c r="B119" t="s">
        <v>4</v>
      </c>
      <c r="C119">
        <v>16</v>
      </c>
      <c r="D119">
        <v>0</v>
      </c>
    </row>
    <row r="120" spans="1:4" x14ac:dyDescent="0.2">
      <c r="A120">
        <v>3</v>
      </c>
      <c r="B120" t="s">
        <v>4</v>
      </c>
      <c r="C120">
        <v>17</v>
      </c>
      <c r="D120">
        <v>0.361679357289516</v>
      </c>
    </row>
    <row r="121" spans="1:4" x14ac:dyDescent="0.2">
      <c r="A121">
        <v>3</v>
      </c>
      <c r="B121" t="s">
        <v>5</v>
      </c>
      <c r="C121">
        <v>1</v>
      </c>
      <c r="D121">
        <v>1.8525496516204101E-5</v>
      </c>
    </row>
    <row r="122" spans="1:4" x14ac:dyDescent="0.2">
      <c r="A122">
        <v>3</v>
      </c>
      <c r="B122" t="s">
        <v>5</v>
      </c>
      <c r="C122">
        <v>2</v>
      </c>
      <c r="D122">
        <v>1.04950752886282E-5</v>
      </c>
    </row>
    <row r="123" spans="1:4" x14ac:dyDescent="0.2">
      <c r="A123">
        <v>3</v>
      </c>
      <c r="B123" t="s">
        <v>5</v>
      </c>
      <c r="C123">
        <v>3</v>
      </c>
      <c r="D123">
        <v>1.12489694228187E-5</v>
      </c>
    </row>
    <row r="124" spans="1:4" x14ac:dyDescent="0.2">
      <c r="A124">
        <v>3</v>
      </c>
      <c r="B124" t="s">
        <v>5</v>
      </c>
      <c r="C124">
        <v>4</v>
      </c>
      <c r="D124">
        <v>5.7812963290593496E-6</v>
      </c>
    </row>
    <row r="125" spans="1:4" x14ac:dyDescent="0.2">
      <c r="A125">
        <v>3</v>
      </c>
      <c r="B125" t="s">
        <v>5</v>
      </c>
      <c r="C125">
        <v>5</v>
      </c>
      <c r="D125">
        <v>1.12489694228187E-5</v>
      </c>
    </row>
    <row r="126" spans="1:4" x14ac:dyDescent="0.2">
      <c r="A126">
        <v>3</v>
      </c>
      <c r="B126" t="s">
        <v>5</v>
      </c>
      <c r="C126">
        <v>6</v>
      </c>
      <c r="D126">
        <v>0</v>
      </c>
    </row>
    <row r="127" spans="1:4" x14ac:dyDescent="0.2">
      <c r="A127">
        <v>3</v>
      </c>
      <c r="B127" t="s">
        <v>5</v>
      </c>
      <c r="C127">
        <v>7</v>
      </c>
      <c r="D127">
        <v>0</v>
      </c>
    </row>
    <row r="128" spans="1:4" x14ac:dyDescent="0.2">
      <c r="A128">
        <v>3</v>
      </c>
      <c r="B128" t="s">
        <v>5</v>
      </c>
      <c r="C128">
        <v>8</v>
      </c>
      <c r="D128">
        <v>1.14939426533032E-5</v>
      </c>
    </row>
    <row r="129" spans="1:4" x14ac:dyDescent="0.2">
      <c r="A129">
        <v>3</v>
      </c>
      <c r="B129" t="s">
        <v>5</v>
      </c>
      <c r="C129">
        <v>9</v>
      </c>
      <c r="D129">
        <v>0</v>
      </c>
    </row>
    <row r="130" spans="1:4" x14ac:dyDescent="0.2">
      <c r="A130">
        <v>3</v>
      </c>
      <c r="B130" t="s">
        <v>5</v>
      </c>
      <c r="C130">
        <v>10</v>
      </c>
      <c r="D130">
        <v>1.1798628054899699E-5</v>
      </c>
    </row>
    <row r="131" spans="1:4" x14ac:dyDescent="0.2">
      <c r="A131">
        <v>3</v>
      </c>
      <c r="B131" t="s">
        <v>5</v>
      </c>
      <c r="C131">
        <v>11</v>
      </c>
      <c r="D131">
        <v>1.14939426533032E-5</v>
      </c>
    </row>
    <row r="132" spans="1:4" x14ac:dyDescent="0.2">
      <c r="A132">
        <v>3</v>
      </c>
      <c r="B132" t="s">
        <v>5</v>
      </c>
      <c r="C132">
        <v>12</v>
      </c>
      <c r="D132">
        <v>1.12717114313996E-5</v>
      </c>
    </row>
    <row r="133" spans="1:4" x14ac:dyDescent="0.2">
      <c r="A133">
        <v>3</v>
      </c>
      <c r="B133" t="s">
        <v>5</v>
      </c>
      <c r="C133">
        <v>13</v>
      </c>
      <c r="D133">
        <v>1.08909913552438E-5</v>
      </c>
    </row>
    <row r="134" spans="1:4" x14ac:dyDescent="0.2">
      <c r="A134">
        <v>3</v>
      </c>
      <c r="B134" t="s">
        <v>5</v>
      </c>
      <c r="C134">
        <v>14</v>
      </c>
      <c r="D134">
        <v>0</v>
      </c>
    </row>
    <row r="135" spans="1:4" x14ac:dyDescent="0.2">
      <c r="A135">
        <v>3</v>
      </c>
      <c r="B135" t="s">
        <v>5</v>
      </c>
      <c r="C135">
        <v>15</v>
      </c>
      <c r="D135">
        <v>0</v>
      </c>
    </row>
    <row r="136" spans="1:4" x14ac:dyDescent="0.2">
      <c r="A136">
        <v>3</v>
      </c>
      <c r="B136" t="s">
        <v>5</v>
      </c>
      <c r="C136">
        <v>16</v>
      </c>
      <c r="D136">
        <v>0</v>
      </c>
    </row>
    <row r="137" spans="1:4" x14ac:dyDescent="0.2">
      <c r="A137">
        <v>3</v>
      </c>
      <c r="B137" t="s">
        <v>5</v>
      </c>
      <c r="C137">
        <v>17</v>
      </c>
      <c r="D137">
        <v>1.1798628054899699E-5</v>
      </c>
    </row>
    <row r="138" spans="1:4" x14ac:dyDescent="0.2">
      <c r="A138">
        <v>4</v>
      </c>
      <c r="B138" t="s">
        <v>4</v>
      </c>
      <c r="C138">
        <v>1</v>
      </c>
      <c r="D138">
        <v>0</v>
      </c>
    </row>
    <row r="139" spans="1:4" x14ac:dyDescent="0.2">
      <c r="A139">
        <v>4</v>
      </c>
      <c r="B139" t="s">
        <v>4</v>
      </c>
      <c r="C139">
        <v>2</v>
      </c>
      <c r="D139">
        <v>0</v>
      </c>
    </row>
    <row r="140" spans="1:4" x14ac:dyDescent="0.2">
      <c r="A140">
        <v>4</v>
      </c>
      <c r="B140" t="s">
        <v>4</v>
      </c>
      <c r="C140">
        <v>3</v>
      </c>
      <c r="D140">
        <v>0</v>
      </c>
    </row>
    <row r="141" spans="1:4" x14ac:dyDescent="0.2">
      <c r="A141">
        <v>4</v>
      </c>
      <c r="B141" t="s">
        <v>4</v>
      </c>
      <c r="C141">
        <v>4</v>
      </c>
      <c r="D141">
        <v>0</v>
      </c>
    </row>
    <row r="142" spans="1:4" x14ac:dyDescent="0.2">
      <c r="A142">
        <v>4</v>
      </c>
      <c r="B142" t="s">
        <v>4</v>
      </c>
      <c r="C142">
        <v>5</v>
      </c>
      <c r="D142">
        <v>0</v>
      </c>
    </row>
    <row r="143" spans="1:4" x14ac:dyDescent="0.2">
      <c r="A143">
        <v>4</v>
      </c>
      <c r="B143" t="s">
        <v>4</v>
      </c>
      <c r="C143">
        <v>6</v>
      </c>
      <c r="D143">
        <v>0</v>
      </c>
    </row>
    <row r="144" spans="1:4" x14ac:dyDescent="0.2">
      <c r="A144">
        <v>4</v>
      </c>
      <c r="B144" t="s">
        <v>4</v>
      </c>
      <c r="C144">
        <v>7</v>
      </c>
      <c r="D144">
        <v>0</v>
      </c>
    </row>
    <row r="145" spans="1:4" x14ac:dyDescent="0.2">
      <c r="A145">
        <v>4</v>
      </c>
      <c r="B145" t="s">
        <v>4</v>
      </c>
      <c r="C145">
        <v>8</v>
      </c>
      <c r="D145">
        <v>0</v>
      </c>
    </row>
    <row r="146" spans="1:4" x14ac:dyDescent="0.2">
      <c r="A146">
        <v>4</v>
      </c>
      <c r="B146" t="s">
        <v>4</v>
      </c>
      <c r="C146">
        <v>9</v>
      </c>
      <c r="D146">
        <v>0</v>
      </c>
    </row>
    <row r="147" spans="1:4" x14ac:dyDescent="0.2">
      <c r="A147">
        <v>4</v>
      </c>
      <c r="B147" t="s">
        <v>4</v>
      </c>
      <c r="C147">
        <v>10</v>
      </c>
      <c r="D147">
        <v>0</v>
      </c>
    </row>
    <row r="148" spans="1:4" x14ac:dyDescent="0.2">
      <c r="A148">
        <v>4</v>
      </c>
      <c r="B148" t="s">
        <v>4</v>
      </c>
      <c r="C148">
        <v>11</v>
      </c>
      <c r="D148">
        <v>0</v>
      </c>
    </row>
    <row r="149" spans="1:4" x14ac:dyDescent="0.2">
      <c r="A149">
        <v>4</v>
      </c>
      <c r="B149" t="s">
        <v>4</v>
      </c>
      <c r="C149">
        <v>12</v>
      </c>
      <c r="D149">
        <v>0</v>
      </c>
    </row>
    <row r="150" spans="1:4" x14ac:dyDescent="0.2">
      <c r="A150">
        <v>4</v>
      </c>
      <c r="B150" t="s">
        <v>4</v>
      </c>
      <c r="C150">
        <v>13</v>
      </c>
      <c r="D150">
        <v>0</v>
      </c>
    </row>
    <row r="151" spans="1:4" x14ac:dyDescent="0.2">
      <c r="A151">
        <v>4</v>
      </c>
      <c r="B151" t="s">
        <v>4</v>
      </c>
      <c r="C151">
        <v>14</v>
      </c>
      <c r="D151">
        <v>0</v>
      </c>
    </row>
    <row r="152" spans="1:4" x14ac:dyDescent="0.2">
      <c r="A152">
        <v>4</v>
      </c>
      <c r="B152" t="s">
        <v>4</v>
      </c>
      <c r="C152">
        <v>15</v>
      </c>
      <c r="D152">
        <v>0</v>
      </c>
    </row>
    <row r="153" spans="1:4" x14ac:dyDescent="0.2">
      <c r="A153">
        <v>4</v>
      </c>
      <c r="B153" t="s">
        <v>4</v>
      </c>
      <c r="C153">
        <v>16</v>
      </c>
      <c r="D153">
        <v>0</v>
      </c>
    </row>
    <row r="154" spans="1:4" x14ac:dyDescent="0.2">
      <c r="A154">
        <v>4</v>
      </c>
      <c r="B154" t="s">
        <v>4</v>
      </c>
      <c r="C154">
        <v>17</v>
      </c>
      <c r="D154">
        <v>0</v>
      </c>
    </row>
    <row r="155" spans="1:4" x14ac:dyDescent="0.2">
      <c r="A155">
        <v>4</v>
      </c>
      <c r="B155" t="s">
        <v>5</v>
      </c>
      <c r="C155">
        <v>1</v>
      </c>
      <c r="D155">
        <v>0</v>
      </c>
    </row>
    <row r="156" spans="1:4" x14ac:dyDescent="0.2">
      <c r="A156">
        <v>4</v>
      </c>
      <c r="B156" t="s">
        <v>5</v>
      </c>
      <c r="C156">
        <v>2</v>
      </c>
      <c r="D156">
        <v>0</v>
      </c>
    </row>
    <row r="157" spans="1:4" x14ac:dyDescent="0.2">
      <c r="A157">
        <v>4</v>
      </c>
      <c r="B157" t="s">
        <v>5</v>
      </c>
      <c r="C157">
        <v>3</v>
      </c>
      <c r="D157">
        <v>0</v>
      </c>
    </row>
    <row r="158" spans="1:4" x14ac:dyDescent="0.2">
      <c r="A158">
        <v>4</v>
      </c>
      <c r="B158" t="s">
        <v>5</v>
      </c>
      <c r="C158">
        <v>4</v>
      </c>
      <c r="D158">
        <v>0</v>
      </c>
    </row>
    <row r="159" spans="1:4" x14ac:dyDescent="0.2">
      <c r="A159">
        <v>4</v>
      </c>
      <c r="B159" t="s">
        <v>5</v>
      </c>
      <c r="C159">
        <v>5</v>
      </c>
      <c r="D159">
        <v>0</v>
      </c>
    </row>
    <row r="160" spans="1:4" x14ac:dyDescent="0.2">
      <c r="A160">
        <v>4</v>
      </c>
      <c r="B160" t="s">
        <v>5</v>
      </c>
      <c r="C160">
        <v>6</v>
      </c>
      <c r="D160">
        <v>0</v>
      </c>
    </row>
    <row r="161" spans="1:4" x14ac:dyDescent="0.2">
      <c r="A161">
        <v>4</v>
      </c>
      <c r="B161" t="s">
        <v>5</v>
      </c>
      <c r="C161">
        <v>7</v>
      </c>
      <c r="D161">
        <v>0</v>
      </c>
    </row>
    <row r="162" spans="1:4" x14ac:dyDescent="0.2">
      <c r="A162">
        <v>4</v>
      </c>
      <c r="B162" t="s">
        <v>5</v>
      </c>
      <c r="C162">
        <v>8</v>
      </c>
      <c r="D162">
        <v>0</v>
      </c>
    </row>
    <row r="163" spans="1:4" x14ac:dyDescent="0.2">
      <c r="A163">
        <v>4</v>
      </c>
      <c r="B163" t="s">
        <v>5</v>
      </c>
      <c r="C163">
        <v>9</v>
      </c>
      <c r="D163">
        <v>0</v>
      </c>
    </row>
    <row r="164" spans="1:4" x14ac:dyDescent="0.2">
      <c r="A164">
        <v>4</v>
      </c>
      <c r="B164" t="s">
        <v>5</v>
      </c>
      <c r="C164">
        <v>10</v>
      </c>
      <c r="D164">
        <v>0</v>
      </c>
    </row>
    <row r="165" spans="1:4" x14ac:dyDescent="0.2">
      <c r="A165">
        <v>4</v>
      </c>
      <c r="B165" t="s">
        <v>5</v>
      </c>
      <c r="C165">
        <v>11</v>
      </c>
      <c r="D165">
        <v>0</v>
      </c>
    </row>
    <row r="166" spans="1:4" x14ac:dyDescent="0.2">
      <c r="A166">
        <v>4</v>
      </c>
      <c r="B166" t="s">
        <v>5</v>
      </c>
      <c r="C166">
        <v>12</v>
      </c>
      <c r="D166">
        <v>0</v>
      </c>
    </row>
    <row r="167" spans="1:4" x14ac:dyDescent="0.2">
      <c r="A167">
        <v>4</v>
      </c>
      <c r="B167" t="s">
        <v>5</v>
      </c>
      <c r="C167">
        <v>13</v>
      </c>
      <c r="D167">
        <v>0</v>
      </c>
    </row>
    <row r="168" spans="1:4" x14ac:dyDescent="0.2">
      <c r="A168">
        <v>4</v>
      </c>
      <c r="B168" t="s">
        <v>5</v>
      </c>
      <c r="C168">
        <v>14</v>
      </c>
      <c r="D168">
        <v>0</v>
      </c>
    </row>
    <row r="169" spans="1:4" x14ac:dyDescent="0.2">
      <c r="A169">
        <v>4</v>
      </c>
      <c r="B169" t="s">
        <v>5</v>
      </c>
      <c r="C169">
        <v>15</v>
      </c>
      <c r="D169">
        <v>0</v>
      </c>
    </row>
    <row r="170" spans="1:4" x14ac:dyDescent="0.2">
      <c r="A170">
        <v>4</v>
      </c>
      <c r="B170" t="s">
        <v>5</v>
      </c>
      <c r="C170">
        <v>16</v>
      </c>
      <c r="D170">
        <v>0</v>
      </c>
    </row>
    <row r="171" spans="1:4" x14ac:dyDescent="0.2">
      <c r="A171">
        <v>4</v>
      </c>
      <c r="B171" t="s">
        <v>5</v>
      </c>
      <c r="C171">
        <v>17</v>
      </c>
      <c r="D171">
        <v>0</v>
      </c>
    </row>
    <row r="172" spans="1:4" x14ac:dyDescent="0.2">
      <c r="A172">
        <v>5</v>
      </c>
      <c r="B172" t="s">
        <v>4</v>
      </c>
      <c r="C172">
        <v>1</v>
      </c>
      <c r="D172">
        <v>0.69777075965681601</v>
      </c>
    </row>
    <row r="173" spans="1:4" x14ac:dyDescent="0.2">
      <c r="A173">
        <v>5</v>
      </c>
      <c r="B173" t="s">
        <v>4</v>
      </c>
      <c r="C173">
        <v>2</v>
      </c>
      <c r="D173">
        <v>0.64218546879955596</v>
      </c>
    </row>
    <row r="174" spans="1:4" x14ac:dyDescent="0.2">
      <c r="A174">
        <v>5</v>
      </c>
      <c r="B174" t="s">
        <v>4</v>
      </c>
      <c r="C174">
        <v>3</v>
      </c>
      <c r="D174">
        <v>0.64750779901397304</v>
      </c>
    </row>
    <row r="175" spans="1:4" x14ac:dyDescent="0.2">
      <c r="A175">
        <v>5</v>
      </c>
      <c r="B175" t="s">
        <v>4</v>
      </c>
      <c r="C175">
        <v>4</v>
      </c>
      <c r="D175">
        <v>0.53761752130531504</v>
      </c>
    </row>
    <row r="176" spans="1:4" x14ac:dyDescent="0.2">
      <c r="A176">
        <v>5</v>
      </c>
      <c r="B176" t="s">
        <v>4</v>
      </c>
      <c r="C176">
        <v>5</v>
      </c>
      <c r="D176">
        <v>0.64750779901397304</v>
      </c>
    </row>
    <row r="177" spans="1:4" x14ac:dyDescent="0.2">
      <c r="A177">
        <v>5</v>
      </c>
      <c r="B177" t="s">
        <v>4</v>
      </c>
      <c r="C177">
        <v>6</v>
      </c>
      <c r="D177">
        <v>0</v>
      </c>
    </row>
    <row r="178" spans="1:4" x14ac:dyDescent="0.2">
      <c r="A178">
        <v>5</v>
      </c>
      <c r="B178" t="s">
        <v>4</v>
      </c>
      <c r="C178">
        <v>7</v>
      </c>
      <c r="D178">
        <v>0</v>
      </c>
    </row>
    <row r="179" spans="1:4" x14ac:dyDescent="0.2">
      <c r="A179">
        <v>5</v>
      </c>
      <c r="B179" t="s">
        <v>4</v>
      </c>
      <c r="C179">
        <v>8</v>
      </c>
      <c r="D179">
        <v>0.63364552035187505</v>
      </c>
    </row>
    <row r="180" spans="1:4" x14ac:dyDescent="0.2">
      <c r="A180">
        <v>5</v>
      </c>
      <c r="B180" t="s">
        <v>4</v>
      </c>
      <c r="C180">
        <v>9</v>
      </c>
      <c r="D180">
        <v>0</v>
      </c>
    </row>
    <row r="181" spans="1:4" x14ac:dyDescent="0.2">
      <c r="A181">
        <v>5</v>
      </c>
      <c r="B181" t="s">
        <v>4</v>
      </c>
      <c r="C181">
        <v>10</v>
      </c>
      <c r="D181">
        <v>0.65984208885906903</v>
      </c>
    </row>
    <row r="182" spans="1:4" x14ac:dyDescent="0.2">
      <c r="A182">
        <v>5</v>
      </c>
      <c r="B182" t="s">
        <v>4</v>
      </c>
      <c r="C182">
        <v>11</v>
      </c>
      <c r="D182">
        <v>0.63364552035187505</v>
      </c>
    </row>
    <row r="183" spans="1:4" x14ac:dyDescent="0.2">
      <c r="A183">
        <v>5</v>
      </c>
      <c r="B183" t="s">
        <v>4</v>
      </c>
      <c r="C183">
        <v>12</v>
      </c>
      <c r="D183">
        <v>0.62340924198905101</v>
      </c>
    </row>
    <row r="184" spans="1:4" x14ac:dyDescent="0.2">
      <c r="A184">
        <v>5</v>
      </c>
      <c r="B184" t="s">
        <v>4</v>
      </c>
      <c r="C184">
        <v>13</v>
      </c>
      <c r="D184">
        <v>0.58126682290212806</v>
      </c>
    </row>
    <row r="185" spans="1:4" x14ac:dyDescent="0.2">
      <c r="A185">
        <v>5</v>
      </c>
      <c r="B185" t="s">
        <v>4</v>
      </c>
      <c r="C185">
        <v>14</v>
      </c>
      <c r="D185">
        <v>0</v>
      </c>
    </row>
    <row r="186" spans="1:4" x14ac:dyDescent="0.2">
      <c r="A186">
        <v>5</v>
      </c>
      <c r="B186" t="s">
        <v>4</v>
      </c>
      <c r="C186">
        <v>15</v>
      </c>
      <c r="D186">
        <v>0</v>
      </c>
    </row>
    <row r="187" spans="1:4" x14ac:dyDescent="0.2">
      <c r="A187">
        <v>5</v>
      </c>
      <c r="B187" t="s">
        <v>4</v>
      </c>
      <c r="C187">
        <v>16</v>
      </c>
      <c r="D187">
        <v>0</v>
      </c>
    </row>
    <row r="188" spans="1:4" x14ac:dyDescent="0.2">
      <c r="A188">
        <v>5</v>
      </c>
      <c r="B188" t="s">
        <v>4</v>
      </c>
      <c r="C188">
        <v>17</v>
      </c>
      <c r="D188">
        <v>0.65984208885906903</v>
      </c>
    </row>
    <row r="189" spans="1:4" x14ac:dyDescent="0.2">
      <c r="A189">
        <v>5</v>
      </c>
      <c r="B189" t="s">
        <v>5</v>
      </c>
      <c r="C189">
        <v>1</v>
      </c>
      <c r="D189">
        <v>1.19349346131317E-5</v>
      </c>
    </row>
    <row r="190" spans="1:4" x14ac:dyDescent="0.2">
      <c r="A190">
        <v>5</v>
      </c>
      <c r="B190" t="s">
        <v>5</v>
      </c>
      <c r="C190">
        <v>2</v>
      </c>
      <c r="D190">
        <v>1.0386586091802999E-5</v>
      </c>
    </row>
    <row r="191" spans="1:4" x14ac:dyDescent="0.2">
      <c r="A191">
        <v>5</v>
      </c>
      <c r="B191" t="s">
        <v>5</v>
      </c>
      <c r="C191">
        <v>3</v>
      </c>
      <c r="D191">
        <v>1.05074722950176E-5</v>
      </c>
    </row>
    <row r="192" spans="1:4" x14ac:dyDescent="0.2">
      <c r="A192">
        <v>5</v>
      </c>
      <c r="B192" t="s">
        <v>5</v>
      </c>
      <c r="C192">
        <v>4</v>
      </c>
      <c r="D192">
        <v>8.2249791497255207E-6</v>
      </c>
    </row>
    <row r="193" spans="1:4" x14ac:dyDescent="0.2">
      <c r="A193">
        <v>5</v>
      </c>
      <c r="B193" t="s">
        <v>5</v>
      </c>
      <c r="C193">
        <v>5</v>
      </c>
      <c r="D193">
        <v>1.05074722950176E-5</v>
      </c>
    </row>
    <row r="194" spans="1:4" x14ac:dyDescent="0.2">
      <c r="A194">
        <v>5</v>
      </c>
      <c r="B194" t="s">
        <v>5</v>
      </c>
      <c r="C194">
        <v>6</v>
      </c>
      <c r="D194">
        <v>0</v>
      </c>
    </row>
    <row r="195" spans="1:4" x14ac:dyDescent="0.2">
      <c r="A195">
        <v>5</v>
      </c>
      <c r="B195" t="s">
        <v>5</v>
      </c>
      <c r="C195">
        <v>7</v>
      </c>
      <c r="D195">
        <v>0</v>
      </c>
    </row>
    <row r="196" spans="1:4" x14ac:dyDescent="0.2">
      <c r="A196">
        <v>5</v>
      </c>
      <c r="B196" t="s">
        <v>5</v>
      </c>
      <c r="C196">
        <v>8</v>
      </c>
      <c r="D196">
        <v>1.0285195913801199E-5</v>
      </c>
    </row>
    <row r="197" spans="1:4" x14ac:dyDescent="0.2">
      <c r="A197">
        <v>5</v>
      </c>
      <c r="B197" t="s">
        <v>5</v>
      </c>
      <c r="C197">
        <v>9</v>
      </c>
      <c r="D197">
        <v>0</v>
      </c>
    </row>
    <row r="198" spans="1:4" x14ac:dyDescent="0.2">
      <c r="A198">
        <v>5</v>
      </c>
      <c r="B198" t="s">
        <v>5</v>
      </c>
      <c r="C198">
        <v>10</v>
      </c>
      <c r="D198">
        <v>1.07112454284492E-5</v>
      </c>
    </row>
    <row r="199" spans="1:4" x14ac:dyDescent="0.2">
      <c r="A199">
        <v>5</v>
      </c>
      <c r="B199" t="s">
        <v>5</v>
      </c>
      <c r="C199">
        <v>11</v>
      </c>
      <c r="D199">
        <v>1.0285195913801199E-5</v>
      </c>
    </row>
    <row r="200" spans="1:4" x14ac:dyDescent="0.2">
      <c r="A200">
        <v>5</v>
      </c>
      <c r="B200" t="s">
        <v>5</v>
      </c>
      <c r="C200">
        <v>12</v>
      </c>
      <c r="D200">
        <v>1.0144243056032699E-5</v>
      </c>
    </row>
    <row r="201" spans="1:4" x14ac:dyDescent="0.2">
      <c r="A201">
        <v>5</v>
      </c>
      <c r="B201" t="s">
        <v>5</v>
      </c>
      <c r="C201">
        <v>13</v>
      </c>
      <c r="D201">
        <v>1.0312866627611899E-5</v>
      </c>
    </row>
    <row r="202" spans="1:4" x14ac:dyDescent="0.2">
      <c r="A202">
        <v>5</v>
      </c>
      <c r="B202" t="s">
        <v>5</v>
      </c>
      <c r="C202">
        <v>14</v>
      </c>
      <c r="D202">
        <v>0</v>
      </c>
    </row>
    <row r="203" spans="1:4" x14ac:dyDescent="0.2">
      <c r="A203">
        <v>5</v>
      </c>
      <c r="B203" t="s">
        <v>5</v>
      </c>
      <c r="C203">
        <v>15</v>
      </c>
      <c r="D203">
        <v>0</v>
      </c>
    </row>
    <row r="204" spans="1:4" x14ac:dyDescent="0.2">
      <c r="A204">
        <v>5</v>
      </c>
      <c r="B204" t="s">
        <v>5</v>
      </c>
      <c r="C204">
        <v>16</v>
      </c>
      <c r="D204">
        <v>0</v>
      </c>
    </row>
    <row r="205" spans="1:4" x14ac:dyDescent="0.2">
      <c r="A205">
        <v>5</v>
      </c>
      <c r="B205" t="s">
        <v>5</v>
      </c>
      <c r="C205">
        <v>17</v>
      </c>
      <c r="D205">
        <v>1.07112454284492E-5</v>
      </c>
    </row>
    <row r="206" spans="1:4" x14ac:dyDescent="0.2">
      <c r="A206">
        <v>6</v>
      </c>
      <c r="B206" t="s">
        <v>4</v>
      </c>
      <c r="C206">
        <v>1</v>
      </c>
      <c r="D206">
        <v>0.598904042957635</v>
      </c>
    </row>
    <row r="207" spans="1:4" x14ac:dyDescent="0.2">
      <c r="A207">
        <v>6</v>
      </c>
      <c r="B207" t="s">
        <v>4</v>
      </c>
      <c r="C207">
        <v>2</v>
      </c>
      <c r="D207">
        <v>0.49359101607068601</v>
      </c>
    </row>
    <row r="208" spans="1:4" x14ac:dyDescent="0.2">
      <c r="A208">
        <v>6</v>
      </c>
      <c r="B208" t="s">
        <v>4</v>
      </c>
      <c r="C208">
        <v>3</v>
      </c>
      <c r="D208">
        <v>0.50834243689643599</v>
      </c>
    </row>
    <row r="209" spans="1:4" x14ac:dyDescent="0.2">
      <c r="A209">
        <v>6</v>
      </c>
      <c r="B209" t="s">
        <v>4</v>
      </c>
      <c r="C209">
        <v>4</v>
      </c>
      <c r="D209">
        <v>0.38172536755755998</v>
      </c>
    </row>
    <row r="210" spans="1:4" x14ac:dyDescent="0.2">
      <c r="A210">
        <v>6</v>
      </c>
      <c r="B210" t="s">
        <v>4</v>
      </c>
      <c r="C210">
        <v>5</v>
      </c>
      <c r="D210">
        <v>0.50834243689643599</v>
      </c>
    </row>
    <row r="211" spans="1:4" x14ac:dyDescent="0.2">
      <c r="A211">
        <v>6</v>
      </c>
      <c r="B211" t="s">
        <v>4</v>
      </c>
      <c r="C211">
        <v>6</v>
      </c>
      <c r="D211">
        <v>0</v>
      </c>
    </row>
    <row r="212" spans="1:4" x14ac:dyDescent="0.2">
      <c r="A212">
        <v>6</v>
      </c>
      <c r="B212" t="s">
        <v>4</v>
      </c>
      <c r="C212">
        <v>7</v>
      </c>
      <c r="D212">
        <v>0</v>
      </c>
    </row>
    <row r="213" spans="1:4" x14ac:dyDescent="0.2">
      <c r="A213">
        <v>6</v>
      </c>
      <c r="B213" t="s">
        <v>4</v>
      </c>
      <c r="C213">
        <v>8</v>
      </c>
      <c r="D213">
        <v>0.506051401039187</v>
      </c>
    </row>
    <row r="214" spans="1:4" x14ac:dyDescent="0.2">
      <c r="A214">
        <v>6</v>
      </c>
      <c r="B214" t="s">
        <v>4</v>
      </c>
      <c r="C214">
        <v>9</v>
      </c>
      <c r="D214">
        <v>0</v>
      </c>
    </row>
    <row r="215" spans="1:4" x14ac:dyDescent="0.2">
      <c r="A215">
        <v>6</v>
      </c>
      <c r="B215" t="s">
        <v>4</v>
      </c>
      <c r="C215">
        <v>10</v>
      </c>
      <c r="D215">
        <v>0.51600251622999405</v>
      </c>
    </row>
    <row r="216" spans="1:4" x14ac:dyDescent="0.2">
      <c r="A216">
        <v>6</v>
      </c>
      <c r="B216" t="s">
        <v>4</v>
      </c>
      <c r="C216">
        <v>11</v>
      </c>
      <c r="D216">
        <v>0.506051401039187</v>
      </c>
    </row>
    <row r="217" spans="1:4" x14ac:dyDescent="0.2">
      <c r="A217">
        <v>6</v>
      </c>
      <c r="B217" t="s">
        <v>4</v>
      </c>
      <c r="C217">
        <v>12</v>
      </c>
      <c r="D217">
        <v>0.49701115445948801</v>
      </c>
    </row>
    <row r="218" spans="1:4" x14ac:dyDescent="0.2">
      <c r="A218">
        <v>6</v>
      </c>
      <c r="B218" t="s">
        <v>4</v>
      </c>
      <c r="C218">
        <v>13</v>
      </c>
      <c r="D218">
        <v>0.48788299751841901</v>
      </c>
    </row>
    <row r="219" spans="1:4" x14ac:dyDescent="0.2">
      <c r="A219">
        <v>6</v>
      </c>
      <c r="B219" t="s">
        <v>4</v>
      </c>
      <c r="C219">
        <v>14</v>
      </c>
      <c r="D219">
        <v>0</v>
      </c>
    </row>
    <row r="220" spans="1:4" x14ac:dyDescent="0.2">
      <c r="A220">
        <v>6</v>
      </c>
      <c r="B220" t="s">
        <v>4</v>
      </c>
      <c r="C220">
        <v>15</v>
      </c>
      <c r="D220">
        <v>0</v>
      </c>
    </row>
    <row r="221" spans="1:4" x14ac:dyDescent="0.2">
      <c r="A221">
        <v>6</v>
      </c>
      <c r="B221" t="s">
        <v>4</v>
      </c>
      <c r="C221">
        <v>16</v>
      </c>
      <c r="D221">
        <v>0</v>
      </c>
    </row>
    <row r="222" spans="1:4" x14ac:dyDescent="0.2">
      <c r="A222">
        <v>6</v>
      </c>
      <c r="B222" t="s">
        <v>4</v>
      </c>
      <c r="C222">
        <v>17</v>
      </c>
      <c r="D222">
        <v>0.51600251622999405</v>
      </c>
    </row>
    <row r="223" spans="1:4" x14ac:dyDescent="0.2">
      <c r="A223">
        <v>6</v>
      </c>
      <c r="B223" t="s">
        <v>5</v>
      </c>
      <c r="C223">
        <v>1</v>
      </c>
      <c r="D223">
        <v>8.2657077312631593E-6</v>
      </c>
    </row>
    <row r="224" spans="1:4" x14ac:dyDescent="0.2">
      <c r="A224">
        <v>6</v>
      </c>
      <c r="B224" t="s">
        <v>5</v>
      </c>
      <c r="C224">
        <v>2</v>
      </c>
      <c r="D224">
        <v>6.7265632707633902E-6</v>
      </c>
    </row>
    <row r="225" spans="1:4" x14ac:dyDescent="0.2">
      <c r="A225">
        <v>6</v>
      </c>
      <c r="B225" t="s">
        <v>5</v>
      </c>
      <c r="C225">
        <v>3</v>
      </c>
      <c r="D225">
        <v>6.9299264836255101E-6</v>
      </c>
    </row>
    <row r="226" spans="1:4" x14ac:dyDescent="0.2">
      <c r="A226">
        <v>6</v>
      </c>
      <c r="B226" t="s">
        <v>5</v>
      </c>
      <c r="C226">
        <v>4</v>
      </c>
      <c r="D226">
        <v>4.7375678941186896E-6</v>
      </c>
    </row>
    <row r="227" spans="1:4" x14ac:dyDescent="0.2">
      <c r="A227">
        <v>6</v>
      </c>
      <c r="B227" t="s">
        <v>5</v>
      </c>
      <c r="C227">
        <v>5</v>
      </c>
      <c r="D227">
        <v>6.9299264836255101E-6</v>
      </c>
    </row>
    <row r="228" spans="1:4" x14ac:dyDescent="0.2">
      <c r="A228">
        <v>6</v>
      </c>
      <c r="B228" t="s">
        <v>5</v>
      </c>
      <c r="C228">
        <v>6</v>
      </c>
      <c r="D228">
        <v>0</v>
      </c>
    </row>
    <row r="229" spans="1:4" x14ac:dyDescent="0.2">
      <c r="A229">
        <v>6</v>
      </c>
      <c r="B229" t="s">
        <v>5</v>
      </c>
      <c r="C229">
        <v>7</v>
      </c>
      <c r="D229">
        <v>0</v>
      </c>
    </row>
    <row r="230" spans="1:4" x14ac:dyDescent="0.2">
      <c r="A230">
        <v>6</v>
      </c>
      <c r="B230" t="s">
        <v>5</v>
      </c>
      <c r="C230">
        <v>8</v>
      </c>
      <c r="D230">
        <v>6.8389139089479297E-6</v>
      </c>
    </row>
    <row r="231" spans="1:4" x14ac:dyDescent="0.2">
      <c r="A231">
        <v>6</v>
      </c>
      <c r="B231" t="s">
        <v>5</v>
      </c>
      <c r="C231">
        <v>9</v>
      </c>
      <c r="D231">
        <v>0</v>
      </c>
    </row>
    <row r="232" spans="1:4" x14ac:dyDescent="0.2">
      <c r="A232">
        <v>6</v>
      </c>
      <c r="B232" t="s">
        <v>5</v>
      </c>
      <c r="C232">
        <v>10</v>
      </c>
      <c r="D232">
        <v>7.0192912179187602E-6</v>
      </c>
    </row>
    <row r="233" spans="1:4" x14ac:dyDescent="0.2">
      <c r="A233">
        <v>6</v>
      </c>
      <c r="B233" t="s">
        <v>5</v>
      </c>
      <c r="C233">
        <v>11</v>
      </c>
      <c r="D233">
        <v>6.8389139089479297E-6</v>
      </c>
    </row>
    <row r="234" spans="1:4" x14ac:dyDescent="0.2">
      <c r="A234">
        <v>6</v>
      </c>
      <c r="B234" t="s">
        <v>5</v>
      </c>
      <c r="C234">
        <v>12</v>
      </c>
      <c r="D234">
        <v>6.72580729893114E-6</v>
      </c>
    </row>
    <row r="235" spans="1:4" x14ac:dyDescent="0.2">
      <c r="A235">
        <v>6</v>
      </c>
      <c r="B235" t="s">
        <v>5</v>
      </c>
      <c r="C235">
        <v>13</v>
      </c>
      <c r="D235">
        <v>7.4433089462170899E-6</v>
      </c>
    </row>
    <row r="236" spans="1:4" x14ac:dyDescent="0.2">
      <c r="A236">
        <v>6</v>
      </c>
      <c r="B236" t="s">
        <v>5</v>
      </c>
      <c r="C236">
        <v>14</v>
      </c>
      <c r="D236">
        <v>0</v>
      </c>
    </row>
    <row r="237" spans="1:4" x14ac:dyDescent="0.2">
      <c r="A237">
        <v>6</v>
      </c>
      <c r="B237" t="s">
        <v>5</v>
      </c>
      <c r="C237">
        <v>15</v>
      </c>
      <c r="D237">
        <v>0</v>
      </c>
    </row>
    <row r="238" spans="1:4" x14ac:dyDescent="0.2">
      <c r="A238">
        <v>6</v>
      </c>
      <c r="B238" t="s">
        <v>5</v>
      </c>
      <c r="C238">
        <v>16</v>
      </c>
      <c r="D238">
        <v>0</v>
      </c>
    </row>
    <row r="239" spans="1:4" x14ac:dyDescent="0.2">
      <c r="A239">
        <v>6</v>
      </c>
      <c r="B239" t="s">
        <v>5</v>
      </c>
      <c r="C239">
        <v>17</v>
      </c>
      <c r="D239">
        <v>7.0192912179187602E-6</v>
      </c>
    </row>
    <row r="240" spans="1:4" x14ac:dyDescent="0.2">
      <c r="A240">
        <v>7</v>
      </c>
      <c r="B240" t="s">
        <v>4</v>
      </c>
      <c r="C240">
        <v>1</v>
      </c>
      <c r="D240">
        <v>0.51518711061197797</v>
      </c>
    </row>
    <row r="241" spans="1:4" x14ac:dyDescent="0.2">
      <c r="A241">
        <v>7</v>
      </c>
      <c r="B241" t="s">
        <v>4</v>
      </c>
      <c r="C241">
        <v>2</v>
      </c>
      <c r="D241">
        <v>0.36304603975468003</v>
      </c>
    </row>
    <row r="242" spans="1:4" x14ac:dyDescent="0.2">
      <c r="A242">
        <v>7</v>
      </c>
      <c r="B242" t="s">
        <v>4</v>
      </c>
      <c r="C242">
        <v>3</v>
      </c>
      <c r="D242">
        <v>0.37507433706499299</v>
      </c>
    </row>
    <row r="243" spans="1:4" x14ac:dyDescent="0.2">
      <c r="A243">
        <v>7</v>
      </c>
      <c r="B243" t="s">
        <v>4</v>
      </c>
      <c r="C243">
        <v>4</v>
      </c>
      <c r="D243">
        <v>0.32539348342442598</v>
      </c>
    </row>
    <row r="244" spans="1:4" x14ac:dyDescent="0.2">
      <c r="A244">
        <v>7</v>
      </c>
      <c r="B244" t="s">
        <v>4</v>
      </c>
      <c r="C244">
        <v>5</v>
      </c>
      <c r="D244">
        <v>0.37507433706499299</v>
      </c>
    </row>
    <row r="245" spans="1:4" x14ac:dyDescent="0.2">
      <c r="A245">
        <v>7</v>
      </c>
      <c r="B245" t="s">
        <v>4</v>
      </c>
      <c r="C245">
        <v>6</v>
      </c>
      <c r="D245">
        <v>0</v>
      </c>
    </row>
    <row r="246" spans="1:4" x14ac:dyDescent="0.2">
      <c r="A246">
        <v>7</v>
      </c>
      <c r="B246" t="s">
        <v>4</v>
      </c>
      <c r="C246">
        <v>7</v>
      </c>
      <c r="D246">
        <v>0</v>
      </c>
    </row>
    <row r="247" spans="1:4" x14ac:dyDescent="0.2">
      <c r="A247">
        <v>7</v>
      </c>
      <c r="B247" t="s">
        <v>4</v>
      </c>
      <c r="C247">
        <v>8</v>
      </c>
      <c r="D247">
        <v>0.38262004790520698</v>
      </c>
    </row>
    <row r="248" spans="1:4" x14ac:dyDescent="0.2">
      <c r="A248">
        <v>7</v>
      </c>
      <c r="B248" t="s">
        <v>4</v>
      </c>
      <c r="C248">
        <v>9</v>
      </c>
      <c r="D248">
        <v>0</v>
      </c>
    </row>
    <row r="249" spans="1:4" x14ac:dyDescent="0.2">
      <c r="A249">
        <v>7</v>
      </c>
      <c r="B249" t="s">
        <v>4</v>
      </c>
      <c r="C249">
        <v>10</v>
      </c>
      <c r="D249">
        <v>0.38865204105971801</v>
      </c>
    </row>
    <row r="250" spans="1:4" x14ac:dyDescent="0.2">
      <c r="A250">
        <v>7</v>
      </c>
      <c r="B250" t="s">
        <v>4</v>
      </c>
      <c r="C250">
        <v>11</v>
      </c>
      <c r="D250">
        <v>0.38262004790520698</v>
      </c>
    </row>
    <row r="251" spans="1:4" x14ac:dyDescent="0.2">
      <c r="A251">
        <v>7</v>
      </c>
      <c r="B251" t="s">
        <v>4</v>
      </c>
      <c r="C251">
        <v>12</v>
      </c>
      <c r="D251">
        <v>0.39037518205972399</v>
      </c>
    </row>
    <row r="252" spans="1:4" x14ac:dyDescent="0.2">
      <c r="A252">
        <v>7</v>
      </c>
      <c r="B252" t="s">
        <v>4</v>
      </c>
      <c r="C252">
        <v>13</v>
      </c>
      <c r="D252">
        <v>0.337068222677883</v>
      </c>
    </row>
    <row r="253" spans="1:4" x14ac:dyDescent="0.2">
      <c r="A253">
        <v>7</v>
      </c>
      <c r="B253" t="s">
        <v>4</v>
      </c>
      <c r="C253">
        <v>14</v>
      </c>
      <c r="D253">
        <v>0</v>
      </c>
    </row>
    <row r="254" spans="1:4" x14ac:dyDescent="0.2">
      <c r="A254">
        <v>7</v>
      </c>
      <c r="B254" t="s">
        <v>4</v>
      </c>
      <c r="C254">
        <v>15</v>
      </c>
      <c r="D254">
        <v>0</v>
      </c>
    </row>
    <row r="255" spans="1:4" x14ac:dyDescent="0.2">
      <c r="A255">
        <v>7</v>
      </c>
      <c r="B255" t="s">
        <v>4</v>
      </c>
      <c r="C255">
        <v>16</v>
      </c>
      <c r="D255">
        <v>0</v>
      </c>
    </row>
    <row r="256" spans="1:4" x14ac:dyDescent="0.2">
      <c r="A256">
        <v>7</v>
      </c>
      <c r="B256" t="s">
        <v>4</v>
      </c>
      <c r="C256">
        <v>17</v>
      </c>
      <c r="D256">
        <v>0.38865204105971801</v>
      </c>
    </row>
    <row r="257" spans="1:4" x14ac:dyDescent="0.2">
      <c r="A257">
        <v>7</v>
      </c>
      <c r="B257" t="s">
        <v>5</v>
      </c>
      <c r="C257">
        <v>1</v>
      </c>
      <c r="D257">
        <v>2.0450568151913299E-5</v>
      </c>
    </row>
    <row r="258" spans="1:4" x14ac:dyDescent="0.2">
      <c r="A258">
        <v>7</v>
      </c>
      <c r="B258" t="s">
        <v>5</v>
      </c>
      <c r="C258">
        <v>2</v>
      </c>
      <c r="D258">
        <v>1.36496839937394E-5</v>
      </c>
    </row>
    <row r="259" spans="1:4" x14ac:dyDescent="0.2">
      <c r="A259">
        <v>7</v>
      </c>
      <c r="B259" t="s">
        <v>5</v>
      </c>
      <c r="C259">
        <v>3</v>
      </c>
      <c r="D259">
        <v>1.3875558264944901E-5</v>
      </c>
    </row>
    <row r="260" spans="1:4" x14ac:dyDescent="0.2">
      <c r="A260">
        <v>7</v>
      </c>
      <c r="B260" t="s">
        <v>5</v>
      </c>
      <c r="C260">
        <v>4</v>
      </c>
      <c r="D260">
        <v>1.29336661285244E-5</v>
      </c>
    </row>
    <row r="261" spans="1:4" x14ac:dyDescent="0.2">
      <c r="A261">
        <v>7</v>
      </c>
      <c r="B261" t="s">
        <v>5</v>
      </c>
      <c r="C261">
        <v>5</v>
      </c>
      <c r="D261">
        <v>1.3875558264944901E-5</v>
      </c>
    </row>
    <row r="262" spans="1:4" x14ac:dyDescent="0.2">
      <c r="A262">
        <v>7</v>
      </c>
      <c r="B262" t="s">
        <v>5</v>
      </c>
      <c r="C262">
        <v>6</v>
      </c>
      <c r="D262">
        <v>0</v>
      </c>
    </row>
    <row r="263" spans="1:4" x14ac:dyDescent="0.2">
      <c r="A263">
        <v>7</v>
      </c>
      <c r="B263" t="s">
        <v>5</v>
      </c>
      <c r="C263">
        <v>7</v>
      </c>
      <c r="D263">
        <v>0</v>
      </c>
    </row>
    <row r="264" spans="1:4" x14ac:dyDescent="0.2">
      <c r="A264">
        <v>7</v>
      </c>
      <c r="B264" t="s">
        <v>5</v>
      </c>
      <c r="C264">
        <v>8</v>
      </c>
      <c r="D264">
        <v>1.45362874084565E-5</v>
      </c>
    </row>
    <row r="265" spans="1:4" x14ac:dyDescent="0.2">
      <c r="A265">
        <v>7</v>
      </c>
      <c r="B265" t="s">
        <v>5</v>
      </c>
      <c r="C265">
        <v>9</v>
      </c>
      <c r="D265">
        <v>0</v>
      </c>
    </row>
    <row r="266" spans="1:4" x14ac:dyDescent="0.2">
      <c r="A266">
        <v>7</v>
      </c>
      <c r="B266" t="s">
        <v>5</v>
      </c>
      <c r="C266">
        <v>10</v>
      </c>
      <c r="D266">
        <v>1.45928539879264E-5</v>
      </c>
    </row>
    <row r="267" spans="1:4" x14ac:dyDescent="0.2">
      <c r="A267">
        <v>7</v>
      </c>
      <c r="B267" t="s">
        <v>5</v>
      </c>
      <c r="C267">
        <v>11</v>
      </c>
      <c r="D267">
        <v>1.45362874084565E-5</v>
      </c>
    </row>
    <row r="268" spans="1:4" x14ac:dyDescent="0.2">
      <c r="A268">
        <v>7</v>
      </c>
      <c r="B268" t="s">
        <v>5</v>
      </c>
      <c r="C268">
        <v>12</v>
      </c>
      <c r="D268">
        <v>1.5048343592281501E-5</v>
      </c>
    </row>
    <row r="269" spans="1:4" x14ac:dyDescent="0.2">
      <c r="A269">
        <v>7</v>
      </c>
      <c r="B269" t="s">
        <v>5</v>
      </c>
      <c r="C269">
        <v>13</v>
      </c>
      <c r="D269">
        <v>1.4474981669148401E-5</v>
      </c>
    </row>
    <row r="270" spans="1:4" x14ac:dyDescent="0.2">
      <c r="A270">
        <v>7</v>
      </c>
      <c r="B270" t="s">
        <v>5</v>
      </c>
      <c r="C270">
        <v>14</v>
      </c>
      <c r="D270">
        <v>0</v>
      </c>
    </row>
    <row r="271" spans="1:4" x14ac:dyDescent="0.2">
      <c r="A271">
        <v>7</v>
      </c>
      <c r="B271" t="s">
        <v>5</v>
      </c>
      <c r="C271">
        <v>15</v>
      </c>
      <c r="D271">
        <v>0</v>
      </c>
    </row>
    <row r="272" spans="1:4" x14ac:dyDescent="0.2">
      <c r="A272">
        <v>7</v>
      </c>
      <c r="B272" t="s">
        <v>5</v>
      </c>
      <c r="C272">
        <v>16</v>
      </c>
      <c r="D272">
        <v>0</v>
      </c>
    </row>
    <row r="273" spans="1:4" x14ac:dyDescent="0.2">
      <c r="A273">
        <v>7</v>
      </c>
      <c r="B273" t="s">
        <v>5</v>
      </c>
      <c r="C273">
        <v>17</v>
      </c>
      <c r="D273">
        <v>1.45928539879264E-5</v>
      </c>
    </row>
    <row r="274" spans="1:4" x14ac:dyDescent="0.2">
      <c r="A274">
        <v>8</v>
      </c>
      <c r="B274" t="s">
        <v>4</v>
      </c>
      <c r="C274">
        <v>1</v>
      </c>
      <c r="D274">
        <v>0.69137704515953802</v>
      </c>
    </row>
    <row r="275" spans="1:4" x14ac:dyDescent="0.2">
      <c r="A275">
        <v>8</v>
      </c>
      <c r="B275" t="s">
        <v>4</v>
      </c>
      <c r="C275">
        <v>2</v>
      </c>
      <c r="D275">
        <v>0.44671621407832701</v>
      </c>
    </row>
    <row r="276" spans="1:4" x14ac:dyDescent="0.2">
      <c r="A276">
        <v>8</v>
      </c>
      <c r="B276" t="s">
        <v>4</v>
      </c>
      <c r="C276">
        <v>3</v>
      </c>
      <c r="D276">
        <v>0.45662289536690698</v>
      </c>
    </row>
    <row r="277" spans="1:4" x14ac:dyDescent="0.2">
      <c r="A277">
        <v>8</v>
      </c>
      <c r="B277" t="s">
        <v>4</v>
      </c>
      <c r="C277">
        <v>4</v>
      </c>
      <c r="D277">
        <v>0.417481439734185</v>
      </c>
    </row>
    <row r="278" spans="1:4" x14ac:dyDescent="0.2">
      <c r="A278">
        <v>8</v>
      </c>
      <c r="B278" t="s">
        <v>4</v>
      </c>
      <c r="C278">
        <v>5</v>
      </c>
      <c r="D278">
        <v>0.45662289536690698</v>
      </c>
    </row>
    <row r="279" spans="1:4" x14ac:dyDescent="0.2">
      <c r="A279">
        <v>8</v>
      </c>
      <c r="B279" t="s">
        <v>4</v>
      </c>
      <c r="C279">
        <v>6</v>
      </c>
      <c r="D279">
        <v>0</v>
      </c>
    </row>
    <row r="280" spans="1:4" x14ac:dyDescent="0.2">
      <c r="A280">
        <v>8</v>
      </c>
      <c r="B280" t="s">
        <v>4</v>
      </c>
      <c r="C280">
        <v>7</v>
      </c>
      <c r="D280">
        <v>0</v>
      </c>
    </row>
    <row r="281" spans="1:4" x14ac:dyDescent="0.2">
      <c r="A281">
        <v>8</v>
      </c>
      <c r="B281" t="s">
        <v>4</v>
      </c>
      <c r="C281">
        <v>8</v>
      </c>
      <c r="D281">
        <v>0.458823932103128</v>
      </c>
    </row>
    <row r="282" spans="1:4" x14ac:dyDescent="0.2">
      <c r="A282">
        <v>8</v>
      </c>
      <c r="B282" t="s">
        <v>4</v>
      </c>
      <c r="C282">
        <v>9</v>
      </c>
      <c r="D282">
        <v>0</v>
      </c>
    </row>
    <row r="283" spans="1:4" x14ac:dyDescent="0.2">
      <c r="A283">
        <v>8</v>
      </c>
      <c r="B283" t="s">
        <v>4</v>
      </c>
      <c r="C283">
        <v>10</v>
      </c>
      <c r="D283">
        <v>0.47385837063716901</v>
      </c>
    </row>
    <row r="284" spans="1:4" x14ac:dyDescent="0.2">
      <c r="A284">
        <v>8</v>
      </c>
      <c r="B284" t="s">
        <v>4</v>
      </c>
      <c r="C284">
        <v>11</v>
      </c>
      <c r="D284">
        <v>0.458823932103128</v>
      </c>
    </row>
    <row r="285" spans="1:4" x14ac:dyDescent="0.2">
      <c r="A285">
        <v>8</v>
      </c>
      <c r="B285" t="s">
        <v>4</v>
      </c>
      <c r="C285">
        <v>12</v>
      </c>
      <c r="D285">
        <v>0.46873570103281398</v>
      </c>
    </row>
    <row r="286" spans="1:4" x14ac:dyDescent="0.2">
      <c r="A286">
        <v>8</v>
      </c>
      <c r="B286" t="s">
        <v>4</v>
      </c>
      <c r="C286">
        <v>13</v>
      </c>
      <c r="D286">
        <v>0.43697167017899802</v>
      </c>
    </row>
    <row r="287" spans="1:4" x14ac:dyDescent="0.2">
      <c r="A287">
        <v>8</v>
      </c>
      <c r="B287" t="s">
        <v>4</v>
      </c>
      <c r="C287">
        <v>14</v>
      </c>
      <c r="D287">
        <v>0</v>
      </c>
    </row>
    <row r="288" spans="1:4" x14ac:dyDescent="0.2">
      <c r="A288">
        <v>8</v>
      </c>
      <c r="B288" t="s">
        <v>4</v>
      </c>
      <c r="C288">
        <v>15</v>
      </c>
      <c r="D288">
        <v>0</v>
      </c>
    </row>
    <row r="289" spans="1:4" x14ac:dyDescent="0.2">
      <c r="A289">
        <v>8</v>
      </c>
      <c r="B289" t="s">
        <v>4</v>
      </c>
      <c r="C289">
        <v>16</v>
      </c>
      <c r="D289">
        <v>0</v>
      </c>
    </row>
    <row r="290" spans="1:4" x14ac:dyDescent="0.2">
      <c r="A290">
        <v>8</v>
      </c>
      <c r="B290" t="s">
        <v>4</v>
      </c>
      <c r="C290">
        <v>17</v>
      </c>
      <c r="D290">
        <v>0.47385837063716901</v>
      </c>
    </row>
    <row r="291" spans="1:4" x14ac:dyDescent="0.2">
      <c r="A291">
        <v>8</v>
      </c>
      <c r="B291" t="s">
        <v>5</v>
      </c>
      <c r="C291">
        <v>1</v>
      </c>
      <c r="D291">
        <v>2.5080583620742802E-5</v>
      </c>
    </row>
    <row r="292" spans="1:4" x14ac:dyDescent="0.2">
      <c r="A292">
        <v>8</v>
      </c>
      <c r="B292" t="s">
        <v>5</v>
      </c>
      <c r="C292">
        <v>2</v>
      </c>
      <c r="D292">
        <v>1.52326078667536E-5</v>
      </c>
    </row>
    <row r="293" spans="1:4" x14ac:dyDescent="0.2">
      <c r="A293">
        <v>8</v>
      </c>
      <c r="B293" t="s">
        <v>5</v>
      </c>
      <c r="C293">
        <v>3</v>
      </c>
      <c r="D293">
        <v>1.5534886199060201E-5</v>
      </c>
    </row>
    <row r="294" spans="1:4" x14ac:dyDescent="0.2">
      <c r="A294">
        <v>8</v>
      </c>
      <c r="B294" t="s">
        <v>5</v>
      </c>
      <c r="C294">
        <v>4</v>
      </c>
      <c r="D294">
        <v>1.16603178534105E-5</v>
      </c>
    </row>
    <row r="295" spans="1:4" x14ac:dyDescent="0.2">
      <c r="A295">
        <v>8</v>
      </c>
      <c r="B295" t="s">
        <v>5</v>
      </c>
      <c r="C295">
        <v>5</v>
      </c>
      <c r="D295">
        <v>1.5534886199060201E-5</v>
      </c>
    </row>
    <row r="296" spans="1:4" x14ac:dyDescent="0.2">
      <c r="A296">
        <v>8</v>
      </c>
      <c r="B296" t="s">
        <v>5</v>
      </c>
      <c r="C296">
        <v>6</v>
      </c>
      <c r="D296">
        <v>0</v>
      </c>
    </row>
    <row r="297" spans="1:4" x14ac:dyDescent="0.2">
      <c r="A297">
        <v>8</v>
      </c>
      <c r="B297" t="s">
        <v>5</v>
      </c>
      <c r="C297">
        <v>7</v>
      </c>
      <c r="D297">
        <v>0</v>
      </c>
    </row>
    <row r="298" spans="1:4" x14ac:dyDescent="0.2">
      <c r="A298">
        <v>8</v>
      </c>
      <c r="B298" t="s">
        <v>5</v>
      </c>
      <c r="C298">
        <v>8</v>
      </c>
      <c r="D298">
        <v>1.6426712020763799E-5</v>
      </c>
    </row>
    <row r="299" spans="1:4" x14ac:dyDescent="0.2">
      <c r="A299">
        <v>8</v>
      </c>
      <c r="B299" t="s">
        <v>5</v>
      </c>
      <c r="C299">
        <v>9</v>
      </c>
      <c r="D299">
        <v>0</v>
      </c>
    </row>
    <row r="300" spans="1:4" x14ac:dyDescent="0.2">
      <c r="A300">
        <v>8</v>
      </c>
      <c r="B300" t="s">
        <v>5</v>
      </c>
      <c r="C300">
        <v>10</v>
      </c>
      <c r="D300">
        <v>1.68621546980826E-5</v>
      </c>
    </row>
    <row r="301" spans="1:4" x14ac:dyDescent="0.2">
      <c r="A301">
        <v>8</v>
      </c>
      <c r="B301" t="s">
        <v>5</v>
      </c>
      <c r="C301">
        <v>11</v>
      </c>
      <c r="D301">
        <v>1.6426712020763799E-5</v>
      </c>
    </row>
    <row r="302" spans="1:4" x14ac:dyDescent="0.2">
      <c r="A302">
        <v>8</v>
      </c>
      <c r="B302" t="s">
        <v>5</v>
      </c>
      <c r="C302">
        <v>12</v>
      </c>
      <c r="D302">
        <v>1.6503300053403501E-5</v>
      </c>
    </row>
    <row r="303" spans="1:4" x14ac:dyDescent="0.2">
      <c r="A303">
        <v>8</v>
      </c>
      <c r="B303" t="s">
        <v>5</v>
      </c>
      <c r="C303">
        <v>13</v>
      </c>
      <c r="D303">
        <v>1.62688478916585E-5</v>
      </c>
    </row>
    <row r="304" spans="1:4" x14ac:dyDescent="0.2">
      <c r="A304">
        <v>8</v>
      </c>
      <c r="B304" t="s">
        <v>5</v>
      </c>
      <c r="C304">
        <v>14</v>
      </c>
      <c r="D304">
        <v>0</v>
      </c>
    </row>
    <row r="305" spans="1:4" x14ac:dyDescent="0.2">
      <c r="A305">
        <v>8</v>
      </c>
      <c r="B305" t="s">
        <v>5</v>
      </c>
      <c r="C305">
        <v>15</v>
      </c>
      <c r="D305">
        <v>0</v>
      </c>
    </row>
    <row r="306" spans="1:4" x14ac:dyDescent="0.2">
      <c r="A306">
        <v>8</v>
      </c>
      <c r="B306" t="s">
        <v>5</v>
      </c>
      <c r="C306">
        <v>16</v>
      </c>
      <c r="D306">
        <v>0</v>
      </c>
    </row>
    <row r="307" spans="1:4" x14ac:dyDescent="0.2">
      <c r="A307">
        <v>8</v>
      </c>
      <c r="B307" t="s">
        <v>5</v>
      </c>
      <c r="C307">
        <v>17</v>
      </c>
      <c r="D307">
        <v>1.68621546980826E-5</v>
      </c>
    </row>
    <row r="308" spans="1:4" x14ac:dyDescent="0.2">
      <c r="A308">
        <v>9</v>
      </c>
      <c r="B308" t="s">
        <v>4</v>
      </c>
      <c r="C308">
        <v>1</v>
      </c>
      <c r="D308">
        <v>0.67591361555839602</v>
      </c>
    </row>
    <row r="309" spans="1:4" x14ac:dyDescent="0.2">
      <c r="A309">
        <v>9</v>
      </c>
      <c r="B309" t="s">
        <v>4</v>
      </c>
      <c r="C309">
        <v>2</v>
      </c>
      <c r="D309">
        <v>0.59052361352831095</v>
      </c>
    </row>
    <row r="310" spans="1:4" x14ac:dyDescent="0.2">
      <c r="A310">
        <v>9</v>
      </c>
      <c r="B310" t="s">
        <v>4</v>
      </c>
      <c r="C310">
        <v>3</v>
      </c>
      <c r="D310">
        <v>0.60715098674065604</v>
      </c>
    </row>
    <row r="311" spans="1:4" x14ac:dyDescent="0.2">
      <c r="A311">
        <v>9</v>
      </c>
      <c r="B311" t="s">
        <v>4</v>
      </c>
      <c r="C311">
        <v>4</v>
      </c>
      <c r="D311">
        <v>0.497149303544553</v>
      </c>
    </row>
    <row r="312" spans="1:4" x14ac:dyDescent="0.2">
      <c r="A312">
        <v>9</v>
      </c>
      <c r="B312" t="s">
        <v>4</v>
      </c>
      <c r="C312">
        <v>5</v>
      </c>
      <c r="D312">
        <v>0.60715098674065604</v>
      </c>
    </row>
    <row r="313" spans="1:4" x14ac:dyDescent="0.2">
      <c r="A313">
        <v>9</v>
      </c>
      <c r="B313" t="s">
        <v>4</v>
      </c>
      <c r="C313">
        <v>6</v>
      </c>
      <c r="D313">
        <v>0</v>
      </c>
    </row>
    <row r="314" spans="1:4" x14ac:dyDescent="0.2">
      <c r="A314">
        <v>9</v>
      </c>
      <c r="B314" t="s">
        <v>4</v>
      </c>
      <c r="C314">
        <v>7</v>
      </c>
      <c r="D314">
        <v>0</v>
      </c>
    </row>
    <row r="315" spans="1:4" x14ac:dyDescent="0.2">
      <c r="A315">
        <v>9</v>
      </c>
      <c r="B315" t="s">
        <v>4</v>
      </c>
      <c r="C315">
        <v>8</v>
      </c>
      <c r="D315">
        <v>0.60267465015208599</v>
      </c>
    </row>
    <row r="316" spans="1:4" x14ac:dyDescent="0.2">
      <c r="A316">
        <v>9</v>
      </c>
      <c r="B316" t="s">
        <v>4</v>
      </c>
      <c r="C316">
        <v>9</v>
      </c>
      <c r="D316">
        <v>0</v>
      </c>
    </row>
    <row r="317" spans="1:4" x14ac:dyDescent="0.2">
      <c r="A317">
        <v>9</v>
      </c>
      <c r="B317" t="s">
        <v>4</v>
      </c>
      <c r="C317">
        <v>10</v>
      </c>
      <c r="D317">
        <v>0.60679605273121295</v>
      </c>
    </row>
    <row r="318" spans="1:4" x14ac:dyDescent="0.2">
      <c r="A318">
        <v>9</v>
      </c>
      <c r="B318" t="s">
        <v>4</v>
      </c>
      <c r="C318">
        <v>11</v>
      </c>
      <c r="D318">
        <v>0.60267465015208599</v>
      </c>
    </row>
    <row r="319" spans="1:4" x14ac:dyDescent="0.2">
      <c r="A319">
        <v>9</v>
      </c>
      <c r="B319" t="s">
        <v>4</v>
      </c>
      <c r="C319">
        <v>12</v>
      </c>
      <c r="D319">
        <v>0.59447297438125302</v>
      </c>
    </row>
    <row r="320" spans="1:4" x14ac:dyDescent="0.2">
      <c r="A320">
        <v>9</v>
      </c>
      <c r="B320" t="s">
        <v>4</v>
      </c>
      <c r="C320">
        <v>13</v>
      </c>
      <c r="D320">
        <v>0.57917092847227203</v>
      </c>
    </row>
    <row r="321" spans="1:4" x14ac:dyDescent="0.2">
      <c r="A321">
        <v>9</v>
      </c>
      <c r="B321" t="s">
        <v>4</v>
      </c>
      <c r="C321">
        <v>14</v>
      </c>
      <c r="D321">
        <v>0</v>
      </c>
    </row>
    <row r="322" spans="1:4" x14ac:dyDescent="0.2">
      <c r="A322">
        <v>9</v>
      </c>
      <c r="B322" t="s">
        <v>4</v>
      </c>
      <c r="C322">
        <v>15</v>
      </c>
      <c r="D322">
        <v>0</v>
      </c>
    </row>
    <row r="323" spans="1:4" x14ac:dyDescent="0.2">
      <c r="A323">
        <v>9</v>
      </c>
      <c r="B323" t="s">
        <v>4</v>
      </c>
      <c r="C323">
        <v>16</v>
      </c>
      <c r="D323">
        <v>0</v>
      </c>
    </row>
    <row r="324" spans="1:4" x14ac:dyDescent="0.2">
      <c r="A324">
        <v>9</v>
      </c>
      <c r="B324" t="s">
        <v>4</v>
      </c>
      <c r="C324">
        <v>17</v>
      </c>
      <c r="D324">
        <v>0.60679605273121295</v>
      </c>
    </row>
    <row r="325" spans="1:4" x14ac:dyDescent="0.2">
      <c r="A325">
        <v>9</v>
      </c>
      <c r="B325" t="s">
        <v>5</v>
      </c>
      <c r="C325">
        <v>1</v>
      </c>
      <c r="D325">
        <v>1.01243877827044E-5</v>
      </c>
    </row>
    <row r="326" spans="1:4" x14ac:dyDescent="0.2">
      <c r="A326">
        <v>9</v>
      </c>
      <c r="B326" t="s">
        <v>5</v>
      </c>
      <c r="C326">
        <v>2</v>
      </c>
      <c r="D326">
        <v>8.2111830176579608E-6</v>
      </c>
    </row>
    <row r="327" spans="1:4" x14ac:dyDescent="0.2">
      <c r="A327">
        <v>9</v>
      </c>
      <c r="B327" t="s">
        <v>5</v>
      </c>
      <c r="C327">
        <v>3</v>
      </c>
      <c r="D327">
        <v>8.4604887659377099E-6</v>
      </c>
    </row>
    <row r="328" spans="1:4" x14ac:dyDescent="0.2">
      <c r="A328">
        <v>9</v>
      </c>
      <c r="B328" t="s">
        <v>5</v>
      </c>
      <c r="C328">
        <v>4</v>
      </c>
      <c r="D328">
        <v>6.2452684497268402E-6</v>
      </c>
    </row>
    <row r="329" spans="1:4" x14ac:dyDescent="0.2">
      <c r="A329">
        <v>9</v>
      </c>
      <c r="B329" t="s">
        <v>5</v>
      </c>
      <c r="C329">
        <v>5</v>
      </c>
      <c r="D329">
        <v>8.4604887659377099E-6</v>
      </c>
    </row>
    <row r="330" spans="1:4" x14ac:dyDescent="0.2">
      <c r="A330">
        <v>9</v>
      </c>
      <c r="B330" t="s">
        <v>5</v>
      </c>
      <c r="C330">
        <v>6</v>
      </c>
      <c r="D330">
        <v>0</v>
      </c>
    </row>
    <row r="331" spans="1:4" x14ac:dyDescent="0.2">
      <c r="A331">
        <v>9</v>
      </c>
      <c r="B331" t="s">
        <v>5</v>
      </c>
      <c r="C331">
        <v>7</v>
      </c>
      <c r="D331">
        <v>0</v>
      </c>
    </row>
    <row r="332" spans="1:4" x14ac:dyDescent="0.2">
      <c r="A332">
        <v>9</v>
      </c>
      <c r="B332" t="s">
        <v>5</v>
      </c>
      <c r="C332">
        <v>8</v>
      </c>
      <c r="D332">
        <v>8.3503725343121005E-6</v>
      </c>
    </row>
    <row r="333" spans="1:4" x14ac:dyDescent="0.2">
      <c r="A333">
        <v>9</v>
      </c>
      <c r="B333" t="s">
        <v>5</v>
      </c>
      <c r="C333">
        <v>9</v>
      </c>
      <c r="D333">
        <v>0</v>
      </c>
    </row>
    <row r="334" spans="1:4" x14ac:dyDescent="0.2">
      <c r="A334">
        <v>9</v>
      </c>
      <c r="B334" t="s">
        <v>5</v>
      </c>
      <c r="C334">
        <v>10</v>
      </c>
      <c r="D334">
        <v>8.5412533700520797E-6</v>
      </c>
    </row>
    <row r="335" spans="1:4" x14ac:dyDescent="0.2">
      <c r="A335">
        <v>9</v>
      </c>
      <c r="B335" t="s">
        <v>5</v>
      </c>
      <c r="C335">
        <v>11</v>
      </c>
      <c r="D335">
        <v>8.3503725343121005E-6</v>
      </c>
    </row>
    <row r="336" spans="1:4" x14ac:dyDescent="0.2">
      <c r="A336">
        <v>9</v>
      </c>
      <c r="B336" t="s">
        <v>5</v>
      </c>
      <c r="C336">
        <v>12</v>
      </c>
      <c r="D336">
        <v>8.2045077059917598E-6</v>
      </c>
    </row>
    <row r="337" spans="1:4" x14ac:dyDescent="0.2">
      <c r="A337">
        <v>9</v>
      </c>
      <c r="B337" t="s">
        <v>5</v>
      </c>
      <c r="C337">
        <v>13</v>
      </c>
      <c r="D337">
        <v>8.2861814504594008E-6</v>
      </c>
    </row>
    <row r="338" spans="1:4" x14ac:dyDescent="0.2">
      <c r="A338">
        <v>9</v>
      </c>
      <c r="B338" t="s">
        <v>5</v>
      </c>
      <c r="C338">
        <v>14</v>
      </c>
      <c r="D338">
        <v>0</v>
      </c>
    </row>
    <row r="339" spans="1:4" x14ac:dyDescent="0.2">
      <c r="A339">
        <v>9</v>
      </c>
      <c r="B339" t="s">
        <v>5</v>
      </c>
      <c r="C339">
        <v>15</v>
      </c>
      <c r="D339">
        <v>0</v>
      </c>
    </row>
    <row r="340" spans="1:4" x14ac:dyDescent="0.2">
      <c r="A340">
        <v>9</v>
      </c>
      <c r="B340" t="s">
        <v>5</v>
      </c>
      <c r="C340">
        <v>16</v>
      </c>
      <c r="D340">
        <v>0</v>
      </c>
    </row>
    <row r="341" spans="1:4" x14ac:dyDescent="0.2">
      <c r="A341">
        <v>9</v>
      </c>
      <c r="B341" t="s">
        <v>5</v>
      </c>
      <c r="C341">
        <v>17</v>
      </c>
      <c r="D341">
        <v>8.5412533700520797E-6</v>
      </c>
    </row>
    <row r="342" spans="1:4" x14ac:dyDescent="0.2">
      <c r="A342">
        <v>10</v>
      </c>
      <c r="B342" t="s">
        <v>4</v>
      </c>
      <c r="C342">
        <v>1</v>
      </c>
      <c r="D342">
        <v>0.67315101462256599</v>
      </c>
    </row>
    <row r="343" spans="1:4" x14ac:dyDescent="0.2">
      <c r="A343">
        <v>10</v>
      </c>
      <c r="B343" t="s">
        <v>4</v>
      </c>
      <c r="C343">
        <v>2</v>
      </c>
      <c r="D343">
        <v>0.49328156675962298</v>
      </c>
    </row>
    <row r="344" spans="1:4" x14ac:dyDescent="0.2">
      <c r="A344">
        <v>10</v>
      </c>
      <c r="B344" t="s">
        <v>4</v>
      </c>
      <c r="C344">
        <v>3</v>
      </c>
      <c r="D344">
        <v>0.51070275620587102</v>
      </c>
    </row>
    <row r="345" spans="1:4" x14ac:dyDescent="0.2">
      <c r="A345">
        <v>10</v>
      </c>
      <c r="B345" t="s">
        <v>4</v>
      </c>
      <c r="C345">
        <v>4</v>
      </c>
      <c r="D345">
        <v>0.40909674736585</v>
      </c>
    </row>
    <row r="346" spans="1:4" x14ac:dyDescent="0.2">
      <c r="A346">
        <v>10</v>
      </c>
      <c r="B346" t="s">
        <v>4</v>
      </c>
      <c r="C346">
        <v>5</v>
      </c>
      <c r="D346">
        <v>0.51070275620587102</v>
      </c>
    </row>
    <row r="347" spans="1:4" x14ac:dyDescent="0.2">
      <c r="A347">
        <v>10</v>
      </c>
      <c r="B347" t="s">
        <v>4</v>
      </c>
      <c r="C347">
        <v>6</v>
      </c>
      <c r="D347">
        <v>0</v>
      </c>
    </row>
    <row r="348" spans="1:4" x14ac:dyDescent="0.2">
      <c r="A348">
        <v>10</v>
      </c>
      <c r="B348" t="s">
        <v>4</v>
      </c>
      <c r="C348">
        <v>7</v>
      </c>
      <c r="D348">
        <v>0</v>
      </c>
    </row>
    <row r="349" spans="1:4" x14ac:dyDescent="0.2">
      <c r="A349">
        <v>10</v>
      </c>
      <c r="B349" t="s">
        <v>4</v>
      </c>
      <c r="C349">
        <v>8</v>
      </c>
      <c r="D349">
        <v>0.50497890873575502</v>
      </c>
    </row>
    <row r="350" spans="1:4" x14ac:dyDescent="0.2">
      <c r="A350">
        <v>10</v>
      </c>
      <c r="B350" t="s">
        <v>4</v>
      </c>
      <c r="C350">
        <v>9</v>
      </c>
      <c r="D350">
        <v>0</v>
      </c>
    </row>
    <row r="351" spans="1:4" x14ac:dyDescent="0.2">
      <c r="A351">
        <v>10</v>
      </c>
      <c r="B351" t="s">
        <v>4</v>
      </c>
      <c r="C351">
        <v>10</v>
      </c>
      <c r="D351">
        <v>0.51285127517852203</v>
      </c>
    </row>
    <row r="352" spans="1:4" x14ac:dyDescent="0.2">
      <c r="A352">
        <v>10</v>
      </c>
      <c r="B352" t="s">
        <v>4</v>
      </c>
      <c r="C352">
        <v>11</v>
      </c>
      <c r="D352">
        <v>0.50497890873575502</v>
      </c>
    </row>
    <row r="353" spans="1:4" x14ac:dyDescent="0.2">
      <c r="A353">
        <v>10</v>
      </c>
      <c r="B353" t="s">
        <v>4</v>
      </c>
      <c r="C353">
        <v>12</v>
      </c>
      <c r="D353">
        <v>0.50174546201004</v>
      </c>
    </row>
    <row r="354" spans="1:4" x14ac:dyDescent="0.2">
      <c r="A354">
        <v>10</v>
      </c>
      <c r="B354" t="s">
        <v>4</v>
      </c>
      <c r="C354">
        <v>13</v>
      </c>
      <c r="D354">
        <v>0.48679636740042298</v>
      </c>
    </row>
    <row r="355" spans="1:4" x14ac:dyDescent="0.2">
      <c r="A355">
        <v>10</v>
      </c>
      <c r="B355" t="s">
        <v>4</v>
      </c>
      <c r="C355">
        <v>14</v>
      </c>
      <c r="D355">
        <v>0</v>
      </c>
    </row>
    <row r="356" spans="1:4" x14ac:dyDescent="0.2">
      <c r="A356">
        <v>10</v>
      </c>
      <c r="B356" t="s">
        <v>4</v>
      </c>
      <c r="C356">
        <v>15</v>
      </c>
      <c r="D356">
        <v>0</v>
      </c>
    </row>
    <row r="357" spans="1:4" x14ac:dyDescent="0.2">
      <c r="A357">
        <v>10</v>
      </c>
      <c r="B357" t="s">
        <v>4</v>
      </c>
      <c r="C357">
        <v>16</v>
      </c>
      <c r="D357">
        <v>0</v>
      </c>
    </row>
    <row r="358" spans="1:4" x14ac:dyDescent="0.2">
      <c r="A358">
        <v>10</v>
      </c>
      <c r="B358" t="s">
        <v>4</v>
      </c>
      <c r="C358">
        <v>17</v>
      </c>
      <c r="D358">
        <v>0.51285127517852203</v>
      </c>
    </row>
    <row r="359" spans="1:4" x14ac:dyDescent="0.2">
      <c r="A359">
        <v>10</v>
      </c>
      <c r="B359" t="s">
        <v>5</v>
      </c>
      <c r="C359">
        <v>1</v>
      </c>
      <c r="D359">
        <v>1.02936426136136E-5</v>
      </c>
    </row>
    <row r="360" spans="1:4" x14ac:dyDescent="0.2">
      <c r="A360">
        <v>10</v>
      </c>
      <c r="B360" t="s">
        <v>5</v>
      </c>
      <c r="C360">
        <v>2</v>
      </c>
      <c r="D360">
        <v>7.3472671158845398E-6</v>
      </c>
    </row>
    <row r="361" spans="1:4" x14ac:dyDescent="0.2">
      <c r="A361">
        <v>10</v>
      </c>
      <c r="B361" t="s">
        <v>5</v>
      </c>
      <c r="C361">
        <v>3</v>
      </c>
      <c r="D361">
        <v>7.5093831823619802E-6</v>
      </c>
    </row>
    <row r="362" spans="1:4" x14ac:dyDescent="0.2">
      <c r="A362">
        <v>10</v>
      </c>
      <c r="B362" t="s">
        <v>5</v>
      </c>
      <c r="C362">
        <v>4</v>
      </c>
      <c r="D362">
        <v>5.9395270400620404E-6</v>
      </c>
    </row>
    <row r="363" spans="1:4" x14ac:dyDescent="0.2">
      <c r="A363">
        <v>10</v>
      </c>
      <c r="B363" t="s">
        <v>5</v>
      </c>
      <c r="C363">
        <v>5</v>
      </c>
      <c r="D363">
        <v>7.5093831823619802E-6</v>
      </c>
    </row>
    <row r="364" spans="1:4" x14ac:dyDescent="0.2">
      <c r="A364">
        <v>10</v>
      </c>
      <c r="B364" t="s">
        <v>5</v>
      </c>
      <c r="C364">
        <v>6</v>
      </c>
      <c r="D364">
        <v>0</v>
      </c>
    </row>
    <row r="365" spans="1:4" x14ac:dyDescent="0.2">
      <c r="A365">
        <v>10</v>
      </c>
      <c r="B365" t="s">
        <v>5</v>
      </c>
      <c r="C365">
        <v>7</v>
      </c>
      <c r="D365">
        <v>0</v>
      </c>
    </row>
    <row r="366" spans="1:4" x14ac:dyDescent="0.2">
      <c r="A366">
        <v>10</v>
      </c>
      <c r="B366" t="s">
        <v>5</v>
      </c>
      <c r="C366">
        <v>8</v>
      </c>
      <c r="D366">
        <v>7.4215031276243802E-6</v>
      </c>
    </row>
    <row r="367" spans="1:4" x14ac:dyDescent="0.2">
      <c r="A367">
        <v>10</v>
      </c>
      <c r="B367" t="s">
        <v>5</v>
      </c>
      <c r="C367">
        <v>9</v>
      </c>
      <c r="D367">
        <v>0</v>
      </c>
    </row>
    <row r="368" spans="1:4" x14ac:dyDescent="0.2">
      <c r="A368">
        <v>10</v>
      </c>
      <c r="B368" t="s">
        <v>5</v>
      </c>
      <c r="C368">
        <v>10</v>
      </c>
      <c r="D368">
        <v>7.6133467349419904E-6</v>
      </c>
    </row>
    <row r="369" spans="1:4" x14ac:dyDescent="0.2">
      <c r="A369">
        <v>10</v>
      </c>
      <c r="B369" t="s">
        <v>5</v>
      </c>
      <c r="C369">
        <v>11</v>
      </c>
      <c r="D369">
        <v>7.4215031276243802E-6</v>
      </c>
    </row>
    <row r="370" spans="1:4" x14ac:dyDescent="0.2">
      <c r="A370">
        <v>10</v>
      </c>
      <c r="B370" t="s">
        <v>5</v>
      </c>
      <c r="C370">
        <v>12</v>
      </c>
      <c r="D370">
        <v>7.3853135191998903E-6</v>
      </c>
    </row>
    <row r="371" spans="1:4" x14ac:dyDescent="0.2">
      <c r="A371">
        <v>10</v>
      </c>
      <c r="B371" t="s">
        <v>5</v>
      </c>
      <c r="C371">
        <v>13</v>
      </c>
      <c r="D371">
        <v>7.6371850478480096E-6</v>
      </c>
    </row>
    <row r="372" spans="1:4" x14ac:dyDescent="0.2">
      <c r="A372">
        <v>10</v>
      </c>
      <c r="B372" t="s">
        <v>5</v>
      </c>
      <c r="C372">
        <v>14</v>
      </c>
      <c r="D372">
        <v>0</v>
      </c>
    </row>
    <row r="373" spans="1:4" x14ac:dyDescent="0.2">
      <c r="A373">
        <v>10</v>
      </c>
      <c r="B373" t="s">
        <v>5</v>
      </c>
      <c r="C373">
        <v>15</v>
      </c>
      <c r="D373">
        <v>0</v>
      </c>
    </row>
    <row r="374" spans="1:4" x14ac:dyDescent="0.2">
      <c r="A374">
        <v>10</v>
      </c>
      <c r="B374" t="s">
        <v>5</v>
      </c>
      <c r="C374">
        <v>16</v>
      </c>
      <c r="D374">
        <v>0</v>
      </c>
    </row>
    <row r="375" spans="1:4" x14ac:dyDescent="0.2">
      <c r="A375">
        <v>10</v>
      </c>
      <c r="B375" t="s">
        <v>5</v>
      </c>
      <c r="C375">
        <v>17</v>
      </c>
      <c r="D375">
        <v>7.6133467349419904E-6</v>
      </c>
    </row>
    <row r="376" spans="1:4" x14ac:dyDescent="0.2">
      <c r="A376">
        <v>11</v>
      </c>
      <c r="B376" t="s">
        <v>4</v>
      </c>
      <c r="C376">
        <v>1</v>
      </c>
      <c r="D376">
        <v>0.58817510336741896</v>
      </c>
    </row>
    <row r="377" spans="1:4" x14ac:dyDescent="0.2">
      <c r="A377">
        <v>11</v>
      </c>
      <c r="B377" t="s">
        <v>4</v>
      </c>
      <c r="C377">
        <v>2</v>
      </c>
      <c r="D377">
        <v>0.42411306061975002</v>
      </c>
    </row>
    <row r="378" spans="1:4" x14ac:dyDescent="0.2">
      <c r="A378">
        <v>11</v>
      </c>
      <c r="B378" t="s">
        <v>4</v>
      </c>
      <c r="C378">
        <v>3</v>
      </c>
      <c r="D378">
        <v>0.43083852679632101</v>
      </c>
    </row>
    <row r="379" spans="1:4" x14ac:dyDescent="0.2">
      <c r="A379">
        <v>11</v>
      </c>
      <c r="B379" t="s">
        <v>4</v>
      </c>
      <c r="C379">
        <v>4</v>
      </c>
      <c r="D379">
        <v>0.40510119664772498</v>
      </c>
    </row>
    <row r="380" spans="1:4" x14ac:dyDescent="0.2">
      <c r="A380">
        <v>11</v>
      </c>
      <c r="B380" t="s">
        <v>4</v>
      </c>
      <c r="C380">
        <v>5</v>
      </c>
      <c r="D380">
        <v>0.43083852679632101</v>
      </c>
    </row>
    <row r="381" spans="1:4" x14ac:dyDescent="0.2">
      <c r="A381">
        <v>11</v>
      </c>
      <c r="B381" t="s">
        <v>4</v>
      </c>
      <c r="C381">
        <v>6</v>
      </c>
      <c r="D381">
        <v>0</v>
      </c>
    </row>
    <row r="382" spans="1:4" x14ac:dyDescent="0.2">
      <c r="A382">
        <v>11</v>
      </c>
      <c r="B382" t="s">
        <v>4</v>
      </c>
      <c r="C382">
        <v>7</v>
      </c>
      <c r="D382">
        <v>0</v>
      </c>
    </row>
    <row r="383" spans="1:4" x14ac:dyDescent="0.2">
      <c r="A383">
        <v>11</v>
      </c>
      <c r="B383" t="s">
        <v>4</v>
      </c>
      <c r="C383">
        <v>8</v>
      </c>
      <c r="D383">
        <v>0.42794786988116301</v>
      </c>
    </row>
    <row r="384" spans="1:4" x14ac:dyDescent="0.2">
      <c r="A384">
        <v>11</v>
      </c>
      <c r="B384" t="s">
        <v>4</v>
      </c>
      <c r="C384">
        <v>9</v>
      </c>
      <c r="D384">
        <v>0</v>
      </c>
    </row>
    <row r="385" spans="1:4" x14ac:dyDescent="0.2">
      <c r="A385">
        <v>11</v>
      </c>
      <c r="B385" t="s">
        <v>4</v>
      </c>
      <c r="C385">
        <v>10</v>
      </c>
      <c r="D385">
        <v>0.44264125163372597</v>
      </c>
    </row>
    <row r="386" spans="1:4" x14ac:dyDescent="0.2">
      <c r="A386">
        <v>11</v>
      </c>
      <c r="B386" t="s">
        <v>4</v>
      </c>
      <c r="C386">
        <v>11</v>
      </c>
      <c r="D386">
        <v>0.42794786988116301</v>
      </c>
    </row>
    <row r="387" spans="1:4" x14ac:dyDescent="0.2">
      <c r="A387">
        <v>11</v>
      </c>
      <c r="B387" t="s">
        <v>4</v>
      </c>
      <c r="C387">
        <v>12</v>
      </c>
      <c r="D387">
        <v>0.43621522475977298</v>
      </c>
    </row>
    <row r="388" spans="1:4" x14ac:dyDescent="0.2">
      <c r="A388">
        <v>11</v>
      </c>
      <c r="B388" t="s">
        <v>4</v>
      </c>
      <c r="C388">
        <v>13</v>
      </c>
      <c r="D388">
        <v>0.355517134834472</v>
      </c>
    </row>
    <row r="389" spans="1:4" x14ac:dyDescent="0.2">
      <c r="A389">
        <v>11</v>
      </c>
      <c r="B389" t="s">
        <v>4</v>
      </c>
      <c r="C389">
        <v>14</v>
      </c>
      <c r="D389">
        <v>0</v>
      </c>
    </row>
    <row r="390" spans="1:4" x14ac:dyDescent="0.2">
      <c r="A390">
        <v>11</v>
      </c>
      <c r="B390" t="s">
        <v>4</v>
      </c>
      <c r="C390">
        <v>15</v>
      </c>
      <c r="D390">
        <v>0</v>
      </c>
    </row>
    <row r="391" spans="1:4" x14ac:dyDescent="0.2">
      <c r="A391">
        <v>11</v>
      </c>
      <c r="B391" t="s">
        <v>4</v>
      </c>
      <c r="C391">
        <v>16</v>
      </c>
      <c r="D391">
        <v>0</v>
      </c>
    </row>
    <row r="392" spans="1:4" x14ac:dyDescent="0.2">
      <c r="A392">
        <v>11</v>
      </c>
      <c r="B392" t="s">
        <v>4</v>
      </c>
      <c r="C392">
        <v>17</v>
      </c>
      <c r="D392">
        <v>0.44264125163372597</v>
      </c>
    </row>
    <row r="393" spans="1:4" x14ac:dyDescent="0.2">
      <c r="A393">
        <v>11</v>
      </c>
      <c r="B393" t="s">
        <v>5</v>
      </c>
      <c r="C393">
        <v>1</v>
      </c>
      <c r="D393">
        <v>2.2957640748134401E-5</v>
      </c>
    </row>
    <row r="394" spans="1:4" x14ac:dyDescent="0.2">
      <c r="A394">
        <v>11</v>
      </c>
      <c r="B394" t="s">
        <v>5</v>
      </c>
      <c r="C394">
        <v>2</v>
      </c>
      <c r="D394">
        <v>1.7658493513691501E-5</v>
      </c>
    </row>
    <row r="395" spans="1:4" x14ac:dyDescent="0.2">
      <c r="A395">
        <v>11</v>
      </c>
      <c r="B395" t="s">
        <v>5</v>
      </c>
      <c r="C395">
        <v>3</v>
      </c>
      <c r="D395">
        <v>1.79464456264448E-5</v>
      </c>
    </row>
    <row r="396" spans="1:4" x14ac:dyDescent="0.2">
      <c r="A396">
        <v>11</v>
      </c>
      <c r="B396" t="s">
        <v>5</v>
      </c>
      <c r="C396">
        <v>4</v>
      </c>
      <c r="D396">
        <v>1.48160353669366E-5</v>
      </c>
    </row>
    <row r="397" spans="1:4" x14ac:dyDescent="0.2">
      <c r="A397">
        <v>11</v>
      </c>
      <c r="B397" t="s">
        <v>5</v>
      </c>
      <c r="C397">
        <v>5</v>
      </c>
      <c r="D397">
        <v>1.79464456264448E-5</v>
      </c>
    </row>
    <row r="398" spans="1:4" x14ac:dyDescent="0.2">
      <c r="A398">
        <v>11</v>
      </c>
      <c r="B398" t="s">
        <v>5</v>
      </c>
      <c r="C398">
        <v>6</v>
      </c>
      <c r="D398">
        <v>0</v>
      </c>
    </row>
    <row r="399" spans="1:4" x14ac:dyDescent="0.2">
      <c r="A399">
        <v>11</v>
      </c>
      <c r="B399" t="s">
        <v>5</v>
      </c>
      <c r="C399">
        <v>7</v>
      </c>
      <c r="D399">
        <v>0</v>
      </c>
    </row>
    <row r="400" spans="1:4" x14ac:dyDescent="0.2">
      <c r="A400">
        <v>11</v>
      </c>
      <c r="B400" t="s">
        <v>5</v>
      </c>
      <c r="C400">
        <v>8</v>
      </c>
      <c r="D400">
        <v>1.7386482094409101E-5</v>
      </c>
    </row>
    <row r="401" spans="1:4" x14ac:dyDescent="0.2">
      <c r="A401">
        <v>11</v>
      </c>
      <c r="B401" t="s">
        <v>5</v>
      </c>
      <c r="C401">
        <v>9</v>
      </c>
      <c r="D401">
        <v>0</v>
      </c>
    </row>
    <row r="402" spans="1:4" x14ac:dyDescent="0.2">
      <c r="A402">
        <v>11</v>
      </c>
      <c r="B402" t="s">
        <v>5</v>
      </c>
      <c r="C402">
        <v>10</v>
      </c>
      <c r="D402">
        <v>1.8187190828697801E-5</v>
      </c>
    </row>
    <row r="403" spans="1:4" x14ac:dyDescent="0.2">
      <c r="A403">
        <v>11</v>
      </c>
      <c r="B403" t="s">
        <v>5</v>
      </c>
      <c r="C403">
        <v>11</v>
      </c>
      <c r="D403">
        <v>1.7386482094409101E-5</v>
      </c>
    </row>
    <row r="404" spans="1:4" x14ac:dyDescent="0.2">
      <c r="A404">
        <v>11</v>
      </c>
      <c r="B404" t="s">
        <v>5</v>
      </c>
      <c r="C404">
        <v>12</v>
      </c>
      <c r="D404">
        <v>1.7410386592611799E-5</v>
      </c>
    </row>
    <row r="405" spans="1:4" x14ac:dyDescent="0.2">
      <c r="A405">
        <v>11</v>
      </c>
      <c r="B405" t="s">
        <v>5</v>
      </c>
      <c r="C405">
        <v>13</v>
      </c>
      <c r="D405">
        <v>1.6261406178564099E-5</v>
      </c>
    </row>
    <row r="406" spans="1:4" x14ac:dyDescent="0.2">
      <c r="A406">
        <v>11</v>
      </c>
      <c r="B406" t="s">
        <v>5</v>
      </c>
      <c r="C406">
        <v>14</v>
      </c>
      <c r="D406">
        <v>0</v>
      </c>
    </row>
    <row r="407" spans="1:4" x14ac:dyDescent="0.2">
      <c r="A407">
        <v>11</v>
      </c>
      <c r="B407" t="s">
        <v>5</v>
      </c>
      <c r="C407">
        <v>15</v>
      </c>
      <c r="D407">
        <v>0</v>
      </c>
    </row>
    <row r="408" spans="1:4" x14ac:dyDescent="0.2">
      <c r="A408">
        <v>11</v>
      </c>
      <c r="B408" t="s">
        <v>5</v>
      </c>
      <c r="C408">
        <v>16</v>
      </c>
      <c r="D408">
        <v>0</v>
      </c>
    </row>
    <row r="409" spans="1:4" x14ac:dyDescent="0.2">
      <c r="A409">
        <v>11</v>
      </c>
      <c r="B409" t="s">
        <v>5</v>
      </c>
      <c r="C409">
        <v>17</v>
      </c>
      <c r="D409">
        <v>1.8187190828697801E-5</v>
      </c>
    </row>
    <row r="410" spans="1:4" x14ac:dyDescent="0.2">
      <c r="A410">
        <v>12</v>
      </c>
      <c r="B410" t="s">
        <v>4</v>
      </c>
      <c r="C410">
        <v>1</v>
      </c>
      <c r="D410">
        <v>0.52512810009765798</v>
      </c>
    </row>
    <row r="411" spans="1:4" x14ac:dyDescent="0.2">
      <c r="A411">
        <v>12</v>
      </c>
      <c r="B411" t="s">
        <v>4</v>
      </c>
      <c r="C411">
        <v>2</v>
      </c>
      <c r="D411">
        <v>0.38843281003533903</v>
      </c>
    </row>
    <row r="412" spans="1:4" x14ac:dyDescent="0.2">
      <c r="A412">
        <v>12</v>
      </c>
      <c r="B412" t="s">
        <v>4</v>
      </c>
      <c r="C412">
        <v>3</v>
      </c>
      <c r="D412">
        <v>0.39539558352246001</v>
      </c>
    </row>
    <row r="413" spans="1:4" x14ac:dyDescent="0.2">
      <c r="A413">
        <v>12</v>
      </c>
      <c r="B413" t="s">
        <v>4</v>
      </c>
      <c r="C413">
        <v>4</v>
      </c>
      <c r="D413">
        <v>0.35232537677460202</v>
      </c>
    </row>
    <row r="414" spans="1:4" x14ac:dyDescent="0.2">
      <c r="A414">
        <v>12</v>
      </c>
      <c r="B414" t="s">
        <v>4</v>
      </c>
      <c r="C414">
        <v>5</v>
      </c>
      <c r="D414">
        <v>0.39539558352246001</v>
      </c>
    </row>
    <row r="415" spans="1:4" x14ac:dyDescent="0.2">
      <c r="A415">
        <v>12</v>
      </c>
      <c r="B415" t="s">
        <v>4</v>
      </c>
      <c r="C415">
        <v>6</v>
      </c>
      <c r="D415">
        <v>0</v>
      </c>
    </row>
    <row r="416" spans="1:4" x14ac:dyDescent="0.2">
      <c r="A416">
        <v>12</v>
      </c>
      <c r="B416" t="s">
        <v>4</v>
      </c>
      <c r="C416">
        <v>7</v>
      </c>
      <c r="D416">
        <v>0</v>
      </c>
    </row>
    <row r="417" spans="1:4" x14ac:dyDescent="0.2">
      <c r="A417">
        <v>12</v>
      </c>
      <c r="B417" t="s">
        <v>4</v>
      </c>
      <c r="C417">
        <v>8</v>
      </c>
      <c r="D417">
        <v>0.40326357701270699</v>
      </c>
    </row>
    <row r="418" spans="1:4" x14ac:dyDescent="0.2">
      <c r="A418">
        <v>12</v>
      </c>
      <c r="B418" t="s">
        <v>4</v>
      </c>
      <c r="C418">
        <v>9</v>
      </c>
      <c r="D418">
        <v>0</v>
      </c>
    </row>
    <row r="419" spans="1:4" x14ac:dyDescent="0.2">
      <c r="A419">
        <v>12</v>
      </c>
      <c r="B419" t="s">
        <v>4</v>
      </c>
      <c r="C419">
        <v>10</v>
      </c>
      <c r="D419">
        <v>0.40817046321557598</v>
      </c>
    </row>
    <row r="420" spans="1:4" x14ac:dyDescent="0.2">
      <c r="A420">
        <v>12</v>
      </c>
      <c r="B420" t="s">
        <v>4</v>
      </c>
      <c r="C420">
        <v>11</v>
      </c>
      <c r="D420">
        <v>0.40326357701270699</v>
      </c>
    </row>
    <row r="421" spans="1:4" x14ac:dyDescent="0.2">
      <c r="A421">
        <v>12</v>
      </c>
      <c r="B421" t="s">
        <v>4</v>
      </c>
      <c r="C421">
        <v>12</v>
      </c>
      <c r="D421">
        <v>0.407594940839551</v>
      </c>
    </row>
    <row r="422" spans="1:4" x14ac:dyDescent="0.2">
      <c r="A422">
        <v>12</v>
      </c>
      <c r="B422" t="s">
        <v>4</v>
      </c>
      <c r="C422">
        <v>13</v>
      </c>
      <c r="D422">
        <v>0.38227852783483901</v>
      </c>
    </row>
    <row r="423" spans="1:4" x14ac:dyDescent="0.2">
      <c r="A423">
        <v>12</v>
      </c>
      <c r="B423" t="s">
        <v>4</v>
      </c>
      <c r="C423">
        <v>14</v>
      </c>
      <c r="D423">
        <v>0</v>
      </c>
    </row>
    <row r="424" spans="1:4" x14ac:dyDescent="0.2">
      <c r="A424">
        <v>12</v>
      </c>
      <c r="B424" t="s">
        <v>4</v>
      </c>
      <c r="C424">
        <v>15</v>
      </c>
      <c r="D424">
        <v>0</v>
      </c>
    </row>
    <row r="425" spans="1:4" x14ac:dyDescent="0.2">
      <c r="A425">
        <v>12</v>
      </c>
      <c r="B425" t="s">
        <v>4</v>
      </c>
      <c r="C425">
        <v>16</v>
      </c>
      <c r="D425">
        <v>0</v>
      </c>
    </row>
    <row r="426" spans="1:4" x14ac:dyDescent="0.2">
      <c r="A426">
        <v>12</v>
      </c>
      <c r="B426" t="s">
        <v>4</v>
      </c>
      <c r="C426">
        <v>17</v>
      </c>
      <c r="D426">
        <v>0.40817046321557598</v>
      </c>
    </row>
    <row r="427" spans="1:4" x14ac:dyDescent="0.2">
      <c r="A427">
        <v>12</v>
      </c>
      <c r="B427" t="s">
        <v>5</v>
      </c>
      <c r="C427">
        <v>1</v>
      </c>
      <c r="D427">
        <v>2.8050430904276901E-5</v>
      </c>
    </row>
    <row r="428" spans="1:4" x14ac:dyDescent="0.2">
      <c r="A428">
        <v>12</v>
      </c>
      <c r="B428" t="s">
        <v>5</v>
      </c>
      <c r="C428">
        <v>2</v>
      </c>
      <c r="D428">
        <v>1.8220549030814202E-5</v>
      </c>
    </row>
    <row r="429" spans="1:4" x14ac:dyDescent="0.2">
      <c r="A429">
        <v>12</v>
      </c>
      <c r="B429" t="s">
        <v>5</v>
      </c>
      <c r="C429">
        <v>3</v>
      </c>
      <c r="D429">
        <v>1.86502642664403E-5</v>
      </c>
    </row>
    <row r="430" spans="1:4" x14ac:dyDescent="0.2">
      <c r="A430">
        <v>12</v>
      </c>
      <c r="B430" t="s">
        <v>5</v>
      </c>
      <c r="C430">
        <v>4</v>
      </c>
      <c r="D430">
        <v>1.6035214700451399E-5</v>
      </c>
    </row>
    <row r="431" spans="1:4" x14ac:dyDescent="0.2">
      <c r="A431">
        <v>12</v>
      </c>
      <c r="B431" t="s">
        <v>5</v>
      </c>
      <c r="C431">
        <v>5</v>
      </c>
      <c r="D431">
        <v>1.86502642664403E-5</v>
      </c>
    </row>
    <row r="432" spans="1:4" x14ac:dyDescent="0.2">
      <c r="A432">
        <v>12</v>
      </c>
      <c r="B432" t="s">
        <v>5</v>
      </c>
      <c r="C432">
        <v>6</v>
      </c>
      <c r="D432">
        <v>0</v>
      </c>
    </row>
    <row r="433" spans="1:4" x14ac:dyDescent="0.2">
      <c r="A433">
        <v>12</v>
      </c>
      <c r="B433" t="s">
        <v>5</v>
      </c>
      <c r="C433">
        <v>7</v>
      </c>
      <c r="D433">
        <v>0</v>
      </c>
    </row>
    <row r="434" spans="1:4" x14ac:dyDescent="0.2">
      <c r="A434">
        <v>12</v>
      </c>
      <c r="B434" t="s">
        <v>5</v>
      </c>
      <c r="C434">
        <v>8</v>
      </c>
      <c r="D434">
        <v>1.9190751074804799E-5</v>
      </c>
    </row>
    <row r="435" spans="1:4" x14ac:dyDescent="0.2">
      <c r="A435">
        <v>12</v>
      </c>
      <c r="B435" t="s">
        <v>5</v>
      </c>
      <c r="C435">
        <v>9</v>
      </c>
      <c r="D435">
        <v>0</v>
      </c>
    </row>
    <row r="436" spans="1:4" x14ac:dyDescent="0.2">
      <c r="A436">
        <v>12</v>
      </c>
      <c r="B436" t="s">
        <v>5</v>
      </c>
      <c r="C436">
        <v>10</v>
      </c>
      <c r="D436">
        <v>1.9124681231809199E-5</v>
      </c>
    </row>
    <row r="437" spans="1:4" x14ac:dyDescent="0.2">
      <c r="A437">
        <v>12</v>
      </c>
      <c r="B437" t="s">
        <v>5</v>
      </c>
      <c r="C437">
        <v>11</v>
      </c>
      <c r="D437">
        <v>1.9190751074804799E-5</v>
      </c>
    </row>
    <row r="438" spans="1:4" x14ac:dyDescent="0.2">
      <c r="A438">
        <v>12</v>
      </c>
      <c r="B438" t="s">
        <v>5</v>
      </c>
      <c r="C438">
        <v>12</v>
      </c>
      <c r="D438">
        <v>1.9538408995122802E-5</v>
      </c>
    </row>
    <row r="439" spans="1:4" x14ac:dyDescent="0.2">
      <c r="A439">
        <v>12</v>
      </c>
      <c r="B439" t="s">
        <v>5</v>
      </c>
      <c r="C439">
        <v>13</v>
      </c>
      <c r="D439">
        <v>1.9892771975780401E-5</v>
      </c>
    </row>
    <row r="440" spans="1:4" x14ac:dyDescent="0.2">
      <c r="A440">
        <v>12</v>
      </c>
      <c r="B440" t="s">
        <v>5</v>
      </c>
      <c r="C440">
        <v>14</v>
      </c>
      <c r="D440">
        <v>0</v>
      </c>
    </row>
    <row r="441" spans="1:4" x14ac:dyDescent="0.2">
      <c r="A441">
        <v>12</v>
      </c>
      <c r="B441" t="s">
        <v>5</v>
      </c>
      <c r="C441">
        <v>15</v>
      </c>
      <c r="D441">
        <v>0</v>
      </c>
    </row>
    <row r="442" spans="1:4" x14ac:dyDescent="0.2">
      <c r="A442">
        <v>12</v>
      </c>
      <c r="B442" t="s">
        <v>5</v>
      </c>
      <c r="C442">
        <v>16</v>
      </c>
      <c r="D442">
        <v>0</v>
      </c>
    </row>
    <row r="443" spans="1:4" x14ac:dyDescent="0.2">
      <c r="A443">
        <v>12</v>
      </c>
      <c r="B443" t="s">
        <v>5</v>
      </c>
      <c r="C443">
        <v>17</v>
      </c>
      <c r="D443">
        <v>1.9124681231809199E-5</v>
      </c>
    </row>
    <row r="444" spans="1:4" x14ac:dyDescent="0.2">
      <c r="A444">
        <v>13</v>
      </c>
      <c r="B444" t="s">
        <v>4</v>
      </c>
      <c r="C444">
        <v>1</v>
      </c>
      <c r="D444">
        <v>0</v>
      </c>
    </row>
    <row r="445" spans="1:4" x14ac:dyDescent="0.2">
      <c r="A445">
        <v>13</v>
      </c>
      <c r="B445" t="s">
        <v>4</v>
      </c>
      <c r="C445">
        <v>2</v>
      </c>
      <c r="D445">
        <v>0</v>
      </c>
    </row>
    <row r="446" spans="1:4" x14ac:dyDescent="0.2">
      <c r="A446">
        <v>13</v>
      </c>
      <c r="B446" t="s">
        <v>4</v>
      </c>
      <c r="C446">
        <v>3</v>
      </c>
      <c r="D446">
        <v>0</v>
      </c>
    </row>
    <row r="447" spans="1:4" x14ac:dyDescent="0.2">
      <c r="A447">
        <v>13</v>
      </c>
      <c r="B447" t="s">
        <v>4</v>
      </c>
      <c r="C447">
        <v>4</v>
      </c>
      <c r="D447">
        <v>0</v>
      </c>
    </row>
    <row r="448" spans="1:4" x14ac:dyDescent="0.2">
      <c r="A448">
        <v>13</v>
      </c>
      <c r="B448" t="s">
        <v>4</v>
      </c>
      <c r="C448">
        <v>5</v>
      </c>
      <c r="D448">
        <v>0</v>
      </c>
    </row>
    <row r="449" spans="1:4" x14ac:dyDescent="0.2">
      <c r="A449">
        <v>13</v>
      </c>
      <c r="B449" t="s">
        <v>4</v>
      </c>
      <c r="C449">
        <v>6</v>
      </c>
      <c r="D449">
        <v>0</v>
      </c>
    </row>
    <row r="450" spans="1:4" x14ac:dyDescent="0.2">
      <c r="A450">
        <v>13</v>
      </c>
      <c r="B450" t="s">
        <v>4</v>
      </c>
      <c r="C450">
        <v>7</v>
      </c>
      <c r="D450">
        <v>0</v>
      </c>
    </row>
    <row r="451" spans="1:4" x14ac:dyDescent="0.2">
      <c r="A451">
        <v>13</v>
      </c>
      <c r="B451" t="s">
        <v>4</v>
      </c>
      <c r="C451">
        <v>8</v>
      </c>
      <c r="D451">
        <v>0</v>
      </c>
    </row>
    <row r="452" spans="1:4" x14ac:dyDescent="0.2">
      <c r="A452">
        <v>13</v>
      </c>
      <c r="B452" t="s">
        <v>4</v>
      </c>
      <c r="C452">
        <v>9</v>
      </c>
      <c r="D452">
        <v>0</v>
      </c>
    </row>
    <row r="453" spans="1:4" x14ac:dyDescent="0.2">
      <c r="A453">
        <v>13</v>
      </c>
      <c r="B453" t="s">
        <v>4</v>
      </c>
      <c r="C453">
        <v>10</v>
      </c>
      <c r="D453">
        <v>0</v>
      </c>
    </row>
    <row r="454" spans="1:4" x14ac:dyDescent="0.2">
      <c r="A454">
        <v>13</v>
      </c>
      <c r="B454" t="s">
        <v>4</v>
      </c>
      <c r="C454">
        <v>11</v>
      </c>
      <c r="D454">
        <v>0</v>
      </c>
    </row>
    <row r="455" spans="1:4" x14ac:dyDescent="0.2">
      <c r="A455">
        <v>13</v>
      </c>
      <c r="B455" t="s">
        <v>4</v>
      </c>
      <c r="C455">
        <v>12</v>
      </c>
      <c r="D455">
        <v>0</v>
      </c>
    </row>
    <row r="456" spans="1:4" x14ac:dyDescent="0.2">
      <c r="A456">
        <v>13</v>
      </c>
      <c r="B456" t="s">
        <v>4</v>
      </c>
      <c r="C456">
        <v>13</v>
      </c>
      <c r="D456">
        <v>0</v>
      </c>
    </row>
    <row r="457" spans="1:4" x14ac:dyDescent="0.2">
      <c r="A457">
        <v>13</v>
      </c>
      <c r="B457" t="s">
        <v>4</v>
      </c>
      <c r="C457">
        <v>14</v>
      </c>
      <c r="D457">
        <v>0</v>
      </c>
    </row>
    <row r="458" spans="1:4" x14ac:dyDescent="0.2">
      <c r="A458">
        <v>13</v>
      </c>
      <c r="B458" t="s">
        <v>4</v>
      </c>
      <c r="C458">
        <v>15</v>
      </c>
      <c r="D458">
        <v>0</v>
      </c>
    </row>
    <row r="459" spans="1:4" x14ac:dyDescent="0.2">
      <c r="A459">
        <v>13</v>
      </c>
      <c r="B459" t="s">
        <v>4</v>
      </c>
      <c r="C459">
        <v>16</v>
      </c>
      <c r="D459">
        <v>0</v>
      </c>
    </row>
    <row r="460" spans="1:4" x14ac:dyDescent="0.2">
      <c r="A460">
        <v>13</v>
      </c>
      <c r="B460" t="s">
        <v>4</v>
      </c>
      <c r="C460">
        <v>17</v>
      </c>
      <c r="D460">
        <v>0</v>
      </c>
    </row>
    <row r="461" spans="1:4" x14ac:dyDescent="0.2">
      <c r="A461">
        <v>13</v>
      </c>
      <c r="B461" t="s">
        <v>5</v>
      </c>
      <c r="C461">
        <v>1</v>
      </c>
      <c r="D461">
        <v>0</v>
      </c>
    </row>
    <row r="462" spans="1:4" x14ac:dyDescent="0.2">
      <c r="A462">
        <v>13</v>
      </c>
      <c r="B462" t="s">
        <v>5</v>
      </c>
      <c r="C462">
        <v>2</v>
      </c>
      <c r="D462">
        <v>0</v>
      </c>
    </row>
    <row r="463" spans="1:4" x14ac:dyDescent="0.2">
      <c r="A463">
        <v>13</v>
      </c>
      <c r="B463" t="s">
        <v>5</v>
      </c>
      <c r="C463">
        <v>3</v>
      </c>
      <c r="D463">
        <v>0</v>
      </c>
    </row>
    <row r="464" spans="1:4" x14ac:dyDescent="0.2">
      <c r="A464">
        <v>13</v>
      </c>
      <c r="B464" t="s">
        <v>5</v>
      </c>
      <c r="C464">
        <v>4</v>
      </c>
      <c r="D464">
        <v>0</v>
      </c>
    </row>
    <row r="465" spans="1:4" x14ac:dyDescent="0.2">
      <c r="A465">
        <v>13</v>
      </c>
      <c r="B465" t="s">
        <v>5</v>
      </c>
      <c r="C465">
        <v>5</v>
      </c>
      <c r="D465">
        <v>0</v>
      </c>
    </row>
    <row r="466" spans="1:4" x14ac:dyDescent="0.2">
      <c r="A466">
        <v>13</v>
      </c>
      <c r="B466" t="s">
        <v>5</v>
      </c>
      <c r="C466">
        <v>6</v>
      </c>
      <c r="D466">
        <v>0</v>
      </c>
    </row>
    <row r="467" spans="1:4" x14ac:dyDescent="0.2">
      <c r="A467">
        <v>13</v>
      </c>
      <c r="B467" t="s">
        <v>5</v>
      </c>
      <c r="C467">
        <v>7</v>
      </c>
      <c r="D467">
        <v>0</v>
      </c>
    </row>
    <row r="468" spans="1:4" x14ac:dyDescent="0.2">
      <c r="A468">
        <v>13</v>
      </c>
      <c r="B468" t="s">
        <v>5</v>
      </c>
      <c r="C468">
        <v>8</v>
      </c>
      <c r="D468">
        <v>0</v>
      </c>
    </row>
    <row r="469" spans="1:4" x14ac:dyDescent="0.2">
      <c r="A469">
        <v>13</v>
      </c>
      <c r="B469" t="s">
        <v>5</v>
      </c>
      <c r="C469">
        <v>9</v>
      </c>
      <c r="D469">
        <v>0</v>
      </c>
    </row>
    <row r="470" spans="1:4" x14ac:dyDescent="0.2">
      <c r="A470">
        <v>13</v>
      </c>
      <c r="B470" t="s">
        <v>5</v>
      </c>
      <c r="C470">
        <v>10</v>
      </c>
      <c r="D470">
        <v>0</v>
      </c>
    </row>
    <row r="471" spans="1:4" x14ac:dyDescent="0.2">
      <c r="A471">
        <v>13</v>
      </c>
      <c r="B471" t="s">
        <v>5</v>
      </c>
      <c r="C471">
        <v>11</v>
      </c>
      <c r="D471">
        <v>0</v>
      </c>
    </row>
    <row r="472" spans="1:4" x14ac:dyDescent="0.2">
      <c r="A472">
        <v>13</v>
      </c>
      <c r="B472" t="s">
        <v>5</v>
      </c>
      <c r="C472">
        <v>12</v>
      </c>
      <c r="D472">
        <v>0</v>
      </c>
    </row>
    <row r="473" spans="1:4" x14ac:dyDescent="0.2">
      <c r="A473">
        <v>13</v>
      </c>
      <c r="B473" t="s">
        <v>5</v>
      </c>
      <c r="C473">
        <v>13</v>
      </c>
      <c r="D473">
        <v>0</v>
      </c>
    </row>
    <row r="474" spans="1:4" x14ac:dyDescent="0.2">
      <c r="A474">
        <v>13</v>
      </c>
      <c r="B474" t="s">
        <v>5</v>
      </c>
      <c r="C474">
        <v>14</v>
      </c>
      <c r="D474">
        <v>0</v>
      </c>
    </row>
    <row r="475" spans="1:4" x14ac:dyDescent="0.2">
      <c r="A475">
        <v>13</v>
      </c>
      <c r="B475" t="s">
        <v>5</v>
      </c>
      <c r="C475">
        <v>15</v>
      </c>
      <c r="D475">
        <v>0</v>
      </c>
    </row>
    <row r="476" spans="1:4" x14ac:dyDescent="0.2">
      <c r="A476">
        <v>13</v>
      </c>
      <c r="B476" t="s">
        <v>5</v>
      </c>
      <c r="C476">
        <v>16</v>
      </c>
      <c r="D476">
        <v>0</v>
      </c>
    </row>
    <row r="477" spans="1:4" x14ac:dyDescent="0.2">
      <c r="A477">
        <v>13</v>
      </c>
      <c r="B477" t="s">
        <v>5</v>
      </c>
      <c r="C477">
        <v>17</v>
      </c>
      <c r="D477">
        <v>0</v>
      </c>
    </row>
    <row r="478" spans="1:4" x14ac:dyDescent="0.2">
      <c r="A478">
        <v>14</v>
      </c>
      <c r="B478" t="s">
        <v>4</v>
      </c>
      <c r="C478">
        <v>1</v>
      </c>
      <c r="D478">
        <v>0.72489394142534602</v>
      </c>
    </row>
    <row r="479" spans="1:4" x14ac:dyDescent="0.2">
      <c r="A479">
        <v>14</v>
      </c>
      <c r="B479" t="s">
        <v>4</v>
      </c>
      <c r="C479">
        <v>2</v>
      </c>
      <c r="D479">
        <v>0.678787258278579</v>
      </c>
    </row>
    <row r="480" spans="1:4" x14ac:dyDescent="0.2">
      <c r="A480">
        <v>14</v>
      </c>
      <c r="B480" t="s">
        <v>4</v>
      </c>
      <c r="C480">
        <v>3</v>
      </c>
      <c r="D480">
        <v>0.68434364753895405</v>
      </c>
    </row>
    <row r="481" spans="1:4" x14ac:dyDescent="0.2">
      <c r="A481">
        <v>14</v>
      </c>
      <c r="B481" t="s">
        <v>4</v>
      </c>
      <c r="C481">
        <v>4</v>
      </c>
      <c r="D481">
        <v>0.57449913630392302</v>
      </c>
    </row>
    <row r="482" spans="1:4" x14ac:dyDescent="0.2">
      <c r="A482">
        <v>14</v>
      </c>
      <c r="B482" t="s">
        <v>4</v>
      </c>
      <c r="C482">
        <v>5</v>
      </c>
      <c r="D482">
        <v>0.68434364753895405</v>
      </c>
    </row>
    <row r="483" spans="1:4" x14ac:dyDescent="0.2">
      <c r="A483">
        <v>14</v>
      </c>
      <c r="B483" t="s">
        <v>4</v>
      </c>
      <c r="C483">
        <v>6</v>
      </c>
      <c r="D483">
        <v>0</v>
      </c>
    </row>
    <row r="484" spans="1:4" x14ac:dyDescent="0.2">
      <c r="A484">
        <v>14</v>
      </c>
      <c r="B484" t="s">
        <v>4</v>
      </c>
      <c r="C484">
        <v>7</v>
      </c>
      <c r="D484">
        <v>0</v>
      </c>
    </row>
    <row r="485" spans="1:4" x14ac:dyDescent="0.2">
      <c r="A485">
        <v>14</v>
      </c>
      <c r="B485" t="s">
        <v>4</v>
      </c>
      <c r="C485">
        <v>8</v>
      </c>
      <c r="D485">
        <v>0.66697954352035704</v>
      </c>
    </row>
    <row r="486" spans="1:4" x14ac:dyDescent="0.2">
      <c r="A486">
        <v>14</v>
      </c>
      <c r="B486" t="s">
        <v>4</v>
      </c>
      <c r="C486">
        <v>9</v>
      </c>
      <c r="D486">
        <v>0</v>
      </c>
    </row>
    <row r="487" spans="1:4" x14ac:dyDescent="0.2">
      <c r="A487">
        <v>14</v>
      </c>
      <c r="B487" t="s">
        <v>4</v>
      </c>
      <c r="C487">
        <v>10</v>
      </c>
      <c r="D487">
        <v>0.69444756711310296</v>
      </c>
    </row>
    <row r="488" spans="1:4" x14ac:dyDescent="0.2">
      <c r="A488">
        <v>14</v>
      </c>
      <c r="B488" t="s">
        <v>4</v>
      </c>
      <c r="C488">
        <v>11</v>
      </c>
      <c r="D488">
        <v>0.66697954352035704</v>
      </c>
    </row>
    <row r="489" spans="1:4" x14ac:dyDescent="0.2">
      <c r="A489">
        <v>14</v>
      </c>
      <c r="B489" t="s">
        <v>4</v>
      </c>
      <c r="C489">
        <v>12</v>
      </c>
      <c r="D489">
        <v>0.65599452627152199</v>
      </c>
    </row>
    <row r="490" spans="1:4" x14ac:dyDescent="0.2">
      <c r="A490">
        <v>14</v>
      </c>
      <c r="B490" t="s">
        <v>4</v>
      </c>
      <c r="C490">
        <v>13</v>
      </c>
      <c r="D490">
        <v>0.61804696487820499</v>
      </c>
    </row>
    <row r="491" spans="1:4" x14ac:dyDescent="0.2">
      <c r="A491">
        <v>14</v>
      </c>
      <c r="B491" t="s">
        <v>4</v>
      </c>
      <c r="C491">
        <v>14</v>
      </c>
      <c r="D491">
        <v>0</v>
      </c>
    </row>
    <row r="492" spans="1:4" x14ac:dyDescent="0.2">
      <c r="A492">
        <v>14</v>
      </c>
      <c r="B492" t="s">
        <v>4</v>
      </c>
      <c r="C492">
        <v>15</v>
      </c>
      <c r="D492">
        <v>0</v>
      </c>
    </row>
    <row r="493" spans="1:4" x14ac:dyDescent="0.2">
      <c r="A493">
        <v>14</v>
      </c>
      <c r="B493" t="s">
        <v>4</v>
      </c>
      <c r="C493">
        <v>16</v>
      </c>
      <c r="D493">
        <v>0</v>
      </c>
    </row>
    <row r="494" spans="1:4" x14ac:dyDescent="0.2">
      <c r="A494">
        <v>14</v>
      </c>
      <c r="B494" t="s">
        <v>4</v>
      </c>
      <c r="C494">
        <v>17</v>
      </c>
      <c r="D494">
        <v>0.69444756711310296</v>
      </c>
    </row>
    <row r="495" spans="1:4" x14ac:dyDescent="0.2">
      <c r="A495">
        <v>14</v>
      </c>
      <c r="B495" t="s">
        <v>5</v>
      </c>
      <c r="C495">
        <v>1</v>
      </c>
      <c r="D495">
        <v>1.38781987496091E-5</v>
      </c>
    </row>
    <row r="496" spans="1:4" x14ac:dyDescent="0.2">
      <c r="A496">
        <v>14</v>
      </c>
      <c r="B496" t="s">
        <v>5</v>
      </c>
      <c r="C496">
        <v>2</v>
      </c>
      <c r="D496">
        <v>1.1716094519689101E-5</v>
      </c>
    </row>
    <row r="497" spans="1:4" x14ac:dyDescent="0.2">
      <c r="A497">
        <v>14</v>
      </c>
      <c r="B497" t="s">
        <v>5</v>
      </c>
      <c r="C497">
        <v>3</v>
      </c>
      <c r="D497">
        <v>1.18769043123566E-5</v>
      </c>
    </row>
    <row r="498" spans="1:4" x14ac:dyDescent="0.2">
      <c r="A498">
        <v>14</v>
      </c>
      <c r="B498" t="s">
        <v>5</v>
      </c>
      <c r="C498">
        <v>4</v>
      </c>
      <c r="D498">
        <v>9.6432778431842295E-6</v>
      </c>
    </row>
    <row r="499" spans="1:4" x14ac:dyDescent="0.2">
      <c r="A499">
        <v>14</v>
      </c>
      <c r="B499" t="s">
        <v>5</v>
      </c>
      <c r="C499">
        <v>5</v>
      </c>
      <c r="D499">
        <v>1.18769043123566E-5</v>
      </c>
    </row>
    <row r="500" spans="1:4" x14ac:dyDescent="0.2">
      <c r="A500">
        <v>14</v>
      </c>
      <c r="B500" t="s">
        <v>5</v>
      </c>
      <c r="C500">
        <v>6</v>
      </c>
      <c r="D500">
        <v>0</v>
      </c>
    </row>
    <row r="501" spans="1:4" x14ac:dyDescent="0.2">
      <c r="A501">
        <v>14</v>
      </c>
      <c r="B501" t="s">
        <v>5</v>
      </c>
      <c r="C501">
        <v>7</v>
      </c>
      <c r="D501">
        <v>0</v>
      </c>
    </row>
    <row r="502" spans="1:4" x14ac:dyDescent="0.2">
      <c r="A502">
        <v>14</v>
      </c>
      <c r="B502" t="s">
        <v>5</v>
      </c>
      <c r="C502">
        <v>8</v>
      </c>
      <c r="D502">
        <v>1.1744091342032601E-5</v>
      </c>
    </row>
    <row r="503" spans="1:4" x14ac:dyDescent="0.2">
      <c r="A503">
        <v>14</v>
      </c>
      <c r="B503" t="s">
        <v>5</v>
      </c>
      <c r="C503">
        <v>9</v>
      </c>
      <c r="D503">
        <v>0</v>
      </c>
    </row>
    <row r="504" spans="1:4" x14ac:dyDescent="0.2">
      <c r="A504">
        <v>14</v>
      </c>
      <c r="B504" t="s">
        <v>5</v>
      </c>
      <c r="C504">
        <v>10</v>
      </c>
      <c r="D504">
        <v>1.2204294524877499E-5</v>
      </c>
    </row>
    <row r="505" spans="1:4" x14ac:dyDescent="0.2">
      <c r="A505">
        <v>14</v>
      </c>
      <c r="B505" t="s">
        <v>5</v>
      </c>
      <c r="C505">
        <v>11</v>
      </c>
      <c r="D505">
        <v>1.1744091342032601E-5</v>
      </c>
    </row>
    <row r="506" spans="1:4" x14ac:dyDescent="0.2">
      <c r="A506">
        <v>14</v>
      </c>
      <c r="B506" t="s">
        <v>5</v>
      </c>
      <c r="C506">
        <v>12</v>
      </c>
      <c r="D506">
        <v>1.1609495677133199E-5</v>
      </c>
    </row>
    <row r="507" spans="1:4" x14ac:dyDescent="0.2">
      <c r="A507">
        <v>14</v>
      </c>
      <c r="B507" t="s">
        <v>5</v>
      </c>
      <c r="C507">
        <v>13</v>
      </c>
      <c r="D507">
        <v>1.08981277069344E-5</v>
      </c>
    </row>
    <row r="508" spans="1:4" x14ac:dyDescent="0.2">
      <c r="A508">
        <v>14</v>
      </c>
      <c r="B508" t="s">
        <v>5</v>
      </c>
      <c r="C508">
        <v>14</v>
      </c>
      <c r="D508">
        <v>0</v>
      </c>
    </row>
    <row r="509" spans="1:4" x14ac:dyDescent="0.2">
      <c r="A509">
        <v>14</v>
      </c>
      <c r="B509" t="s">
        <v>5</v>
      </c>
      <c r="C509">
        <v>15</v>
      </c>
      <c r="D509">
        <v>0</v>
      </c>
    </row>
    <row r="510" spans="1:4" x14ac:dyDescent="0.2">
      <c r="A510">
        <v>14</v>
      </c>
      <c r="B510" t="s">
        <v>5</v>
      </c>
      <c r="C510">
        <v>16</v>
      </c>
      <c r="D510">
        <v>0</v>
      </c>
    </row>
    <row r="511" spans="1:4" x14ac:dyDescent="0.2">
      <c r="A511">
        <v>14</v>
      </c>
      <c r="B511" t="s">
        <v>5</v>
      </c>
      <c r="C511">
        <v>17</v>
      </c>
      <c r="D511">
        <v>1.2204294524877499E-5</v>
      </c>
    </row>
    <row r="512" spans="1:4" x14ac:dyDescent="0.2">
      <c r="A512">
        <v>15</v>
      </c>
      <c r="B512" t="s">
        <v>4</v>
      </c>
      <c r="C512">
        <v>1</v>
      </c>
      <c r="D512">
        <v>0.55636842746514703</v>
      </c>
    </row>
    <row r="513" spans="1:4" x14ac:dyDescent="0.2">
      <c r="A513">
        <v>15</v>
      </c>
      <c r="B513" t="s">
        <v>4</v>
      </c>
      <c r="C513">
        <v>2</v>
      </c>
      <c r="D513">
        <v>0.34624553372285399</v>
      </c>
    </row>
    <row r="514" spans="1:4" x14ac:dyDescent="0.2">
      <c r="A514">
        <v>15</v>
      </c>
      <c r="B514" t="s">
        <v>4</v>
      </c>
      <c r="C514">
        <v>3</v>
      </c>
      <c r="D514">
        <v>0.37057706017903103</v>
      </c>
    </row>
    <row r="515" spans="1:4" x14ac:dyDescent="0.2">
      <c r="A515">
        <v>15</v>
      </c>
      <c r="B515" t="s">
        <v>4</v>
      </c>
      <c r="C515">
        <v>4</v>
      </c>
      <c r="D515">
        <v>0.27263748594664</v>
      </c>
    </row>
    <row r="516" spans="1:4" x14ac:dyDescent="0.2">
      <c r="A516">
        <v>15</v>
      </c>
      <c r="B516" t="s">
        <v>4</v>
      </c>
      <c r="C516">
        <v>5</v>
      </c>
      <c r="D516">
        <v>0.37057706017903103</v>
      </c>
    </row>
    <row r="517" spans="1:4" x14ac:dyDescent="0.2">
      <c r="A517">
        <v>15</v>
      </c>
      <c r="B517" t="s">
        <v>4</v>
      </c>
      <c r="C517">
        <v>6</v>
      </c>
      <c r="D517">
        <v>0</v>
      </c>
    </row>
    <row r="518" spans="1:4" x14ac:dyDescent="0.2">
      <c r="A518">
        <v>15</v>
      </c>
      <c r="B518" t="s">
        <v>4</v>
      </c>
      <c r="C518">
        <v>7</v>
      </c>
      <c r="D518">
        <v>0</v>
      </c>
    </row>
    <row r="519" spans="1:4" x14ac:dyDescent="0.2">
      <c r="A519">
        <v>15</v>
      </c>
      <c r="B519" t="s">
        <v>4</v>
      </c>
      <c r="C519">
        <v>8</v>
      </c>
      <c r="D519">
        <v>0.38012343374970098</v>
      </c>
    </row>
    <row r="520" spans="1:4" x14ac:dyDescent="0.2">
      <c r="A520">
        <v>15</v>
      </c>
      <c r="B520" t="s">
        <v>4</v>
      </c>
      <c r="C520">
        <v>9</v>
      </c>
      <c r="D520">
        <v>0</v>
      </c>
    </row>
    <row r="521" spans="1:4" x14ac:dyDescent="0.2">
      <c r="A521">
        <v>15</v>
      </c>
      <c r="B521" t="s">
        <v>4</v>
      </c>
      <c r="C521">
        <v>10</v>
      </c>
      <c r="D521">
        <v>0.37987448927390899</v>
      </c>
    </row>
    <row r="522" spans="1:4" x14ac:dyDescent="0.2">
      <c r="A522">
        <v>15</v>
      </c>
      <c r="B522" t="s">
        <v>4</v>
      </c>
      <c r="C522">
        <v>11</v>
      </c>
      <c r="D522">
        <v>0.38012343374970098</v>
      </c>
    </row>
    <row r="523" spans="1:4" x14ac:dyDescent="0.2">
      <c r="A523">
        <v>15</v>
      </c>
      <c r="B523" t="s">
        <v>4</v>
      </c>
      <c r="C523">
        <v>12</v>
      </c>
      <c r="D523">
        <v>0.38514916715970599</v>
      </c>
    </row>
    <row r="524" spans="1:4" x14ac:dyDescent="0.2">
      <c r="A524">
        <v>15</v>
      </c>
      <c r="B524" t="s">
        <v>4</v>
      </c>
      <c r="C524">
        <v>13</v>
      </c>
      <c r="D524">
        <v>0.34932651725149599</v>
      </c>
    </row>
    <row r="525" spans="1:4" x14ac:dyDescent="0.2">
      <c r="A525">
        <v>15</v>
      </c>
      <c r="B525" t="s">
        <v>4</v>
      </c>
      <c r="C525">
        <v>14</v>
      </c>
      <c r="D525">
        <v>0</v>
      </c>
    </row>
    <row r="526" spans="1:4" x14ac:dyDescent="0.2">
      <c r="A526">
        <v>15</v>
      </c>
      <c r="B526" t="s">
        <v>4</v>
      </c>
      <c r="C526">
        <v>15</v>
      </c>
      <c r="D526">
        <v>0</v>
      </c>
    </row>
    <row r="527" spans="1:4" x14ac:dyDescent="0.2">
      <c r="A527">
        <v>15</v>
      </c>
      <c r="B527" t="s">
        <v>4</v>
      </c>
      <c r="C527">
        <v>16</v>
      </c>
      <c r="D527">
        <v>0</v>
      </c>
    </row>
    <row r="528" spans="1:4" x14ac:dyDescent="0.2">
      <c r="A528">
        <v>15</v>
      </c>
      <c r="B528" t="s">
        <v>4</v>
      </c>
      <c r="C528">
        <v>17</v>
      </c>
      <c r="D528">
        <v>0.37987448927390899</v>
      </c>
    </row>
    <row r="529" spans="1:4" x14ac:dyDescent="0.2">
      <c r="A529">
        <v>15</v>
      </c>
      <c r="B529" t="s">
        <v>5</v>
      </c>
      <c r="C529">
        <v>1</v>
      </c>
      <c r="D529">
        <v>2.5888011718776699E-5</v>
      </c>
    </row>
    <row r="530" spans="1:4" x14ac:dyDescent="0.2">
      <c r="A530">
        <v>15</v>
      </c>
      <c r="B530" t="s">
        <v>5</v>
      </c>
      <c r="C530">
        <v>2</v>
      </c>
      <c r="D530">
        <v>1.7144026405973E-5</v>
      </c>
    </row>
    <row r="531" spans="1:4" x14ac:dyDescent="0.2">
      <c r="A531">
        <v>15</v>
      </c>
      <c r="B531" t="s">
        <v>5</v>
      </c>
      <c r="C531">
        <v>3</v>
      </c>
      <c r="D531">
        <v>1.8109802746759099E-5</v>
      </c>
    </row>
    <row r="532" spans="1:4" x14ac:dyDescent="0.2">
      <c r="A532">
        <v>15</v>
      </c>
      <c r="B532" t="s">
        <v>5</v>
      </c>
      <c r="C532">
        <v>4</v>
      </c>
      <c r="D532">
        <v>1.2450508989285901E-5</v>
      </c>
    </row>
    <row r="533" spans="1:4" x14ac:dyDescent="0.2">
      <c r="A533">
        <v>15</v>
      </c>
      <c r="B533" t="s">
        <v>5</v>
      </c>
      <c r="C533">
        <v>5</v>
      </c>
      <c r="D533">
        <v>1.8109802746759099E-5</v>
      </c>
    </row>
    <row r="534" spans="1:4" x14ac:dyDescent="0.2">
      <c r="A534">
        <v>15</v>
      </c>
      <c r="B534" t="s">
        <v>5</v>
      </c>
      <c r="C534">
        <v>6</v>
      </c>
      <c r="D534">
        <v>0</v>
      </c>
    </row>
    <row r="535" spans="1:4" x14ac:dyDescent="0.2">
      <c r="A535">
        <v>15</v>
      </c>
      <c r="B535" t="s">
        <v>5</v>
      </c>
      <c r="C535">
        <v>7</v>
      </c>
      <c r="D535">
        <v>0</v>
      </c>
    </row>
    <row r="536" spans="1:4" x14ac:dyDescent="0.2">
      <c r="A536">
        <v>15</v>
      </c>
      <c r="B536" t="s">
        <v>5</v>
      </c>
      <c r="C536">
        <v>8</v>
      </c>
      <c r="D536">
        <v>1.8555396381058101E-5</v>
      </c>
    </row>
    <row r="537" spans="1:4" x14ac:dyDescent="0.2">
      <c r="A537">
        <v>15</v>
      </c>
      <c r="B537" t="s">
        <v>5</v>
      </c>
      <c r="C537">
        <v>9</v>
      </c>
      <c r="D537">
        <v>0</v>
      </c>
    </row>
    <row r="538" spans="1:4" x14ac:dyDescent="0.2">
      <c r="A538">
        <v>15</v>
      </c>
      <c r="B538" t="s">
        <v>5</v>
      </c>
      <c r="C538">
        <v>10</v>
      </c>
      <c r="D538">
        <v>1.88571491065626E-5</v>
      </c>
    </row>
    <row r="539" spans="1:4" x14ac:dyDescent="0.2">
      <c r="A539">
        <v>15</v>
      </c>
      <c r="B539" t="s">
        <v>5</v>
      </c>
      <c r="C539">
        <v>11</v>
      </c>
      <c r="D539">
        <v>1.8555396381058101E-5</v>
      </c>
    </row>
    <row r="540" spans="1:4" x14ac:dyDescent="0.2">
      <c r="A540">
        <v>15</v>
      </c>
      <c r="B540" t="s">
        <v>5</v>
      </c>
      <c r="C540">
        <v>12</v>
      </c>
      <c r="D540">
        <v>1.8660739923607201E-5</v>
      </c>
    </row>
    <row r="541" spans="1:4" x14ac:dyDescent="0.2">
      <c r="A541">
        <v>15</v>
      </c>
      <c r="B541" t="s">
        <v>5</v>
      </c>
      <c r="C541">
        <v>13</v>
      </c>
      <c r="D541">
        <v>1.8109404198347199E-5</v>
      </c>
    </row>
    <row r="542" spans="1:4" x14ac:dyDescent="0.2">
      <c r="A542">
        <v>15</v>
      </c>
      <c r="B542" t="s">
        <v>5</v>
      </c>
      <c r="C542">
        <v>14</v>
      </c>
      <c r="D542">
        <v>0</v>
      </c>
    </row>
    <row r="543" spans="1:4" x14ac:dyDescent="0.2">
      <c r="A543">
        <v>15</v>
      </c>
      <c r="B543" t="s">
        <v>5</v>
      </c>
      <c r="C543">
        <v>15</v>
      </c>
      <c r="D543">
        <v>0</v>
      </c>
    </row>
    <row r="544" spans="1:4" x14ac:dyDescent="0.2">
      <c r="A544">
        <v>15</v>
      </c>
      <c r="B544" t="s">
        <v>5</v>
      </c>
      <c r="C544">
        <v>16</v>
      </c>
      <c r="D544">
        <v>0</v>
      </c>
    </row>
    <row r="545" spans="1:4" x14ac:dyDescent="0.2">
      <c r="A545">
        <v>15</v>
      </c>
      <c r="B545" t="s">
        <v>5</v>
      </c>
      <c r="C545">
        <v>17</v>
      </c>
      <c r="D545">
        <v>1.88571491065626E-5</v>
      </c>
    </row>
    <row r="546" spans="1:4" x14ac:dyDescent="0.2">
      <c r="A546">
        <v>16</v>
      </c>
      <c r="B546" t="s">
        <v>4</v>
      </c>
      <c r="C546">
        <v>1</v>
      </c>
      <c r="D546">
        <v>0.57112602743452401</v>
      </c>
    </row>
    <row r="547" spans="1:4" x14ac:dyDescent="0.2">
      <c r="A547">
        <v>16</v>
      </c>
      <c r="B547" t="s">
        <v>4</v>
      </c>
      <c r="C547">
        <v>2</v>
      </c>
      <c r="D547">
        <v>0.36834074270890599</v>
      </c>
    </row>
    <row r="548" spans="1:4" x14ac:dyDescent="0.2">
      <c r="A548">
        <v>16</v>
      </c>
      <c r="B548" t="s">
        <v>4</v>
      </c>
      <c r="C548">
        <v>3</v>
      </c>
      <c r="D548">
        <v>0.39173626976127401</v>
      </c>
    </row>
    <row r="549" spans="1:4" x14ac:dyDescent="0.2">
      <c r="A549">
        <v>16</v>
      </c>
      <c r="B549" t="s">
        <v>4</v>
      </c>
      <c r="C549">
        <v>4</v>
      </c>
      <c r="D549">
        <v>0.28103107807650202</v>
      </c>
    </row>
    <row r="550" spans="1:4" x14ac:dyDescent="0.2">
      <c r="A550">
        <v>16</v>
      </c>
      <c r="B550" t="s">
        <v>4</v>
      </c>
      <c r="C550">
        <v>5</v>
      </c>
      <c r="D550">
        <v>0.39173626976127401</v>
      </c>
    </row>
    <row r="551" spans="1:4" x14ac:dyDescent="0.2">
      <c r="A551">
        <v>16</v>
      </c>
      <c r="B551" t="s">
        <v>4</v>
      </c>
      <c r="C551">
        <v>6</v>
      </c>
      <c r="D551">
        <v>0</v>
      </c>
    </row>
    <row r="552" spans="1:4" x14ac:dyDescent="0.2">
      <c r="A552">
        <v>16</v>
      </c>
      <c r="B552" t="s">
        <v>4</v>
      </c>
      <c r="C552">
        <v>7</v>
      </c>
      <c r="D552">
        <v>0</v>
      </c>
    </row>
    <row r="553" spans="1:4" x14ac:dyDescent="0.2">
      <c r="A553">
        <v>16</v>
      </c>
      <c r="B553" t="s">
        <v>4</v>
      </c>
      <c r="C553">
        <v>8</v>
      </c>
      <c r="D553">
        <v>0.402460114066719</v>
      </c>
    </row>
    <row r="554" spans="1:4" x14ac:dyDescent="0.2">
      <c r="A554">
        <v>16</v>
      </c>
      <c r="B554" t="s">
        <v>4</v>
      </c>
      <c r="C554">
        <v>9</v>
      </c>
      <c r="D554">
        <v>0</v>
      </c>
    </row>
    <row r="555" spans="1:4" x14ac:dyDescent="0.2">
      <c r="A555">
        <v>16</v>
      </c>
      <c r="B555" t="s">
        <v>4</v>
      </c>
      <c r="C555">
        <v>10</v>
      </c>
      <c r="D555">
        <v>0.40329883178757803</v>
      </c>
    </row>
    <row r="556" spans="1:4" x14ac:dyDescent="0.2">
      <c r="A556">
        <v>16</v>
      </c>
      <c r="B556" t="s">
        <v>4</v>
      </c>
      <c r="C556">
        <v>11</v>
      </c>
      <c r="D556">
        <v>0.402460114066719</v>
      </c>
    </row>
    <row r="557" spans="1:4" x14ac:dyDescent="0.2">
      <c r="A557">
        <v>16</v>
      </c>
      <c r="B557" t="s">
        <v>4</v>
      </c>
      <c r="C557">
        <v>12</v>
      </c>
      <c r="D557">
        <v>0.40489584763132302</v>
      </c>
    </row>
    <row r="558" spans="1:4" x14ac:dyDescent="0.2">
      <c r="A558">
        <v>16</v>
      </c>
      <c r="B558" t="s">
        <v>4</v>
      </c>
      <c r="C558">
        <v>13</v>
      </c>
      <c r="D558">
        <v>0.380063648660664</v>
      </c>
    </row>
    <row r="559" spans="1:4" x14ac:dyDescent="0.2">
      <c r="A559">
        <v>16</v>
      </c>
      <c r="B559" t="s">
        <v>4</v>
      </c>
      <c r="C559">
        <v>14</v>
      </c>
      <c r="D559">
        <v>0</v>
      </c>
    </row>
    <row r="560" spans="1:4" x14ac:dyDescent="0.2">
      <c r="A560">
        <v>16</v>
      </c>
      <c r="B560" t="s">
        <v>4</v>
      </c>
      <c r="C560">
        <v>15</v>
      </c>
      <c r="D560">
        <v>0</v>
      </c>
    </row>
    <row r="561" spans="1:4" x14ac:dyDescent="0.2">
      <c r="A561">
        <v>16</v>
      </c>
      <c r="B561" t="s">
        <v>4</v>
      </c>
      <c r="C561">
        <v>16</v>
      </c>
      <c r="D561">
        <v>0</v>
      </c>
    </row>
    <row r="562" spans="1:4" x14ac:dyDescent="0.2">
      <c r="A562">
        <v>16</v>
      </c>
      <c r="B562" t="s">
        <v>4</v>
      </c>
      <c r="C562">
        <v>17</v>
      </c>
      <c r="D562">
        <v>0.40329883178757803</v>
      </c>
    </row>
    <row r="563" spans="1:4" x14ac:dyDescent="0.2">
      <c r="A563">
        <v>16</v>
      </c>
      <c r="B563" t="s">
        <v>5</v>
      </c>
      <c r="C563">
        <v>1</v>
      </c>
      <c r="D563">
        <v>2.3026925012878299E-5</v>
      </c>
    </row>
    <row r="564" spans="1:4" x14ac:dyDescent="0.2">
      <c r="A564">
        <v>16</v>
      </c>
      <c r="B564" t="s">
        <v>5</v>
      </c>
      <c r="C564">
        <v>2</v>
      </c>
      <c r="D564">
        <v>1.4657129533431199E-5</v>
      </c>
    </row>
    <row r="565" spans="1:4" x14ac:dyDescent="0.2">
      <c r="A565">
        <v>16</v>
      </c>
      <c r="B565" t="s">
        <v>5</v>
      </c>
      <c r="C565">
        <v>3</v>
      </c>
      <c r="D565">
        <v>1.5408002896108601E-5</v>
      </c>
    </row>
    <row r="566" spans="1:4" x14ac:dyDescent="0.2">
      <c r="A566">
        <v>16</v>
      </c>
      <c r="B566" t="s">
        <v>5</v>
      </c>
      <c r="C566">
        <v>4</v>
      </c>
      <c r="D566">
        <v>1.04019508411165E-5</v>
      </c>
    </row>
    <row r="567" spans="1:4" x14ac:dyDescent="0.2">
      <c r="A567">
        <v>16</v>
      </c>
      <c r="B567" t="s">
        <v>5</v>
      </c>
      <c r="C567">
        <v>5</v>
      </c>
      <c r="D567">
        <v>1.5408002896108601E-5</v>
      </c>
    </row>
    <row r="568" spans="1:4" x14ac:dyDescent="0.2">
      <c r="A568">
        <v>16</v>
      </c>
      <c r="B568" t="s">
        <v>5</v>
      </c>
      <c r="C568">
        <v>6</v>
      </c>
      <c r="D568">
        <v>0</v>
      </c>
    </row>
    <row r="569" spans="1:4" x14ac:dyDescent="0.2">
      <c r="A569">
        <v>16</v>
      </c>
      <c r="B569" t="s">
        <v>5</v>
      </c>
      <c r="C569">
        <v>7</v>
      </c>
      <c r="D569">
        <v>0</v>
      </c>
    </row>
    <row r="570" spans="1:4" x14ac:dyDescent="0.2">
      <c r="A570">
        <v>16</v>
      </c>
      <c r="B570" t="s">
        <v>5</v>
      </c>
      <c r="C570">
        <v>8</v>
      </c>
      <c r="D570">
        <v>1.5745200279133798E-5</v>
      </c>
    </row>
    <row r="571" spans="1:4" x14ac:dyDescent="0.2">
      <c r="A571">
        <v>16</v>
      </c>
      <c r="B571" t="s">
        <v>5</v>
      </c>
      <c r="C571">
        <v>9</v>
      </c>
      <c r="D571">
        <v>0</v>
      </c>
    </row>
    <row r="572" spans="1:4" x14ac:dyDescent="0.2">
      <c r="A572">
        <v>16</v>
      </c>
      <c r="B572" t="s">
        <v>5</v>
      </c>
      <c r="C572">
        <v>10</v>
      </c>
      <c r="D572">
        <v>1.5978461201921199E-5</v>
      </c>
    </row>
    <row r="573" spans="1:4" x14ac:dyDescent="0.2">
      <c r="A573">
        <v>16</v>
      </c>
      <c r="B573" t="s">
        <v>5</v>
      </c>
      <c r="C573">
        <v>11</v>
      </c>
      <c r="D573">
        <v>1.5745200279133798E-5</v>
      </c>
    </row>
    <row r="574" spans="1:4" x14ac:dyDescent="0.2">
      <c r="A574">
        <v>16</v>
      </c>
      <c r="B574" t="s">
        <v>5</v>
      </c>
      <c r="C574">
        <v>12</v>
      </c>
      <c r="D574">
        <v>1.5735268982398899E-5</v>
      </c>
    </row>
    <row r="575" spans="1:4" x14ac:dyDescent="0.2">
      <c r="A575">
        <v>16</v>
      </c>
      <c r="B575" t="s">
        <v>5</v>
      </c>
      <c r="C575">
        <v>13</v>
      </c>
      <c r="D575">
        <v>1.5311359583166401E-5</v>
      </c>
    </row>
    <row r="576" spans="1:4" x14ac:dyDescent="0.2">
      <c r="A576">
        <v>16</v>
      </c>
      <c r="B576" t="s">
        <v>5</v>
      </c>
      <c r="C576">
        <v>14</v>
      </c>
      <c r="D576">
        <v>0</v>
      </c>
    </row>
    <row r="577" spans="1:4" x14ac:dyDescent="0.2">
      <c r="A577">
        <v>16</v>
      </c>
      <c r="B577" t="s">
        <v>5</v>
      </c>
      <c r="C577">
        <v>15</v>
      </c>
      <c r="D577">
        <v>0</v>
      </c>
    </row>
    <row r="578" spans="1:4" x14ac:dyDescent="0.2">
      <c r="A578">
        <v>16</v>
      </c>
      <c r="B578" t="s">
        <v>5</v>
      </c>
      <c r="C578">
        <v>16</v>
      </c>
      <c r="D578">
        <v>0</v>
      </c>
    </row>
    <row r="579" spans="1:4" x14ac:dyDescent="0.2">
      <c r="A579">
        <v>16</v>
      </c>
      <c r="B579" t="s">
        <v>5</v>
      </c>
      <c r="C579">
        <v>17</v>
      </c>
      <c r="D579">
        <v>1.5978461201921199E-5</v>
      </c>
    </row>
    <row r="580" spans="1:4" x14ac:dyDescent="0.2">
      <c r="A580">
        <v>17</v>
      </c>
      <c r="B580" t="s">
        <v>4</v>
      </c>
      <c r="C580">
        <v>1</v>
      </c>
      <c r="D580">
        <v>0</v>
      </c>
    </row>
    <row r="581" spans="1:4" x14ac:dyDescent="0.2">
      <c r="A581">
        <v>17</v>
      </c>
      <c r="B581" t="s">
        <v>4</v>
      </c>
      <c r="C581">
        <v>2</v>
      </c>
      <c r="D581">
        <v>0</v>
      </c>
    </row>
    <row r="582" spans="1:4" x14ac:dyDescent="0.2">
      <c r="A582">
        <v>17</v>
      </c>
      <c r="B582" t="s">
        <v>4</v>
      </c>
      <c r="C582">
        <v>3</v>
      </c>
      <c r="D582">
        <v>0</v>
      </c>
    </row>
    <row r="583" spans="1:4" x14ac:dyDescent="0.2">
      <c r="A583">
        <v>17</v>
      </c>
      <c r="B583" t="s">
        <v>4</v>
      </c>
      <c r="C583">
        <v>4</v>
      </c>
      <c r="D583">
        <v>0</v>
      </c>
    </row>
    <row r="584" spans="1:4" x14ac:dyDescent="0.2">
      <c r="A584">
        <v>17</v>
      </c>
      <c r="B584" t="s">
        <v>4</v>
      </c>
      <c r="C584">
        <v>5</v>
      </c>
      <c r="D584">
        <v>0</v>
      </c>
    </row>
    <row r="585" spans="1:4" x14ac:dyDescent="0.2">
      <c r="A585">
        <v>17</v>
      </c>
      <c r="B585" t="s">
        <v>4</v>
      </c>
      <c r="C585">
        <v>6</v>
      </c>
      <c r="D585">
        <v>0</v>
      </c>
    </row>
    <row r="586" spans="1:4" x14ac:dyDescent="0.2">
      <c r="A586">
        <v>17</v>
      </c>
      <c r="B586" t="s">
        <v>4</v>
      </c>
      <c r="C586">
        <v>7</v>
      </c>
      <c r="D586">
        <v>0</v>
      </c>
    </row>
    <row r="587" spans="1:4" x14ac:dyDescent="0.2">
      <c r="A587">
        <v>17</v>
      </c>
      <c r="B587" t="s">
        <v>4</v>
      </c>
      <c r="C587">
        <v>8</v>
      </c>
      <c r="D587">
        <v>0</v>
      </c>
    </row>
    <row r="588" spans="1:4" x14ac:dyDescent="0.2">
      <c r="A588">
        <v>17</v>
      </c>
      <c r="B588" t="s">
        <v>4</v>
      </c>
      <c r="C588">
        <v>9</v>
      </c>
      <c r="D588">
        <v>0</v>
      </c>
    </row>
    <row r="589" spans="1:4" x14ac:dyDescent="0.2">
      <c r="A589">
        <v>17</v>
      </c>
      <c r="B589" t="s">
        <v>4</v>
      </c>
      <c r="C589">
        <v>10</v>
      </c>
      <c r="D589">
        <v>0</v>
      </c>
    </row>
    <row r="590" spans="1:4" x14ac:dyDescent="0.2">
      <c r="A590">
        <v>17</v>
      </c>
      <c r="B590" t="s">
        <v>4</v>
      </c>
      <c r="C590">
        <v>11</v>
      </c>
      <c r="D590">
        <v>0</v>
      </c>
    </row>
    <row r="591" spans="1:4" x14ac:dyDescent="0.2">
      <c r="A591">
        <v>17</v>
      </c>
      <c r="B591" t="s">
        <v>4</v>
      </c>
      <c r="C591">
        <v>12</v>
      </c>
      <c r="D591">
        <v>0</v>
      </c>
    </row>
    <row r="592" spans="1:4" x14ac:dyDescent="0.2">
      <c r="A592">
        <v>17</v>
      </c>
      <c r="B592" t="s">
        <v>4</v>
      </c>
      <c r="C592">
        <v>13</v>
      </c>
      <c r="D592">
        <v>0</v>
      </c>
    </row>
    <row r="593" spans="1:4" x14ac:dyDescent="0.2">
      <c r="A593">
        <v>17</v>
      </c>
      <c r="B593" t="s">
        <v>4</v>
      </c>
      <c r="C593">
        <v>14</v>
      </c>
      <c r="D593">
        <v>0</v>
      </c>
    </row>
    <row r="594" spans="1:4" x14ac:dyDescent="0.2">
      <c r="A594">
        <v>17</v>
      </c>
      <c r="B594" t="s">
        <v>4</v>
      </c>
      <c r="C594">
        <v>15</v>
      </c>
      <c r="D594">
        <v>0</v>
      </c>
    </row>
    <row r="595" spans="1:4" x14ac:dyDescent="0.2">
      <c r="A595">
        <v>17</v>
      </c>
      <c r="B595" t="s">
        <v>4</v>
      </c>
      <c r="C595">
        <v>16</v>
      </c>
      <c r="D595">
        <v>0</v>
      </c>
    </row>
    <row r="596" spans="1:4" x14ac:dyDescent="0.2">
      <c r="A596">
        <v>17</v>
      </c>
      <c r="B596" t="s">
        <v>4</v>
      </c>
      <c r="C596">
        <v>17</v>
      </c>
      <c r="D596">
        <v>0</v>
      </c>
    </row>
    <row r="597" spans="1:4" x14ac:dyDescent="0.2">
      <c r="A597">
        <v>17</v>
      </c>
      <c r="B597" t="s">
        <v>5</v>
      </c>
      <c r="C597">
        <v>1</v>
      </c>
      <c r="D597">
        <v>0</v>
      </c>
    </row>
    <row r="598" spans="1:4" x14ac:dyDescent="0.2">
      <c r="A598">
        <v>17</v>
      </c>
      <c r="B598" t="s">
        <v>5</v>
      </c>
      <c r="C598">
        <v>2</v>
      </c>
      <c r="D598">
        <v>0</v>
      </c>
    </row>
    <row r="599" spans="1:4" x14ac:dyDescent="0.2">
      <c r="A599">
        <v>17</v>
      </c>
      <c r="B599" t="s">
        <v>5</v>
      </c>
      <c r="C599">
        <v>3</v>
      </c>
      <c r="D599">
        <v>0</v>
      </c>
    </row>
    <row r="600" spans="1:4" x14ac:dyDescent="0.2">
      <c r="A600">
        <v>17</v>
      </c>
      <c r="B600" t="s">
        <v>5</v>
      </c>
      <c r="C600">
        <v>4</v>
      </c>
      <c r="D600">
        <v>0</v>
      </c>
    </row>
    <row r="601" spans="1:4" x14ac:dyDescent="0.2">
      <c r="A601">
        <v>17</v>
      </c>
      <c r="B601" t="s">
        <v>5</v>
      </c>
      <c r="C601">
        <v>5</v>
      </c>
      <c r="D601">
        <v>0</v>
      </c>
    </row>
    <row r="602" spans="1:4" x14ac:dyDescent="0.2">
      <c r="A602">
        <v>17</v>
      </c>
      <c r="B602" t="s">
        <v>5</v>
      </c>
      <c r="C602">
        <v>6</v>
      </c>
      <c r="D602">
        <v>0</v>
      </c>
    </row>
    <row r="603" spans="1:4" x14ac:dyDescent="0.2">
      <c r="A603">
        <v>17</v>
      </c>
      <c r="B603" t="s">
        <v>5</v>
      </c>
      <c r="C603">
        <v>7</v>
      </c>
      <c r="D603">
        <v>0</v>
      </c>
    </row>
    <row r="604" spans="1:4" x14ac:dyDescent="0.2">
      <c r="A604">
        <v>17</v>
      </c>
      <c r="B604" t="s">
        <v>5</v>
      </c>
      <c r="C604">
        <v>8</v>
      </c>
      <c r="D604">
        <v>0</v>
      </c>
    </row>
    <row r="605" spans="1:4" x14ac:dyDescent="0.2">
      <c r="A605">
        <v>17</v>
      </c>
      <c r="B605" t="s">
        <v>5</v>
      </c>
      <c r="C605">
        <v>9</v>
      </c>
      <c r="D605">
        <v>0</v>
      </c>
    </row>
    <row r="606" spans="1:4" x14ac:dyDescent="0.2">
      <c r="A606">
        <v>17</v>
      </c>
      <c r="B606" t="s">
        <v>5</v>
      </c>
      <c r="C606">
        <v>10</v>
      </c>
      <c r="D606">
        <v>0</v>
      </c>
    </row>
    <row r="607" spans="1:4" x14ac:dyDescent="0.2">
      <c r="A607">
        <v>17</v>
      </c>
      <c r="B607" t="s">
        <v>5</v>
      </c>
      <c r="C607">
        <v>11</v>
      </c>
      <c r="D607">
        <v>0</v>
      </c>
    </row>
    <row r="608" spans="1:4" x14ac:dyDescent="0.2">
      <c r="A608">
        <v>17</v>
      </c>
      <c r="B608" t="s">
        <v>5</v>
      </c>
      <c r="C608">
        <v>12</v>
      </c>
      <c r="D608">
        <v>0</v>
      </c>
    </row>
    <row r="609" spans="1:4" x14ac:dyDescent="0.2">
      <c r="A609">
        <v>17</v>
      </c>
      <c r="B609" t="s">
        <v>5</v>
      </c>
      <c r="C609">
        <v>13</v>
      </c>
      <c r="D609">
        <v>0</v>
      </c>
    </row>
    <row r="610" spans="1:4" x14ac:dyDescent="0.2">
      <c r="A610">
        <v>17</v>
      </c>
      <c r="B610" t="s">
        <v>5</v>
      </c>
      <c r="C610">
        <v>14</v>
      </c>
      <c r="D610">
        <v>0</v>
      </c>
    </row>
    <row r="611" spans="1:4" x14ac:dyDescent="0.2">
      <c r="A611">
        <v>17</v>
      </c>
      <c r="B611" t="s">
        <v>5</v>
      </c>
      <c r="C611">
        <v>15</v>
      </c>
      <c r="D611">
        <v>0</v>
      </c>
    </row>
    <row r="612" spans="1:4" x14ac:dyDescent="0.2">
      <c r="A612">
        <v>17</v>
      </c>
      <c r="B612" t="s">
        <v>5</v>
      </c>
      <c r="C612">
        <v>16</v>
      </c>
      <c r="D612">
        <v>0</v>
      </c>
    </row>
    <row r="613" spans="1:4" x14ac:dyDescent="0.2">
      <c r="A613">
        <v>17</v>
      </c>
      <c r="B613" t="s">
        <v>5</v>
      </c>
      <c r="C613">
        <v>17</v>
      </c>
      <c r="D613">
        <v>0</v>
      </c>
    </row>
    <row r="614" spans="1:4" x14ac:dyDescent="0.2">
      <c r="A614">
        <v>18</v>
      </c>
      <c r="B614" t="s">
        <v>4</v>
      </c>
      <c r="C614">
        <v>1</v>
      </c>
      <c r="D614">
        <v>0</v>
      </c>
    </row>
    <row r="615" spans="1:4" x14ac:dyDescent="0.2">
      <c r="A615">
        <v>18</v>
      </c>
      <c r="B615" t="s">
        <v>4</v>
      </c>
      <c r="C615">
        <v>2</v>
      </c>
      <c r="D615">
        <v>0</v>
      </c>
    </row>
    <row r="616" spans="1:4" x14ac:dyDescent="0.2">
      <c r="A616">
        <v>18</v>
      </c>
      <c r="B616" t="s">
        <v>4</v>
      </c>
      <c r="C616">
        <v>3</v>
      </c>
      <c r="D616">
        <v>0</v>
      </c>
    </row>
    <row r="617" spans="1:4" x14ac:dyDescent="0.2">
      <c r="A617">
        <v>18</v>
      </c>
      <c r="B617" t="s">
        <v>4</v>
      </c>
      <c r="C617">
        <v>4</v>
      </c>
      <c r="D617">
        <v>0</v>
      </c>
    </row>
    <row r="618" spans="1:4" x14ac:dyDescent="0.2">
      <c r="A618">
        <v>18</v>
      </c>
      <c r="B618" t="s">
        <v>4</v>
      </c>
      <c r="C618">
        <v>5</v>
      </c>
      <c r="D618">
        <v>0</v>
      </c>
    </row>
    <row r="619" spans="1:4" x14ac:dyDescent="0.2">
      <c r="A619">
        <v>18</v>
      </c>
      <c r="B619" t="s">
        <v>4</v>
      </c>
      <c r="C619">
        <v>6</v>
      </c>
      <c r="D619">
        <v>0</v>
      </c>
    </row>
    <row r="620" spans="1:4" x14ac:dyDescent="0.2">
      <c r="A620">
        <v>18</v>
      </c>
      <c r="B620" t="s">
        <v>4</v>
      </c>
      <c r="C620">
        <v>7</v>
      </c>
      <c r="D620">
        <v>0</v>
      </c>
    </row>
    <row r="621" spans="1:4" x14ac:dyDescent="0.2">
      <c r="A621">
        <v>18</v>
      </c>
      <c r="B621" t="s">
        <v>4</v>
      </c>
      <c r="C621">
        <v>8</v>
      </c>
      <c r="D621">
        <v>0</v>
      </c>
    </row>
    <row r="622" spans="1:4" x14ac:dyDescent="0.2">
      <c r="A622">
        <v>18</v>
      </c>
      <c r="B622" t="s">
        <v>4</v>
      </c>
      <c r="C622">
        <v>9</v>
      </c>
      <c r="D622">
        <v>0</v>
      </c>
    </row>
    <row r="623" spans="1:4" x14ac:dyDescent="0.2">
      <c r="A623">
        <v>18</v>
      </c>
      <c r="B623" t="s">
        <v>4</v>
      </c>
      <c r="C623">
        <v>10</v>
      </c>
      <c r="D623">
        <v>0</v>
      </c>
    </row>
    <row r="624" spans="1:4" x14ac:dyDescent="0.2">
      <c r="A624">
        <v>18</v>
      </c>
      <c r="B624" t="s">
        <v>4</v>
      </c>
      <c r="C624">
        <v>11</v>
      </c>
      <c r="D624">
        <v>0</v>
      </c>
    </row>
    <row r="625" spans="1:4" x14ac:dyDescent="0.2">
      <c r="A625">
        <v>18</v>
      </c>
      <c r="B625" t="s">
        <v>4</v>
      </c>
      <c r="C625">
        <v>12</v>
      </c>
      <c r="D625">
        <v>0</v>
      </c>
    </row>
    <row r="626" spans="1:4" x14ac:dyDescent="0.2">
      <c r="A626">
        <v>18</v>
      </c>
      <c r="B626" t="s">
        <v>4</v>
      </c>
      <c r="C626">
        <v>13</v>
      </c>
      <c r="D626">
        <v>0</v>
      </c>
    </row>
    <row r="627" spans="1:4" x14ac:dyDescent="0.2">
      <c r="A627">
        <v>18</v>
      </c>
      <c r="B627" t="s">
        <v>4</v>
      </c>
      <c r="C627">
        <v>14</v>
      </c>
      <c r="D627">
        <v>0</v>
      </c>
    </row>
    <row r="628" spans="1:4" x14ac:dyDescent="0.2">
      <c r="A628">
        <v>18</v>
      </c>
      <c r="B628" t="s">
        <v>4</v>
      </c>
      <c r="C628">
        <v>15</v>
      </c>
      <c r="D628">
        <v>0</v>
      </c>
    </row>
    <row r="629" spans="1:4" x14ac:dyDescent="0.2">
      <c r="A629">
        <v>18</v>
      </c>
      <c r="B629" t="s">
        <v>4</v>
      </c>
      <c r="C629">
        <v>16</v>
      </c>
      <c r="D629">
        <v>0</v>
      </c>
    </row>
    <row r="630" spans="1:4" x14ac:dyDescent="0.2">
      <c r="A630">
        <v>18</v>
      </c>
      <c r="B630" t="s">
        <v>4</v>
      </c>
      <c r="C630">
        <v>17</v>
      </c>
      <c r="D630">
        <v>0</v>
      </c>
    </row>
    <row r="631" spans="1:4" x14ac:dyDescent="0.2">
      <c r="A631">
        <v>18</v>
      </c>
      <c r="B631" t="s">
        <v>5</v>
      </c>
      <c r="C631">
        <v>1</v>
      </c>
      <c r="D631">
        <v>0</v>
      </c>
    </row>
    <row r="632" spans="1:4" x14ac:dyDescent="0.2">
      <c r="A632">
        <v>18</v>
      </c>
      <c r="B632" t="s">
        <v>5</v>
      </c>
      <c r="C632">
        <v>2</v>
      </c>
      <c r="D632">
        <v>0</v>
      </c>
    </row>
    <row r="633" spans="1:4" x14ac:dyDescent="0.2">
      <c r="A633">
        <v>18</v>
      </c>
      <c r="B633" t="s">
        <v>5</v>
      </c>
      <c r="C633">
        <v>3</v>
      </c>
      <c r="D633">
        <v>0</v>
      </c>
    </row>
    <row r="634" spans="1:4" x14ac:dyDescent="0.2">
      <c r="A634">
        <v>18</v>
      </c>
      <c r="B634" t="s">
        <v>5</v>
      </c>
      <c r="C634">
        <v>4</v>
      </c>
      <c r="D634">
        <v>0</v>
      </c>
    </row>
    <row r="635" spans="1:4" x14ac:dyDescent="0.2">
      <c r="A635">
        <v>18</v>
      </c>
      <c r="B635" t="s">
        <v>5</v>
      </c>
      <c r="C635">
        <v>5</v>
      </c>
      <c r="D635">
        <v>0</v>
      </c>
    </row>
    <row r="636" spans="1:4" x14ac:dyDescent="0.2">
      <c r="A636">
        <v>18</v>
      </c>
      <c r="B636" t="s">
        <v>5</v>
      </c>
      <c r="C636">
        <v>6</v>
      </c>
      <c r="D636">
        <v>0</v>
      </c>
    </row>
    <row r="637" spans="1:4" x14ac:dyDescent="0.2">
      <c r="A637">
        <v>18</v>
      </c>
      <c r="B637" t="s">
        <v>5</v>
      </c>
      <c r="C637">
        <v>7</v>
      </c>
      <c r="D637">
        <v>0</v>
      </c>
    </row>
    <row r="638" spans="1:4" x14ac:dyDescent="0.2">
      <c r="A638">
        <v>18</v>
      </c>
      <c r="B638" t="s">
        <v>5</v>
      </c>
      <c r="C638">
        <v>8</v>
      </c>
      <c r="D638">
        <v>0</v>
      </c>
    </row>
    <row r="639" spans="1:4" x14ac:dyDescent="0.2">
      <c r="A639">
        <v>18</v>
      </c>
      <c r="B639" t="s">
        <v>5</v>
      </c>
      <c r="C639">
        <v>9</v>
      </c>
      <c r="D639">
        <v>0</v>
      </c>
    </row>
    <row r="640" spans="1:4" x14ac:dyDescent="0.2">
      <c r="A640">
        <v>18</v>
      </c>
      <c r="B640" t="s">
        <v>5</v>
      </c>
      <c r="C640">
        <v>10</v>
      </c>
      <c r="D640">
        <v>0</v>
      </c>
    </row>
    <row r="641" spans="1:4" x14ac:dyDescent="0.2">
      <c r="A641">
        <v>18</v>
      </c>
      <c r="B641" t="s">
        <v>5</v>
      </c>
      <c r="C641">
        <v>11</v>
      </c>
      <c r="D641">
        <v>0</v>
      </c>
    </row>
    <row r="642" spans="1:4" x14ac:dyDescent="0.2">
      <c r="A642">
        <v>18</v>
      </c>
      <c r="B642" t="s">
        <v>5</v>
      </c>
      <c r="C642">
        <v>12</v>
      </c>
      <c r="D642">
        <v>0</v>
      </c>
    </row>
    <row r="643" spans="1:4" x14ac:dyDescent="0.2">
      <c r="A643">
        <v>18</v>
      </c>
      <c r="B643" t="s">
        <v>5</v>
      </c>
      <c r="C643">
        <v>13</v>
      </c>
      <c r="D643">
        <v>0</v>
      </c>
    </row>
    <row r="644" spans="1:4" x14ac:dyDescent="0.2">
      <c r="A644">
        <v>18</v>
      </c>
      <c r="B644" t="s">
        <v>5</v>
      </c>
      <c r="C644">
        <v>14</v>
      </c>
      <c r="D644">
        <v>0</v>
      </c>
    </row>
    <row r="645" spans="1:4" x14ac:dyDescent="0.2">
      <c r="A645">
        <v>18</v>
      </c>
      <c r="B645" t="s">
        <v>5</v>
      </c>
      <c r="C645">
        <v>15</v>
      </c>
      <c r="D645">
        <v>0</v>
      </c>
    </row>
    <row r="646" spans="1:4" x14ac:dyDescent="0.2">
      <c r="A646">
        <v>18</v>
      </c>
      <c r="B646" t="s">
        <v>5</v>
      </c>
      <c r="C646">
        <v>16</v>
      </c>
      <c r="D646">
        <v>0</v>
      </c>
    </row>
    <row r="647" spans="1:4" x14ac:dyDescent="0.2">
      <c r="A647">
        <v>18</v>
      </c>
      <c r="B647" t="s">
        <v>5</v>
      </c>
      <c r="C647">
        <v>17</v>
      </c>
      <c r="D647">
        <v>0</v>
      </c>
    </row>
    <row r="648" spans="1:4" x14ac:dyDescent="0.2">
      <c r="A648">
        <v>19</v>
      </c>
      <c r="B648" t="s">
        <v>4</v>
      </c>
      <c r="C648">
        <v>1</v>
      </c>
      <c r="D648">
        <v>0.55827575246114103</v>
      </c>
    </row>
    <row r="649" spans="1:4" x14ac:dyDescent="0.2">
      <c r="A649">
        <v>19</v>
      </c>
      <c r="B649" t="s">
        <v>4</v>
      </c>
      <c r="C649">
        <v>2</v>
      </c>
      <c r="D649">
        <v>0.44999464751587298</v>
      </c>
    </row>
    <row r="650" spans="1:4" x14ac:dyDescent="0.2">
      <c r="A650">
        <v>19</v>
      </c>
      <c r="B650" t="s">
        <v>4</v>
      </c>
      <c r="C650">
        <v>3</v>
      </c>
      <c r="D650">
        <v>0.46505496483431202</v>
      </c>
    </row>
    <row r="651" spans="1:4" x14ac:dyDescent="0.2">
      <c r="A651">
        <v>19</v>
      </c>
      <c r="B651" t="s">
        <v>4</v>
      </c>
      <c r="C651">
        <v>4</v>
      </c>
      <c r="D651">
        <v>0.31089260916247502</v>
      </c>
    </row>
    <row r="652" spans="1:4" x14ac:dyDescent="0.2">
      <c r="A652">
        <v>19</v>
      </c>
      <c r="B652" t="s">
        <v>4</v>
      </c>
      <c r="C652">
        <v>5</v>
      </c>
      <c r="D652">
        <v>0.46505496483431202</v>
      </c>
    </row>
    <row r="653" spans="1:4" x14ac:dyDescent="0.2">
      <c r="A653">
        <v>19</v>
      </c>
      <c r="B653" t="s">
        <v>4</v>
      </c>
      <c r="C653">
        <v>6</v>
      </c>
      <c r="D653">
        <v>0</v>
      </c>
    </row>
    <row r="654" spans="1:4" x14ac:dyDescent="0.2">
      <c r="A654">
        <v>19</v>
      </c>
      <c r="B654" t="s">
        <v>4</v>
      </c>
      <c r="C654">
        <v>7</v>
      </c>
      <c r="D654">
        <v>0</v>
      </c>
    </row>
    <row r="655" spans="1:4" x14ac:dyDescent="0.2">
      <c r="A655">
        <v>19</v>
      </c>
      <c r="B655" t="s">
        <v>4</v>
      </c>
      <c r="C655">
        <v>8</v>
      </c>
      <c r="D655">
        <v>0.46124667235037298</v>
      </c>
    </row>
    <row r="656" spans="1:4" x14ac:dyDescent="0.2">
      <c r="A656">
        <v>19</v>
      </c>
      <c r="B656" t="s">
        <v>4</v>
      </c>
      <c r="C656">
        <v>9</v>
      </c>
      <c r="D656">
        <v>0</v>
      </c>
    </row>
    <row r="657" spans="1:4" x14ac:dyDescent="0.2">
      <c r="A657">
        <v>19</v>
      </c>
      <c r="B657" t="s">
        <v>4</v>
      </c>
      <c r="C657">
        <v>10</v>
      </c>
      <c r="D657">
        <v>0.47976680890310802</v>
      </c>
    </row>
    <row r="658" spans="1:4" x14ac:dyDescent="0.2">
      <c r="A658">
        <v>19</v>
      </c>
      <c r="B658" t="s">
        <v>4</v>
      </c>
      <c r="C658">
        <v>11</v>
      </c>
      <c r="D658">
        <v>0.46124667235037298</v>
      </c>
    </row>
    <row r="659" spans="1:4" x14ac:dyDescent="0.2">
      <c r="A659">
        <v>19</v>
      </c>
      <c r="B659" t="s">
        <v>4</v>
      </c>
      <c r="C659">
        <v>12</v>
      </c>
      <c r="D659">
        <v>0.44993810475254498</v>
      </c>
    </row>
    <row r="660" spans="1:4" x14ac:dyDescent="0.2">
      <c r="A660">
        <v>19</v>
      </c>
      <c r="B660" t="s">
        <v>4</v>
      </c>
      <c r="C660">
        <v>13</v>
      </c>
      <c r="D660">
        <v>0.433317670078392</v>
      </c>
    </row>
    <row r="661" spans="1:4" x14ac:dyDescent="0.2">
      <c r="A661">
        <v>19</v>
      </c>
      <c r="B661" t="s">
        <v>4</v>
      </c>
      <c r="C661">
        <v>14</v>
      </c>
      <c r="D661">
        <v>0</v>
      </c>
    </row>
    <row r="662" spans="1:4" x14ac:dyDescent="0.2">
      <c r="A662">
        <v>19</v>
      </c>
      <c r="B662" t="s">
        <v>4</v>
      </c>
      <c r="C662">
        <v>15</v>
      </c>
      <c r="D662">
        <v>0</v>
      </c>
    </row>
    <row r="663" spans="1:4" x14ac:dyDescent="0.2">
      <c r="A663">
        <v>19</v>
      </c>
      <c r="B663" t="s">
        <v>4</v>
      </c>
      <c r="C663">
        <v>16</v>
      </c>
      <c r="D663">
        <v>0</v>
      </c>
    </row>
    <row r="664" spans="1:4" x14ac:dyDescent="0.2">
      <c r="A664">
        <v>19</v>
      </c>
      <c r="B664" t="s">
        <v>4</v>
      </c>
      <c r="C664">
        <v>17</v>
      </c>
      <c r="D664">
        <v>0.47976680890310802</v>
      </c>
    </row>
    <row r="665" spans="1:4" x14ac:dyDescent="0.2">
      <c r="A665">
        <v>19</v>
      </c>
      <c r="B665" t="s">
        <v>5</v>
      </c>
      <c r="C665">
        <v>1</v>
      </c>
      <c r="D665">
        <v>9.3905161337161394E-6</v>
      </c>
    </row>
    <row r="666" spans="1:4" x14ac:dyDescent="0.2">
      <c r="A666">
        <v>19</v>
      </c>
      <c r="B666" t="s">
        <v>5</v>
      </c>
      <c r="C666">
        <v>2</v>
      </c>
      <c r="D666">
        <v>6.9577141564009901E-6</v>
      </c>
    </row>
    <row r="667" spans="1:4" x14ac:dyDescent="0.2">
      <c r="A667">
        <v>19</v>
      </c>
      <c r="B667" t="s">
        <v>5</v>
      </c>
      <c r="C667">
        <v>3</v>
      </c>
      <c r="D667">
        <v>7.1942874811209297E-6</v>
      </c>
    </row>
    <row r="668" spans="1:4" x14ac:dyDescent="0.2">
      <c r="A668">
        <v>19</v>
      </c>
      <c r="B668" t="s">
        <v>5</v>
      </c>
      <c r="C668">
        <v>4</v>
      </c>
      <c r="D668">
        <v>4.4448781651789898E-6</v>
      </c>
    </row>
    <row r="669" spans="1:4" x14ac:dyDescent="0.2">
      <c r="A669">
        <v>19</v>
      </c>
      <c r="B669" t="s">
        <v>5</v>
      </c>
      <c r="C669">
        <v>5</v>
      </c>
      <c r="D669">
        <v>7.1942874811209297E-6</v>
      </c>
    </row>
    <row r="670" spans="1:4" x14ac:dyDescent="0.2">
      <c r="A670">
        <v>19</v>
      </c>
      <c r="B670" t="s">
        <v>5</v>
      </c>
      <c r="C670">
        <v>6</v>
      </c>
      <c r="D670">
        <v>0</v>
      </c>
    </row>
    <row r="671" spans="1:4" x14ac:dyDescent="0.2">
      <c r="A671">
        <v>19</v>
      </c>
      <c r="B671" t="s">
        <v>5</v>
      </c>
      <c r="C671">
        <v>7</v>
      </c>
      <c r="D671">
        <v>0</v>
      </c>
    </row>
    <row r="672" spans="1:4" x14ac:dyDescent="0.2">
      <c r="A672">
        <v>19</v>
      </c>
      <c r="B672" t="s">
        <v>5</v>
      </c>
      <c r="C672">
        <v>8</v>
      </c>
      <c r="D672">
        <v>7.2375250469058901E-6</v>
      </c>
    </row>
    <row r="673" spans="1:4" x14ac:dyDescent="0.2">
      <c r="A673">
        <v>19</v>
      </c>
      <c r="B673" t="s">
        <v>5</v>
      </c>
      <c r="C673">
        <v>9</v>
      </c>
      <c r="D673">
        <v>0</v>
      </c>
    </row>
    <row r="674" spans="1:4" x14ac:dyDescent="0.2">
      <c r="A674">
        <v>19</v>
      </c>
      <c r="B674" t="s">
        <v>5</v>
      </c>
      <c r="C674">
        <v>10</v>
      </c>
      <c r="D674">
        <v>7.4523048042819398E-6</v>
      </c>
    </row>
    <row r="675" spans="1:4" x14ac:dyDescent="0.2">
      <c r="A675">
        <v>19</v>
      </c>
      <c r="B675" t="s">
        <v>5</v>
      </c>
      <c r="C675">
        <v>11</v>
      </c>
      <c r="D675">
        <v>7.2375250469058901E-6</v>
      </c>
    </row>
    <row r="676" spans="1:4" x14ac:dyDescent="0.2">
      <c r="A676">
        <v>19</v>
      </c>
      <c r="B676" t="s">
        <v>5</v>
      </c>
      <c r="C676">
        <v>12</v>
      </c>
      <c r="D676">
        <v>7.1147028725975098E-6</v>
      </c>
    </row>
    <row r="677" spans="1:4" x14ac:dyDescent="0.2">
      <c r="A677">
        <v>19</v>
      </c>
      <c r="B677" t="s">
        <v>5</v>
      </c>
      <c r="C677">
        <v>13</v>
      </c>
      <c r="D677">
        <v>7.9632161350870496E-6</v>
      </c>
    </row>
    <row r="678" spans="1:4" x14ac:dyDescent="0.2">
      <c r="A678">
        <v>19</v>
      </c>
      <c r="B678" t="s">
        <v>5</v>
      </c>
      <c r="C678">
        <v>14</v>
      </c>
      <c r="D678">
        <v>0</v>
      </c>
    </row>
    <row r="679" spans="1:4" x14ac:dyDescent="0.2">
      <c r="A679">
        <v>19</v>
      </c>
      <c r="B679" t="s">
        <v>5</v>
      </c>
      <c r="C679">
        <v>15</v>
      </c>
      <c r="D679">
        <v>0</v>
      </c>
    </row>
    <row r="680" spans="1:4" x14ac:dyDescent="0.2">
      <c r="A680">
        <v>19</v>
      </c>
      <c r="B680" t="s">
        <v>5</v>
      </c>
      <c r="C680">
        <v>16</v>
      </c>
      <c r="D680">
        <v>0</v>
      </c>
    </row>
    <row r="681" spans="1:4" x14ac:dyDescent="0.2">
      <c r="A681">
        <v>19</v>
      </c>
      <c r="B681" t="s">
        <v>5</v>
      </c>
      <c r="C681">
        <v>17</v>
      </c>
      <c r="D681">
        <v>7.4523048042819398E-6</v>
      </c>
    </row>
    <row r="682" spans="1:4" x14ac:dyDescent="0.2">
      <c r="A682">
        <v>20</v>
      </c>
      <c r="B682" t="s">
        <v>4</v>
      </c>
      <c r="C682">
        <v>1</v>
      </c>
      <c r="D682">
        <v>0.66299667211783797</v>
      </c>
    </row>
    <row r="683" spans="1:4" x14ac:dyDescent="0.2">
      <c r="A683">
        <v>20</v>
      </c>
      <c r="B683" t="s">
        <v>4</v>
      </c>
      <c r="C683">
        <v>2</v>
      </c>
      <c r="D683">
        <v>0.46693809344781301</v>
      </c>
    </row>
    <row r="684" spans="1:4" x14ac:dyDescent="0.2">
      <c r="A684">
        <v>20</v>
      </c>
      <c r="B684" t="s">
        <v>4</v>
      </c>
      <c r="C684">
        <v>3</v>
      </c>
      <c r="D684">
        <v>0.47284618699856401</v>
      </c>
    </row>
    <row r="685" spans="1:4" x14ac:dyDescent="0.2">
      <c r="A685">
        <v>20</v>
      </c>
      <c r="B685" t="s">
        <v>4</v>
      </c>
      <c r="C685">
        <v>4</v>
      </c>
      <c r="D685">
        <v>0.44406144605037401</v>
      </c>
    </row>
    <row r="686" spans="1:4" x14ac:dyDescent="0.2">
      <c r="A686">
        <v>20</v>
      </c>
      <c r="B686" t="s">
        <v>4</v>
      </c>
      <c r="C686">
        <v>5</v>
      </c>
      <c r="D686">
        <v>0.47284618699856401</v>
      </c>
    </row>
    <row r="687" spans="1:4" x14ac:dyDescent="0.2">
      <c r="A687">
        <v>20</v>
      </c>
      <c r="B687" t="s">
        <v>4</v>
      </c>
      <c r="C687">
        <v>6</v>
      </c>
      <c r="D687">
        <v>0</v>
      </c>
    </row>
    <row r="688" spans="1:4" x14ac:dyDescent="0.2">
      <c r="A688">
        <v>20</v>
      </c>
      <c r="B688" t="s">
        <v>4</v>
      </c>
      <c r="C688">
        <v>7</v>
      </c>
      <c r="D688">
        <v>0</v>
      </c>
    </row>
    <row r="689" spans="1:4" x14ac:dyDescent="0.2">
      <c r="A689">
        <v>20</v>
      </c>
      <c r="B689" t="s">
        <v>4</v>
      </c>
      <c r="C689">
        <v>8</v>
      </c>
      <c r="D689">
        <v>0.474053790074702</v>
      </c>
    </row>
    <row r="690" spans="1:4" x14ac:dyDescent="0.2">
      <c r="A690">
        <v>20</v>
      </c>
      <c r="B690" t="s">
        <v>4</v>
      </c>
      <c r="C690">
        <v>9</v>
      </c>
      <c r="D690">
        <v>0</v>
      </c>
    </row>
    <row r="691" spans="1:4" x14ac:dyDescent="0.2">
      <c r="A691">
        <v>20</v>
      </c>
      <c r="B691" t="s">
        <v>4</v>
      </c>
      <c r="C691">
        <v>10</v>
      </c>
      <c r="D691">
        <v>0.48847779726379498</v>
      </c>
    </row>
    <row r="692" spans="1:4" x14ac:dyDescent="0.2">
      <c r="A692">
        <v>20</v>
      </c>
      <c r="B692" t="s">
        <v>4</v>
      </c>
      <c r="C692">
        <v>11</v>
      </c>
      <c r="D692">
        <v>0.474053790074702</v>
      </c>
    </row>
    <row r="693" spans="1:4" x14ac:dyDescent="0.2">
      <c r="A693">
        <v>20</v>
      </c>
      <c r="B693" t="s">
        <v>4</v>
      </c>
      <c r="C693">
        <v>12</v>
      </c>
      <c r="D693">
        <v>0.48230609177725903</v>
      </c>
    </row>
    <row r="694" spans="1:4" x14ac:dyDescent="0.2">
      <c r="A694">
        <v>20</v>
      </c>
      <c r="B694" t="s">
        <v>4</v>
      </c>
      <c r="C694">
        <v>13</v>
      </c>
      <c r="D694">
        <v>0.44017286612820899</v>
      </c>
    </row>
    <row r="695" spans="1:4" x14ac:dyDescent="0.2">
      <c r="A695">
        <v>20</v>
      </c>
      <c r="B695" t="s">
        <v>4</v>
      </c>
      <c r="C695">
        <v>14</v>
      </c>
      <c r="D695">
        <v>0</v>
      </c>
    </row>
    <row r="696" spans="1:4" x14ac:dyDescent="0.2">
      <c r="A696">
        <v>20</v>
      </c>
      <c r="B696" t="s">
        <v>4</v>
      </c>
      <c r="C696">
        <v>15</v>
      </c>
      <c r="D696">
        <v>0</v>
      </c>
    </row>
    <row r="697" spans="1:4" x14ac:dyDescent="0.2">
      <c r="A697">
        <v>20</v>
      </c>
      <c r="B697" t="s">
        <v>4</v>
      </c>
      <c r="C697">
        <v>16</v>
      </c>
      <c r="D697">
        <v>0</v>
      </c>
    </row>
    <row r="698" spans="1:4" x14ac:dyDescent="0.2">
      <c r="A698">
        <v>20</v>
      </c>
      <c r="B698" t="s">
        <v>4</v>
      </c>
      <c r="C698">
        <v>17</v>
      </c>
      <c r="D698">
        <v>0.48847779726379498</v>
      </c>
    </row>
    <row r="699" spans="1:4" x14ac:dyDescent="0.2">
      <c r="A699">
        <v>20</v>
      </c>
      <c r="B699" t="s">
        <v>5</v>
      </c>
      <c r="C699">
        <v>1</v>
      </c>
      <c r="D699">
        <v>2.48373327397697E-5</v>
      </c>
    </row>
    <row r="700" spans="1:4" x14ac:dyDescent="0.2">
      <c r="A700">
        <v>20</v>
      </c>
      <c r="B700" t="s">
        <v>5</v>
      </c>
      <c r="C700">
        <v>2</v>
      </c>
      <c r="D700">
        <v>1.7458417557459202E-5</v>
      </c>
    </row>
    <row r="701" spans="1:4" x14ac:dyDescent="0.2">
      <c r="A701">
        <v>20</v>
      </c>
      <c r="B701" t="s">
        <v>5</v>
      </c>
      <c r="C701">
        <v>3</v>
      </c>
      <c r="D701">
        <v>1.7567763576614901E-5</v>
      </c>
    </row>
    <row r="702" spans="1:4" x14ac:dyDescent="0.2">
      <c r="A702">
        <v>20</v>
      </c>
      <c r="B702" t="s">
        <v>5</v>
      </c>
      <c r="C702">
        <v>4</v>
      </c>
      <c r="D702">
        <v>1.5594505750092102E-5</v>
      </c>
    </row>
    <row r="703" spans="1:4" x14ac:dyDescent="0.2">
      <c r="A703">
        <v>20</v>
      </c>
      <c r="B703" t="s">
        <v>5</v>
      </c>
      <c r="C703">
        <v>5</v>
      </c>
      <c r="D703">
        <v>1.7567763576614901E-5</v>
      </c>
    </row>
    <row r="704" spans="1:4" x14ac:dyDescent="0.2">
      <c r="A704">
        <v>20</v>
      </c>
      <c r="B704" t="s">
        <v>5</v>
      </c>
      <c r="C704">
        <v>6</v>
      </c>
      <c r="D704">
        <v>0</v>
      </c>
    </row>
    <row r="705" spans="1:4" x14ac:dyDescent="0.2">
      <c r="A705">
        <v>20</v>
      </c>
      <c r="B705" t="s">
        <v>5</v>
      </c>
      <c r="C705">
        <v>7</v>
      </c>
      <c r="D705">
        <v>0</v>
      </c>
    </row>
    <row r="706" spans="1:4" x14ac:dyDescent="0.2">
      <c r="A706">
        <v>20</v>
      </c>
      <c r="B706" t="s">
        <v>5</v>
      </c>
      <c r="C706">
        <v>8</v>
      </c>
      <c r="D706">
        <v>1.75421598154768E-5</v>
      </c>
    </row>
    <row r="707" spans="1:4" x14ac:dyDescent="0.2">
      <c r="A707">
        <v>20</v>
      </c>
      <c r="B707" t="s">
        <v>5</v>
      </c>
      <c r="C707">
        <v>9</v>
      </c>
      <c r="D707">
        <v>0</v>
      </c>
    </row>
    <row r="708" spans="1:4" x14ac:dyDescent="0.2">
      <c r="A708">
        <v>20</v>
      </c>
      <c r="B708" t="s">
        <v>5</v>
      </c>
      <c r="C708">
        <v>10</v>
      </c>
      <c r="D708">
        <v>1.8087184261087201E-5</v>
      </c>
    </row>
    <row r="709" spans="1:4" x14ac:dyDescent="0.2">
      <c r="A709">
        <v>20</v>
      </c>
      <c r="B709" t="s">
        <v>5</v>
      </c>
      <c r="C709">
        <v>11</v>
      </c>
      <c r="D709">
        <v>1.75421598154768E-5</v>
      </c>
    </row>
    <row r="710" spans="1:4" x14ac:dyDescent="0.2">
      <c r="A710">
        <v>20</v>
      </c>
      <c r="B710" t="s">
        <v>5</v>
      </c>
      <c r="C710">
        <v>12</v>
      </c>
      <c r="D710">
        <v>1.7675286864937701E-5</v>
      </c>
    </row>
    <row r="711" spans="1:4" x14ac:dyDescent="0.2">
      <c r="A711">
        <v>20</v>
      </c>
      <c r="B711" t="s">
        <v>5</v>
      </c>
      <c r="C711">
        <v>13</v>
      </c>
      <c r="D711">
        <v>1.77565046147009E-5</v>
      </c>
    </row>
    <row r="712" spans="1:4" x14ac:dyDescent="0.2">
      <c r="A712">
        <v>20</v>
      </c>
      <c r="B712" t="s">
        <v>5</v>
      </c>
      <c r="C712">
        <v>14</v>
      </c>
      <c r="D712">
        <v>0</v>
      </c>
    </row>
    <row r="713" spans="1:4" x14ac:dyDescent="0.2">
      <c r="A713">
        <v>20</v>
      </c>
      <c r="B713" t="s">
        <v>5</v>
      </c>
      <c r="C713">
        <v>15</v>
      </c>
      <c r="D713">
        <v>0</v>
      </c>
    </row>
    <row r="714" spans="1:4" x14ac:dyDescent="0.2">
      <c r="A714">
        <v>20</v>
      </c>
      <c r="B714" t="s">
        <v>5</v>
      </c>
      <c r="C714">
        <v>16</v>
      </c>
      <c r="D714">
        <v>0</v>
      </c>
    </row>
    <row r="715" spans="1:4" x14ac:dyDescent="0.2">
      <c r="A715">
        <v>20</v>
      </c>
      <c r="B715" t="s">
        <v>5</v>
      </c>
      <c r="C715">
        <v>17</v>
      </c>
      <c r="D715">
        <v>1.8087184261087201E-5</v>
      </c>
    </row>
    <row r="716" spans="1:4" x14ac:dyDescent="0.2">
      <c r="A716">
        <v>21</v>
      </c>
      <c r="B716" t="s">
        <v>4</v>
      </c>
      <c r="C716">
        <v>1</v>
      </c>
      <c r="D716">
        <v>0.64001331532401096</v>
      </c>
    </row>
    <row r="717" spans="1:4" x14ac:dyDescent="0.2">
      <c r="A717">
        <v>21</v>
      </c>
      <c r="B717" t="s">
        <v>4</v>
      </c>
      <c r="C717">
        <v>2</v>
      </c>
      <c r="D717">
        <v>0.43449917017928802</v>
      </c>
    </row>
    <row r="718" spans="1:4" x14ac:dyDescent="0.2">
      <c r="A718">
        <v>21</v>
      </c>
      <c r="B718" t="s">
        <v>4</v>
      </c>
      <c r="C718">
        <v>3</v>
      </c>
      <c r="D718">
        <v>0.44869232201899301</v>
      </c>
    </row>
    <row r="719" spans="1:4" x14ac:dyDescent="0.2">
      <c r="A719">
        <v>21</v>
      </c>
      <c r="B719" t="s">
        <v>4</v>
      </c>
      <c r="C719">
        <v>4</v>
      </c>
      <c r="D719">
        <v>0.37645831803246199</v>
      </c>
    </row>
    <row r="720" spans="1:4" x14ac:dyDescent="0.2">
      <c r="A720">
        <v>21</v>
      </c>
      <c r="B720" t="s">
        <v>4</v>
      </c>
      <c r="C720">
        <v>5</v>
      </c>
      <c r="D720">
        <v>0.44869232201899301</v>
      </c>
    </row>
    <row r="721" spans="1:4" x14ac:dyDescent="0.2">
      <c r="A721">
        <v>21</v>
      </c>
      <c r="B721" t="s">
        <v>4</v>
      </c>
      <c r="C721">
        <v>6</v>
      </c>
      <c r="D721">
        <v>0</v>
      </c>
    </row>
    <row r="722" spans="1:4" x14ac:dyDescent="0.2">
      <c r="A722">
        <v>21</v>
      </c>
      <c r="B722" t="s">
        <v>4</v>
      </c>
      <c r="C722">
        <v>7</v>
      </c>
      <c r="D722">
        <v>0</v>
      </c>
    </row>
    <row r="723" spans="1:4" x14ac:dyDescent="0.2">
      <c r="A723">
        <v>21</v>
      </c>
      <c r="B723" t="s">
        <v>4</v>
      </c>
      <c r="C723">
        <v>8</v>
      </c>
      <c r="D723">
        <v>0.45578688298471398</v>
      </c>
    </row>
    <row r="724" spans="1:4" x14ac:dyDescent="0.2">
      <c r="A724">
        <v>21</v>
      </c>
      <c r="B724" t="s">
        <v>4</v>
      </c>
      <c r="C724">
        <v>9</v>
      </c>
      <c r="D724">
        <v>0</v>
      </c>
    </row>
    <row r="725" spans="1:4" x14ac:dyDescent="0.2">
      <c r="A725">
        <v>21</v>
      </c>
      <c r="B725" t="s">
        <v>4</v>
      </c>
      <c r="C725">
        <v>10</v>
      </c>
      <c r="D725">
        <v>0.46196232217316402</v>
      </c>
    </row>
    <row r="726" spans="1:4" x14ac:dyDescent="0.2">
      <c r="A726">
        <v>21</v>
      </c>
      <c r="B726" t="s">
        <v>4</v>
      </c>
      <c r="C726">
        <v>11</v>
      </c>
      <c r="D726">
        <v>0.45578688298471398</v>
      </c>
    </row>
    <row r="727" spans="1:4" x14ac:dyDescent="0.2">
      <c r="A727">
        <v>21</v>
      </c>
      <c r="B727" t="s">
        <v>4</v>
      </c>
      <c r="C727">
        <v>12</v>
      </c>
      <c r="D727">
        <v>0.45993066065878802</v>
      </c>
    </row>
    <row r="728" spans="1:4" x14ac:dyDescent="0.2">
      <c r="A728">
        <v>21</v>
      </c>
      <c r="B728" t="s">
        <v>4</v>
      </c>
      <c r="C728">
        <v>13</v>
      </c>
      <c r="D728">
        <v>0.43626419419836998</v>
      </c>
    </row>
    <row r="729" spans="1:4" x14ac:dyDescent="0.2">
      <c r="A729">
        <v>21</v>
      </c>
      <c r="B729" t="s">
        <v>4</v>
      </c>
      <c r="C729">
        <v>14</v>
      </c>
      <c r="D729">
        <v>0</v>
      </c>
    </row>
    <row r="730" spans="1:4" x14ac:dyDescent="0.2">
      <c r="A730">
        <v>21</v>
      </c>
      <c r="B730" t="s">
        <v>4</v>
      </c>
      <c r="C730">
        <v>15</v>
      </c>
      <c r="D730">
        <v>0</v>
      </c>
    </row>
    <row r="731" spans="1:4" x14ac:dyDescent="0.2">
      <c r="A731">
        <v>21</v>
      </c>
      <c r="B731" t="s">
        <v>4</v>
      </c>
      <c r="C731">
        <v>16</v>
      </c>
      <c r="D731">
        <v>0</v>
      </c>
    </row>
    <row r="732" spans="1:4" x14ac:dyDescent="0.2">
      <c r="A732">
        <v>21</v>
      </c>
      <c r="B732" t="s">
        <v>4</v>
      </c>
      <c r="C732">
        <v>17</v>
      </c>
      <c r="D732">
        <v>0.46196232217316402</v>
      </c>
    </row>
    <row r="733" spans="1:4" x14ac:dyDescent="0.2">
      <c r="A733">
        <v>21</v>
      </c>
      <c r="B733" t="s">
        <v>5</v>
      </c>
      <c r="C733">
        <v>1</v>
      </c>
      <c r="D733">
        <v>2.2003847643338101E-5</v>
      </c>
    </row>
    <row r="734" spans="1:4" x14ac:dyDescent="0.2">
      <c r="A734">
        <v>21</v>
      </c>
      <c r="B734" t="s">
        <v>5</v>
      </c>
      <c r="C734">
        <v>2</v>
      </c>
      <c r="D734">
        <v>1.43177058758755E-5</v>
      </c>
    </row>
    <row r="735" spans="1:4" x14ac:dyDescent="0.2">
      <c r="A735">
        <v>21</v>
      </c>
      <c r="B735" t="s">
        <v>5</v>
      </c>
      <c r="C735">
        <v>3</v>
      </c>
      <c r="D735">
        <v>1.48893283497469E-5</v>
      </c>
    </row>
    <row r="736" spans="1:4" x14ac:dyDescent="0.2">
      <c r="A736">
        <v>21</v>
      </c>
      <c r="B736" t="s">
        <v>5</v>
      </c>
      <c r="C736">
        <v>4</v>
      </c>
      <c r="D736">
        <v>1.23622496465347E-5</v>
      </c>
    </row>
    <row r="737" spans="1:4" x14ac:dyDescent="0.2">
      <c r="A737">
        <v>21</v>
      </c>
      <c r="B737" t="s">
        <v>5</v>
      </c>
      <c r="C737">
        <v>5</v>
      </c>
      <c r="D737">
        <v>1.48893283497469E-5</v>
      </c>
    </row>
    <row r="738" spans="1:4" x14ac:dyDescent="0.2">
      <c r="A738">
        <v>21</v>
      </c>
      <c r="B738" t="s">
        <v>5</v>
      </c>
      <c r="C738">
        <v>6</v>
      </c>
      <c r="D738">
        <v>0</v>
      </c>
    </row>
    <row r="739" spans="1:4" x14ac:dyDescent="0.2">
      <c r="A739">
        <v>21</v>
      </c>
      <c r="B739" t="s">
        <v>5</v>
      </c>
      <c r="C739">
        <v>7</v>
      </c>
      <c r="D739">
        <v>0</v>
      </c>
    </row>
    <row r="740" spans="1:4" x14ac:dyDescent="0.2">
      <c r="A740">
        <v>21</v>
      </c>
      <c r="B740" t="s">
        <v>5</v>
      </c>
      <c r="C740">
        <v>8</v>
      </c>
      <c r="D740">
        <v>1.5264026671931399E-5</v>
      </c>
    </row>
    <row r="741" spans="1:4" x14ac:dyDescent="0.2">
      <c r="A741">
        <v>21</v>
      </c>
      <c r="B741" t="s">
        <v>5</v>
      </c>
      <c r="C741">
        <v>9</v>
      </c>
      <c r="D741">
        <v>0</v>
      </c>
    </row>
    <row r="742" spans="1:4" x14ac:dyDescent="0.2">
      <c r="A742">
        <v>21</v>
      </c>
      <c r="B742" t="s">
        <v>5</v>
      </c>
      <c r="C742">
        <v>10</v>
      </c>
      <c r="D742">
        <v>1.5202623734824601E-5</v>
      </c>
    </row>
    <row r="743" spans="1:4" x14ac:dyDescent="0.2">
      <c r="A743">
        <v>21</v>
      </c>
      <c r="B743" t="s">
        <v>5</v>
      </c>
      <c r="C743">
        <v>11</v>
      </c>
      <c r="D743">
        <v>1.5264026671931399E-5</v>
      </c>
    </row>
    <row r="744" spans="1:4" x14ac:dyDescent="0.2">
      <c r="A744">
        <v>21</v>
      </c>
      <c r="B744" t="s">
        <v>5</v>
      </c>
      <c r="C744">
        <v>12</v>
      </c>
      <c r="D744">
        <v>1.5465549838244002E-5</v>
      </c>
    </row>
    <row r="745" spans="1:4" x14ac:dyDescent="0.2">
      <c r="A745">
        <v>21</v>
      </c>
      <c r="B745" t="s">
        <v>5</v>
      </c>
      <c r="C745">
        <v>13</v>
      </c>
      <c r="D745">
        <v>1.4883313032480501E-5</v>
      </c>
    </row>
    <row r="746" spans="1:4" x14ac:dyDescent="0.2">
      <c r="A746">
        <v>21</v>
      </c>
      <c r="B746" t="s">
        <v>5</v>
      </c>
      <c r="C746">
        <v>14</v>
      </c>
      <c r="D746">
        <v>0</v>
      </c>
    </row>
    <row r="747" spans="1:4" x14ac:dyDescent="0.2">
      <c r="A747">
        <v>21</v>
      </c>
      <c r="B747" t="s">
        <v>5</v>
      </c>
      <c r="C747">
        <v>15</v>
      </c>
      <c r="D747">
        <v>0</v>
      </c>
    </row>
    <row r="748" spans="1:4" x14ac:dyDescent="0.2">
      <c r="A748">
        <v>21</v>
      </c>
      <c r="B748" t="s">
        <v>5</v>
      </c>
      <c r="C748">
        <v>16</v>
      </c>
      <c r="D748">
        <v>0</v>
      </c>
    </row>
    <row r="749" spans="1:4" x14ac:dyDescent="0.2">
      <c r="A749">
        <v>21</v>
      </c>
      <c r="B749" t="s">
        <v>5</v>
      </c>
      <c r="C749">
        <v>17</v>
      </c>
      <c r="D749">
        <v>1.5202623734824601E-5</v>
      </c>
    </row>
    <row r="750" spans="1:4" x14ac:dyDescent="0.2">
      <c r="A750">
        <v>22</v>
      </c>
      <c r="B750" t="s">
        <v>4</v>
      </c>
      <c r="C750">
        <v>1</v>
      </c>
      <c r="D750">
        <v>0.61447072884037601</v>
      </c>
    </row>
    <row r="751" spans="1:4" x14ac:dyDescent="0.2">
      <c r="A751">
        <v>22</v>
      </c>
      <c r="B751" t="s">
        <v>4</v>
      </c>
      <c r="C751">
        <v>2</v>
      </c>
      <c r="D751">
        <v>0.44241721816082202</v>
      </c>
    </row>
    <row r="752" spans="1:4" x14ac:dyDescent="0.2">
      <c r="A752">
        <v>22</v>
      </c>
      <c r="B752" t="s">
        <v>4</v>
      </c>
      <c r="C752">
        <v>3</v>
      </c>
      <c r="D752">
        <v>0.45821530296862001</v>
      </c>
    </row>
    <row r="753" spans="1:4" x14ac:dyDescent="0.2">
      <c r="A753">
        <v>22</v>
      </c>
      <c r="B753" t="s">
        <v>4</v>
      </c>
      <c r="C753">
        <v>4</v>
      </c>
      <c r="D753">
        <v>0.34568271915406201</v>
      </c>
    </row>
    <row r="754" spans="1:4" x14ac:dyDescent="0.2">
      <c r="A754">
        <v>22</v>
      </c>
      <c r="B754" t="s">
        <v>4</v>
      </c>
      <c r="C754">
        <v>5</v>
      </c>
      <c r="D754">
        <v>0.45821530296862001</v>
      </c>
    </row>
    <row r="755" spans="1:4" x14ac:dyDescent="0.2">
      <c r="A755">
        <v>22</v>
      </c>
      <c r="B755" t="s">
        <v>4</v>
      </c>
      <c r="C755">
        <v>6</v>
      </c>
      <c r="D755">
        <v>0</v>
      </c>
    </row>
    <row r="756" spans="1:4" x14ac:dyDescent="0.2">
      <c r="A756">
        <v>22</v>
      </c>
      <c r="B756" t="s">
        <v>4</v>
      </c>
      <c r="C756">
        <v>7</v>
      </c>
      <c r="D756">
        <v>0</v>
      </c>
    </row>
    <row r="757" spans="1:4" x14ac:dyDescent="0.2">
      <c r="A757">
        <v>22</v>
      </c>
      <c r="B757" t="s">
        <v>4</v>
      </c>
      <c r="C757">
        <v>8</v>
      </c>
      <c r="D757">
        <v>0.44824249497931301</v>
      </c>
    </row>
    <row r="758" spans="1:4" x14ac:dyDescent="0.2">
      <c r="A758">
        <v>22</v>
      </c>
      <c r="B758" t="s">
        <v>4</v>
      </c>
      <c r="C758">
        <v>9</v>
      </c>
      <c r="D758">
        <v>0</v>
      </c>
    </row>
    <row r="759" spans="1:4" x14ac:dyDescent="0.2">
      <c r="A759">
        <v>22</v>
      </c>
      <c r="B759" t="s">
        <v>4</v>
      </c>
      <c r="C759">
        <v>10</v>
      </c>
      <c r="D759">
        <v>0.46540217593544198</v>
      </c>
    </row>
    <row r="760" spans="1:4" x14ac:dyDescent="0.2">
      <c r="A760">
        <v>22</v>
      </c>
      <c r="B760" t="s">
        <v>4</v>
      </c>
      <c r="C760">
        <v>11</v>
      </c>
      <c r="D760">
        <v>0.44824249497931301</v>
      </c>
    </row>
    <row r="761" spans="1:4" x14ac:dyDescent="0.2">
      <c r="A761">
        <v>22</v>
      </c>
      <c r="B761" t="s">
        <v>4</v>
      </c>
      <c r="C761">
        <v>12</v>
      </c>
      <c r="D761">
        <v>0.44388510436752299</v>
      </c>
    </row>
    <row r="762" spans="1:4" x14ac:dyDescent="0.2">
      <c r="A762">
        <v>22</v>
      </c>
      <c r="B762" t="s">
        <v>4</v>
      </c>
      <c r="C762">
        <v>13</v>
      </c>
      <c r="D762">
        <v>0.40887123178822599</v>
      </c>
    </row>
    <row r="763" spans="1:4" x14ac:dyDescent="0.2">
      <c r="A763">
        <v>22</v>
      </c>
      <c r="B763" t="s">
        <v>4</v>
      </c>
      <c r="C763">
        <v>14</v>
      </c>
      <c r="D763">
        <v>0</v>
      </c>
    </row>
    <row r="764" spans="1:4" x14ac:dyDescent="0.2">
      <c r="A764">
        <v>22</v>
      </c>
      <c r="B764" t="s">
        <v>4</v>
      </c>
      <c r="C764">
        <v>15</v>
      </c>
      <c r="D764">
        <v>0</v>
      </c>
    </row>
    <row r="765" spans="1:4" x14ac:dyDescent="0.2">
      <c r="A765">
        <v>22</v>
      </c>
      <c r="B765" t="s">
        <v>4</v>
      </c>
      <c r="C765">
        <v>16</v>
      </c>
      <c r="D765">
        <v>0</v>
      </c>
    </row>
    <row r="766" spans="1:4" x14ac:dyDescent="0.2">
      <c r="A766">
        <v>22</v>
      </c>
      <c r="B766" t="s">
        <v>4</v>
      </c>
      <c r="C766">
        <v>17</v>
      </c>
      <c r="D766">
        <v>0.46540217593544198</v>
      </c>
    </row>
    <row r="767" spans="1:4" x14ac:dyDescent="0.2">
      <c r="A767">
        <v>22</v>
      </c>
      <c r="B767" t="s">
        <v>5</v>
      </c>
      <c r="C767">
        <v>1</v>
      </c>
      <c r="D767">
        <v>2.0128146425411199E-5</v>
      </c>
    </row>
    <row r="768" spans="1:4" x14ac:dyDescent="0.2">
      <c r="A768">
        <v>22</v>
      </c>
      <c r="B768" t="s">
        <v>5</v>
      </c>
      <c r="C768">
        <v>2</v>
      </c>
      <c r="D768">
        <v>1.5211088765937099E-5</v>
      </c>
    </row>
    <row r="769" spans="1:4" x14ac:dyDescent="0.2">
      <c r="A769">
        <v>22</v>
      </c>
      <c r="B769" t="s">
        <v>5</v>
      </c>
      <c r="C769">
        <v>3</v>
      </c>
      <c r="D769">
        <v>1.5710056665102701E-5</v>
      </c>
    </row>
    <row r="770" spans="1:4" x14ac:dyDescent="0.2">
      <c r="A770">
        <v>22</v>
      </c>
      <c r="B770" t="s">
        <v>5</v>
      </c>
      <c r="C770">
        <v>4</v>
      </c>
      <c r="D770">
        <v>1.20589563099603E-5</v>
      </c>
    </row>
    <row r="771" spans="1:4" x14ac:dyDescent="0.2">
      <c r="A771">
        <v>22</v>
      </c>
      <c r="B771" t="s">
        <v>5</v>
      </c>
      <c r="C771">
        <v>5</v>
      </c>
      <c r="D771">
        <v>1.5710056665102701E-5</v>
      </c>
    </row>
    <row r="772" spans="1:4" x14ac:dyDescent="0.2">
      <c r="A772">
        <v>22</v>
      </c>
      <c r="B772" t="s">
        <v>5</v>
      </c>
      <c r="C772">
        <v>6</v>
      </c>
      <c r="D772">
        <v>0</v>
      </c>
    </row>
    <row r="773" spans="1:4" x14ac:dyDescent="0.2">
      <c r="A773">
        <v>22</v>
      </c>
      <c r="B773" t="s">
        <v>5</v>
      </c>
      <c r="C773">
        <v>7</v>
      </c>
      <c r="D773">
        <v>0</v>
      </c>
    </row>
    <row r="774" spans="1:4" x14ac:dyDescent="0.2">
      <c r="A774">
        <v>22</v>
      </c>
      <c r="B774" t="s">
        <v>5</v>
      </c>
      <c r="C774">
        <v>8</v>
      </c>
      <c r="D774">
        <v>1.5240701456646999E-5</v>
      </c>
    </row>
    <row r="775" spans="1:4" x14ac:dyDescent="0.2">
      <c r="A775">
        <v>22</v>
      </c>
      <c r="B775" t="s">
        <v>5</v>
      </c>
      <c r="C775">
        <v>9</v>
      </c>
      <c r="D775">
        <v>0</v>
      </c>
    </row>
    <row r="776" spans="1:4" x14ac:dyDescent="0.2">
      <c r="A776">
        <v>22</v>
      </c>
      <c r="B776" t="s">
        <v>5</v>
      </c>
      <c r="C776">
        <v>10</v>
      </c>
      <c r="D776">
        <v>1.57609943829061E-5</v>
      </c>
    </row>
    <row r="777" spans="1:4" x14ac:dyDescent="0.2">
      <c r="A777">
        <v>22</v>
      </c>
      <c r="B777" t="s">
        <v>5</v>
      </c>
      <c r="C777">
        <v>11</v>
      </c>
      <c r="D777">
        <v>1.5240701456646999E-5</v>
      </c>
    </row>
    <row r="778" spans="1:4" x14ac:dyDescent="0.2">
      <c r="A778">
        <v>22</v>
      </c>
      <c r="B778" t="s">
        <v>5</v>
      </c>
      <c r="C778">
        <v>12</v>
      </c>
      <c r="D778">
        <v>1.51912926622243E-5</v>
      </c>
    </row>
    <row r="779" spans="1:4" x14ac:dyDescent="0.2">
      <c r="A779">
        <v>22</v>
      </c>
      <c r="B779" t="s">
        <v>5</v>
      </c>
      <c r="C779">
        <v>13</v>
      </c>
      <c r="D779">
        <v>1.50237541451084E-5</v>
      </c>
    </row>
    <row r="780" spans="1:4" x14ac:dyDescent="0.2">
      <c r="A780">
        <v>22</v>
      </c>
      <c r="B780" t="s">
        <v>5</v>
      </c>
      <c r="C780">
        <v>14</v>
      </c>
      <c r="D780">
        <v>0</v>
      </c>
    </row>
    <row r="781" spans="1:4" x14ac:dyDescent="0.2">
      <c r="A781">
        <v>22</v>
      </c>
      <c r="B781" t="s">
        <v>5</v>
      </c>
      <c r="C781">
        <v>15</v>
      </c>
      <c r="D781">
        <v>0</v>
      </c>
    </row>
    <row r="782" spans="1:4" x14ac:dyDescent="0.2">
      <c r="A782">
        <v>22</v>
      </c>
      <c r="B782" t="s">
        <v>5</v>
      </c>
      <c r="C782">
        <v>16</v>
      </c>
      <c r="D782">
        <v>0</v>
      </c>
    </row>
    <row r="783" spans="1:4" x14ac:dyDescent="0.2">
      <c r="A783">
        <v>22</v>
      </c>
      <c r="B783" t="s">
        <v>5</v>
      </c>
      <c r="C783">
        <v>17</v>
      </c>
      <c r="D783">
        <v>1.57609943829061E-5</v>
      </c>
    </row>
    <row r="784" spans="1:4" x14ac:dyDescent="0.2">
      <c r="A784">
        <v>23</v>
      </c>
      <c r="B784" t="s">
        <v>4</v>
      </c>
      <c r="C784">
        <v>1</v>
      </c>
      <c r="D784">
        <v>0.60802647784220398</v>
      </c>
    </row>
    <row r="785" spans="1:4" x14ac:dyDescent="0.2">
      <c r="A785">
        <v>23</v>
      </c>
      <c r="B785" t="s">
        <v>4</v>
      </c>
      <c r="C785">
        <v>2</v>
      </c>
      <c r="D785">
        <v>0.49185701713569002</v>
      </c>
    </row>
    <row r="786" spans="1:4" x14ac:dyDescent="0.2">
      <c r="A786">
        <v>23</v>
      </c>
      <c r="B786" t="s">
        <v>4</v>
      </c>
      <c r="C786">
        <v>3</v>
      </c>
      <c r="D786">
        <v>0.49950714950186098</v>
      </c>
    </row>
    <row r="787" spans="1:4" x14ac:dyDescent="0.2">
      <c r="A787">
        <v>23</v>
      </c>
      <c r="B787" t="s">
        <v>4</v>
      </c>
      <c r="C787">
        <v>4</v>
      </c>
      <c r="D787">
        <v>0.480975513858938</v>
      </c>
    </row>
    <row r="788" spans="1:4" x14ac:dyDescent="0.2">
      <c r="A788">
        <v>23</v>
      </c>
      <c r="B788" t="s">
        <v>4</v>
      </c>
      <c r="C788">
        <v>5</v>
      </c>
      <c r="D788">
        <v>0.49950714950186098</v>
      </c>
    </row>
    <row r="789" spans="1:4" x14ac:dyDescent="0.2">
      <c r="A789">
        <v>23</v>
      </c>
      <c r="B789" t="s">
        <v>4</v>
      </c>
      <c r="C789">
        <v>6</v>
      </c>
      <c r="D789">
        <v>0</v>
      </c>
    </row>
    <row r="790" spans="1:4" x14ac:dyDescent="0.2">
      <c r="A790">
        <v>23</v>
      </c>
      <c r="B790" t="s">
        <v>4</v>
      </c>
      <c r="C790">
        <v>7</v>
      </c>
      <c r="D790">
        <v>0</v>
      </c>
    </row>
    <row r="791" spans="1:4" x14ac:dyDescent="0.2">
      <c r="A791">
        <v>23</v>
      </c>
      <c r="B791" t="s">
        <v>4</v>
      </c>
      <c r="C791">
        <v>8</v>
      </c>
      <c r="D791">
        <v>0.49930854996865598</v>
      </c>
    </row>
    <row r="792" spans="1:4" x14ac:dyDescent="0.2">
      <c r="A792">
        <v>23</v>
      </c>
      <c r="B792" t="s">
        <v>4</v>
      </c>
      <c r="C792">
        <v>9</v>
      </c>
      <c r="D792">
        <v>0</v>
      </c>
    </row>
    <row r="793" spans="1:4" x14ac:dyDescent="0.2">
      <c r="A793">
        <v>23</v>
      </c>
      <c r="B793" t="s">
        <v>4</v>
      </c>
      <c r="C793">
        <v>10</v>
      </c>
      <c r="D793">
        <v>0.50995732083680501</v>
      </c>
    </row>
    <row r="794" spans="1:4" x14ac:dyDescent="0.2">
      <c r="A794">
        <v>23</v>
      </c>
      <c r="B794" t="s">
        <v>4</v>
      </c>
      <c r="C794">
        <v>11</v>
      </c>
      <c r="D794">
        <v>0.49930854996865598</v>
      </c>
    </row>
    <row r="795" spans="1:4" x14ac:dyDescent="0.2">
      <c r="A795">
        <v>23</v>
      </c>
      <c r="B795" t="s">
        <v>4</v>
      </c>
      <c r="C795">
        <v>12</v>
      </c>
      <c r="D795">
        <v>0.50942340330083902</v>
      </c>
    </row>
    <row r="796" spans="1:4" x14ac:dyDescent="0.2">
      <c r="A796">
        <v>23</v>
      </c>
      <c r="B796" t="s">
        <v>4</v>
      </c>
      <c r="C796">
        <v>13</v>
      </c>
      <c r="D796">
        <v>0.454047926813271</v>
      </c>
    </row>
    <row r="797" spans="1:4" x14ac:dyDescent="0.2">
      <c r="A797">
        <v>23</v>
      </c>
      <c r="B797" t="s">
        <v>4</v>
      </c>
      <c r="C797">
        <v>14</v>
      </c>
      <c r="D797">
        <v>0</v>
      </c>
    </row>
    <row r="798" spans="1:4" x14ac:dyDescent="0.2">
      <c r="A798">
        <v>23</v>
      </c>
      <c r="B798" t="s">
        <v>4</v>
      </c>
      <c r="C798">
        <v>15</v>
      </c>
      <c r="D798">
        <v>0</v>
      </c>
    </row>
    <row r="799" spans="1:4" x14ac:dyDescent="0.2">
      <c r="A799">
        <v>23</v>
      </c>
      <c r="B799" t="s">
        <v>4</v>
      </c>
      <c r="C799">
        <v>16</v>
      </c>
      <c r="D799">
        <v>0</v>
      </c>
    </row>
    <row r="800" spans="1:4" x14ac:dyDescent="0.2">
      <c r="A800">
        <v>23</v>
      </c>
      <c r="B800" t="s">
        <v>4</v>
      </c>
      <c r="C800">
        <v>17</v>
      </c>
      <c r="D800">
        <v>0.50995732083680501</v>
      </c>
    </row>
    <row r="801" spans="1:4" x14ac:dyDescent="0.2">
      <c r="A801">
        <v>23</v>
      </c>
      <c r="B801" t="s">
        <v>5</v>
      </c>
      <c r="C801">
        <v>1</v>
      </c>
      <c r="D801">
        <v>1.92807663504962E-5</v>
      </c>
    </row>
    <row r="802" spans="1:4" x14ac:dyDescent="0.2">
      <c r="A802">
        <v>23</v>
      </c>
      <c r="B802" t="s">
        <v>5</v>
      </c>
      <c r="C802">
        <v>2</v>
      </c>
      <c r="D802">
        <v>1.5648350770524599E-5</v>
      </c>
    </row>
    <row r="803" spans="1:4" x14ac:dyDescent="0.2">
      <c r="A803">
        <v>23</v>
      </c>
      <c r="B803" t="s">
        <v>5</v>
      </c>
      <c r="C803">
        <v>3</v>
      </c>
      <c r="D803">
        <v>1.5981580789673599E-5</v>
      </c>
    </row>
    <row r="804" spans="1:4" x14ac:dyDescent="0.2">
      <c r="A804">
        <v>23</v>
      </c>
      <c r="B804" t="s">
        <v>5</v>
      </c>
      <c r="C804">
        <v>4</v>
      </c>
      <c r="D804">
        <v>1.49112149958205E-5</v>
      </c>
    </row>
    <row r="805" spans="1:4" x14ac:dyDescent="0.2">
      <c r="A805">
        <v>23</v>
      </c>
      <c r="B805" t="s">
        <v>5</v>
      </c>
      <c r="C805">
        <v>5</v>
      </c>
      <c r="D805">
        <v>1.5981580789673599E-5</v>
      </c>
    </row>
    <row r="806" spans="1:4" x14ac:dyDescent="0.2">
      <c r="A806">
        <v>23</v>
      </c>
      <c r="B806" t="s">
        <v>5</v>
      </c>
      <c r="C806">
        <v>6</v>
      </c>
      <c r="D806">
        <v>0</v>
      </c>
    </row>
    <row r="807" spans="1:4" x14ac:dyDescent="0.2">
      <c r="A807">
        <v>23</v>
      </c>
      <c r="B807" t="s">
        <v>5</v>
      </c>
      <c r="C807">
        <v>7</v>
      </c>
      <c r="D807">
        <v>0</v>
      </c>
    </row>
    <row r="808" spans="1:4" x14ac:dyDescent="0.2">
      <c r="A808">
        <v>23</v>
      </c>
      <c r="B808" t="s">
        <v>5</v>
      </c>
      <c r="C808">
        <v>8</v>
      </c>
      <c r="D808">
        <v>1.57531180413329E-5</v>
      </c>
    </row>
    <row r="809" spans="1:4" x14ac:dyDescent="0.2">
      <c r="A809">
        <v>23</v>
      </c>
      <c r="B809" t="s">
        <v>5</v>
      </c>
      <c r="C809">
        <v>9</v>
      </c>
      <c r="D809">
        <v>0</v>
      </c>
    </row>
    <row r="810" spans="1:4" x14ac:dyDescent="0.2">
      <c r="A810">
        <v>23</v>
      </c>
      <c r="B810" t="s">
        <v>5</v>
      </c>
      <c r="C810">
        <v>10</v>
      </c>
      <c r="D810">
        <v>1.6185871698473801E-5</v>
      </c>
    </row>
    <row r="811" spans="1:4" x14ac:dyDescent="0.2">
      <c r="A811">
        <v>23</v>
      </c>
      <c r="B811" t="s">
        <v>5</v>
      </c>
      <c r="C811">
        <v>11</v>
      </c>
      <c r="D811">
        <v>1.57531180413329E-5</v>
      </c>
    </row>
    <row r="812" spans="1:4" x14ac:dyDescent="0.2">
      <c r="A812">
        <v>23</v>
      </c>
      <c r="B812" t="s">
        <v>5</v>
      </c>
      <c r="C812">
        <v>12</v>
      </c>
      <c r="D812">
        <v>1.6050108012220299E-5</v>
      </c>
    </row>
    <row r="813" spans="1:4" x14ac:dyDescent="0.2">
      <c r="A813">
        <v>23</v>
      </c>
      <c r="B813" t="s">
        <v>5</v>
      </c>
      <c r="C813">
        <v>13</v>
      </c>
      <c r="D813">
        <v>1.3992450147126499E-5</v>
      </c>
    </row>
    <row r="814" spans="1:4" x14ac:dyDescent="0.2">
      <c r="A814">
        <v>23</v>
      </c>
      <c r="B814" t="s">
        <v>5</v>
      </c>
      <c r="C814">
        <v>14</v>
      </c>
      <c r="D814">
        <v>0</v>
      </c>
    </row>
    <row r="815" spans="1:4" x14ac:dyDescent="0.2">
      <c r="A815">
        <v>23</v>
      </c>
      <c r="B815" t="s">
        <v>5</v>
      </c>
      <c r="C815">
        <v>15</v>
      </c>
      <c r="D815">
        <v>0</v>
      </c>
    </row>
    <row r="816" spans="1:4" x14ac:dyDescent="0.2">
      <c r="A816">
        <v>23</v>
      </c>
      <c r="B816" t="s">
        <v>5</v>
      </c>
      <c r="C816">
        <v>16</v>
      </c>
      <c r="D816">
        <v>0</v>
      </c>
    </row>
    <row r="817" spans="1:4" x14ac:dyDescent="0.2">
      <c r="A817">
        <v>23</v>
      </c>
      <c r="B817" t="s">
        <v>5</v>
      </c>
      <c r="C817">
        <v>17</v>
      </c>
      <c r="D817">
        <v>1.6185871698473801E-5</v>
      </c>
    </row>
    <row r="818" spans="1:4" x14ac:dyDescent="0.2">
      <c r="A818">
        <v>24</v>
      </c>
      <c r="B818" t="s">
        <v>4</v>
      </c>
      <c r="C818">
        <v>1</v>
      </c>
      <c r="D818">
        <v>0.74559562886045405</v>
      </c>
    </row>
    <row r="819" spans="1:4" x14ac:dyDescent="0.2">
      <c r="A819">
        <v>24</v>
      </c>
      <c r="B819" t="s">
        <v>4</v>
      </c>
      <c r="C819">
        <v>2</v>
      </c>
      <c r="D819">
        <v>0.57295570564200504</v>
      </c>
    </row>
    <row r="820" spans="1:4" x14ac:dyDescent="0.2">
      <c r="A820">
        <v>24</v>
      </c>
      <c r="B820" t="s">
        <v>4</v>
      </c>
      <c r="C820">
        <v>3</v>
      </c>
      <c r="D820">
        <v>0.58573814759876797</v>
      </c>
    </row>
    <row r="821" spans="1:4" x14ac:dyDescent="0.2">
      <c r="A821">
        <v>24</v>
      </c>
      <c r="B821" t="s">
        <v>4</v>
      </c>
      <c r="C821">
        <v>4</v>
      </c>
      <c r="D821">
        <v>0.480166647376984</v>
      </c>
    </row>
    <row r="822" spans="1:4" x14ac:dyDescent="0.2">
      <c r="A822">
        <v>24</v>
      </c>
      <c r="B822" t="s">
        <v>4</v>
      </c>
      <c r="C822">
        <v>5</v>
      </c>
      <c r="D822">
        <v>0.58573814759876797</v>
      </c>
    </row>
    <row r="823" spans="1:4" x14ac:dyDescent="0.2">
      <c r="A823">
        <v>24</v>
      </c>
      <c r="B823" t="s">
        <v>4</v>
      </c>
      <c r="C823">
        <v>6</v>
      </c>
      <c r="D823">
        <v>0</v>
      </c>
    </row>
    <row r="824" spans="1:4" x14ac:dyDescent="0.2">
      <c r="A824">
        <v>24</v>
      </c>
      <c r="B824" t="s">
        <v>4</v>
      </c>
      <c r="C824">
        <v>7</v>
      </c>
      <c r="D824">
        <v>0</v>
      </c>
    </row>
    <row r="825" spans="1:4" x14ac:dyDescent="0.2">
      <c r="A825">
        <v>24</v>
      </c>
      <c r="B825" t="s">
        <v>4</v>
      </c>
      <c r="C825">
        <v>8</v>
      </c>
      <c r="D825">
        <v>0.56922206586993596</v>
      </c>
    </row>
    <row r="826" spans="1:4" x14ac:dyDescent="0.2">
      <c r="A826">
        <v>24</v>
      </c>
      <c r="B826" t="s">
        <v>4</v>
      </c>
      <c r="C826">
        <v>9</v>
      </c>
      <c r="D826">
        <v>0</v>
      </c>
    </row>
    <row r="827" spans="1:4" x14ac:dyDescent="0.2">
      <c r="A827">
        <v>24</v>
      </c>
      <c r="B827" t="s">
        <v>4</v>
      </c>
      <c r="C827">
        <v>10</v>
      </c>
      <c r="D827">
        <v>0.595843103019434</v>
      </c>
    </row>
    <row r="828" spans="1:4" x14ac:dyDescent="0.2">
      <c r="A828">
        <v>24</v>
      </c>
      <c r="B828" t="s">
        <v>4</v>
      </c>
      <c r="C828">
        <v>11</v>
      </c>
      <c r="D828">
        <v>0.56922206586993596</v>
      </c>
    </row>
    <row r="829" spans="1:4" x14ac:dyDescent="0.2">
      <c r="A829">
        <v>24</v>
      </c>
      <c r="B829" t="s">
        <v>4</v>
      </c>
      <c r="C829">
        <v>12</v>
      </c>
      <c r="D829">
        <v>0.56574742952007795</v>
      </c>
    </row>
    <row r="830" spans="1:4" x14ac:dyDescent="0.2">
      <c r="A830">
        <v>24</v>
      </c>
      <c r="B830" t="s">
        <v>4</v>
      </c>
      <c r="C830">
        <v>13</v>
      </c>
      <c r="D830">
        <v>0.52769657403781001</v>
      </c>
    </row>
    <row r="831" spans="1:4" x14ac:dyDescent="0.2">
      <c r="A831">
        <v>24</v>
      </c>
      <c r="B831" t="s">
        <v>4</v>
      </c>
      <c r="C831">
        <v>14</v>
      </c>
      <c r="D831">
        <v>0</v>
      </c>
    </row>
    <row r="832" spans="1:4" x14ac:dyDescent="0.2">
      <c r="A832">
        <v>24</v>
      </c>
      <c r="B832" t="s">
        <v>4</v>
      </c>
      <c r="C832">
        <v>15</v>
      </c>
      <c r="D832">
        <v>0</v>
      </c>
    </row>
    <row r="833" spans="1:4" x14ac:dyDescent="0.2">
      <c r="A833">
        <v>24</v>
      </c>
      <c r="B833" t="s">
        <v>4</v>
      </c>
      <c r="C833">
        <v>16</v>
      </c>
      <c r="D833">
        <v>0</v>
      </c>
    </row>
    <row r="834" spans="1:4" x14ac:dyDescent="0.2">
      <c r="A834">
        <v>24</v>
      </c>
      <c r="B834" t="s">
        <v>4</v>
      </c>
      <c r="C834">
        <v>17</v>
      </c>
      <c r="D834">
        <v>0.595843103019434</v>
      </c>
    </row>
    <row r="835" spans="1:4" x14ac:dyDescent="0.2">
      <c r="A835">
        <v>24</v>
      </c>
      <c r="B835" t="s">
        <v>5</v>
      </c>
      <c r="C835">
        <v>1</v>
      </c>
      <c r="D835">
        <v>1.45901897679782E-5</v>
      </c>
    </row>
    <row r="836" spans="1:4" x14ac:dyDescent="0.2">
      <c r="A836">
        <v>24</v>
      </c>
      <c r="B836" t="s">
        <v>5</v>
      </c>
      <c r="C836">
        <v>2</v>
      </c>
      <c r="D836">
        <v>1.11134278943023E-5</v>
      </c>
    </row>
    <row r="837" spans="1:4" x14ac:dyDescent="0.2">
      <c r="A837">
        <v>24</v>
      </c>
      <c r="B837" t="s">
        <v>5</v>
      </c>
      <c r="C837">
        <v>3</v>
      </c>
      <c r="D837">
        <v>1.12808340268988E-5</v>
      </c>
    </row>
    <row r="838" spans="1:4" x14ac:dyDescent="0.2">
      <c r="A838">
        <v>24</v>
      </c>
      <c r="B838" t="s">
        <v>5</v>
      </c>
      <c r="C838">
        <v>4</v>
      </c>
      <c r="D838">
        <v>8.8927791975693608E-6</v>
      </c>
    </row>
    <row r="839" spans="1:4" x14ac:dyDescent="0.2">
      <c r="A839">
        <v>24</v>
      </c>
      <c r="B839" t="s">
        <v>5</v>
      </c>
      <c r="C839">
        <v>5</v>
      </c>
      <c r="D839">
        <v>1.12808340268988E-5</v>
      </c>
    </row>
    <row r="840" spans="1:4" x14ac:dyDescent="0.2">
      <c r="A840">
        <v>24</v>
      </c>
      <c r="B840" t="s">
        <v>5</v>
      </c>
      <c r="C840">
        <v>6</v>
      </c>
      <c r="D840">
        <v>0</v>
      </c>
    </row>
    <row r="841" spans="1:4" x14ac:dyDescent="0.2">
      <c r="A841">
        <v>24</v>
      </c>
      <c r="B841" t="s">
        <v>5</v>
      </c>
      <c r="C841">
        <v>7</v>
      </c>
      <c r="D841">
        <v>0</v>
      </c>
    </row>
    <row r="842" spans="1:4" x14ac:dyDescent="0.2">
      <c r="A842">
        <v>24</v>
      </c>
      <c r="B842" t="s">
        <v>5</v>
      </c>
      <c r="C842">
        <v>8</v>
      </c>
      <c r="D842">
        <v>1.11387009675404E-5</v>
      </c>
    </row>
    <row r="843" spans="1:4" x14ac:dyDescent="0.2">
      <c r="A843">
        <v>24</v>
      </c>
      <c r="B843" t="s">
        <v>5</v>
      </c>
      <c r="C843">
        <v>9</v>
      </c>
      <c r="D843">
        <v>0</v>
      </c>
    </row>
    <row r="844" spans="1:4" x14ac:dyDescent="0.2">
      <c r="A844">
        <v>24</v>
      </c>
      <c r="B844" t="s">
        <v>5</v>
      </c>
      <c r="C844">
        <v>10</v>
      </c>
      <c r="D844">
        <v>1.1545475808437E-5</v>
      </c>
    </row>
    <row r="845" spans="1:4" x14ac:dyDescent="0.2">
      <c r="A845">
        <v>24</v>
      </c>
      <c r="B845" t="s">
        <v>5</v>
      </c>
      <c r="C845">
        <v>11</v>
      </c>
      <c r="D845">
        <v>1.11387009675404E-5</v>
      </c>
    </row>
    <row r="846" spans="1:4" x14ac:dyDescent="0.2">
      <c r="A846">
        <v>24</v>
      </c>
      <c r="B846" t="s">
        <v>5</v>
      </c>
      <c r="C846">
        <v>12</v>
      </c>
      <c r="D846">
        <v>1.1087776387607E-5</v>
      </c>
    </row>
    <row r="847" spans="1:4" x14ac:dyDescent="0.2">
      <c r="A847">
        <v>24</v>
      </c>
      <c r="B847" t="s">
        <v>5</v>
      </c>
      <c r="C847">
        <v>13</v>
      </c>
      <c r="D847">
        <v>1.17317180314945E-5</v>
      </c>
    </row>
    <row r="848" spans="1:4" x14ac:dyDescent="0.2">
      <c r="A848">
        <v>24</v>
      </c>
      <c r="B848" t="s">
        <v>5</v>
      </c>
      <c r="C848">
        <v>14</v>
      </c>
      <c r="D848">
        <v>0</v>
      </c>
    </row>
    <row r="849" spans="1:4" x14ac:dyDescent="0.2">
      <c r="A849">
        <v>24</v>
      </c>
      <c r="B849" t="s">
        <v>5</v>
      </c>
      <c r="C849">
        <v>15</v>
      </c>
      <c r="D849">
        <v>0</v>
      </c>
    </row>
    <row r="850" spans="1:4" x14ac:dyDescent="0.2">
      <c r="A850">
        <v>24</v>
      </c>
      <c r="B850" t="s">
        <v>5</v>
      </c>
      <c r="C850">
        <v>16</v>
      </c>
      <c r="D850">
        <v>0</v>
      </c>
    </row>
    <row r="851" spans="1:4" x14ac:dyDescent="0.2">
      <c r="A851">
        <v>24</v>
      </c>
      <c r="B851" t="s">
        <v>5</v>
      </c>
      <c r="C851">
        <v>17</v>
      </c>
      <c r="D851">
        <v>1.1545475808437E-5</v>
      </c>
    </row>
    <row r="852" spans="1:4" x14ac:dyDescent="0.2">
      <c r="A852">
        <v>25</v>
      </c>
      <c r="B852" t="s">
        <v>4</v>
      </c>
      <c r="C852">
        <v>1</v>
      </c>
      <c r="D852">
        <v>0.67264184480124001</v>
      </c>
    </row>
    <row r="853" spans="1:4" x14ac:dyDescent="0.2">
      <c r="A853">
        <v>25</v>
      </c>
      <c r="B853" t="s">
        <v>4</v>
      </c>
      <c r="C853">
        <v>2</v>
      </c>
      <c r="D853">
        <v>0.54581770526775897</v>
      </c>
    </row>
    <row r="854" spans="1:4" x14ac:dyDescent="0.2">
      <c r="A854">
        <v>25</v>
      </c>
      <c r="B854" t="s">
        <v>4</v>
      </c>
      <c r="C854">
        <v>3</v>
      </c>
      <c r="D854">
        <v>0.56307370061079998</v>
      </c>
    </row>
    <row r="855" spans="1:4" x14ac:dyDescent="0.2">
      <c r="A855">
        <v>25</v>
      </c>
      <c r="B855" t="s">
        <v>4</v>
      </c>
      <c r="C855">
        <v>4</v>
      </c>
      <c r="D855">
        <v>0.40274596190275502</v>
      </c>
    </row>
    <row r="856" spans="1:4" x14ac:dyDescent="0.2">
      <c r="A856">
        <v>25</v>
      </c>
      <c r="B856" t="s">
        <v>4</v>
      </c>
      <c r="C856">
        <v>5</v>
      </c>
      <c r="D856">
        <v>0.56307370061079998</v>
      </c>
    </row>
    <row r="857" spans="1:4" x14ac:dyDescent="0.2">
      <c r="A857">
        <v>25</v>
      </c>
      <c r="B857" t="s">
        <v>4</v>
      </c>
      <c r="C857">
        <v>6</v>
      </c>
      <c r="D857">
        <v>0</v>
      </c>
    </row>
    <row r="858" spans="1:4" x14ac:dyDescent="0.2">
      <c r="A858">
        <v>25</v>
      </c>
      <c r="B858" t="s">
        <v>4</v>
      </c>
      <c r="C858">
        <v>7</v>
      </c>
      <c r="D858">
        <v>0</v>
      </c>
    </row>
    <row r="859" spans="1:4" x14ac:dyDescent="0.2">
      <c r="A859">
        <v>25</v>
      </c>
      <c r="B859" t="s">
        <v>4</v>
      </c>
      <c r="C859">
        <v>8</v>
      </c>
      <c r="D859">
        <v>0.54230834514944803</v>
      </c>
    </row>
    <row r="860" spans="1:4" x14ac:dyDescent="0.2">
      <c r="A860">
        <v>25</v>
      </c>
      <c r="B860" t="s">
        <v>4</v>
      </c>
      <c r="C860">
        <v>9</v>
      </c>
      <c r="D860">
        <v>0</v>
      </c>
    </row>
    <row r="861" spans="1:4" x14ac:dyDescent="0.2">
      <c r="A861">
        <v>25</v>
      </c>
      <c r="B861" t="s">
        <v>4</v>
      </c>
      <c r="C861">
        <v>10</v>
      </c>
      <c r="D861">
        <v>0.568502942199691</v>
      </c>
    </row>
    <row r="862" spans="1:4" x14ac:dyDescent="0.2">
      <c r="A862">
        <v>25</v>
      </c>
      <c r="B862" t="s">
        <v>4</v>
      </c>
      <c r="C862">
        <v>11</v>
      </c>
      <c r="D862">
        <v>0.54230834514944803</v>
      </c>
    </row>
    <row r="863" spans="1:4" x14ac:dyDescent="0.2">
      <c r="A863">
        <v>25</v>
      </c>
      <c r="B863" t="s">
        <v>4</v>
      </c>
      <c r="C863">
        <v>12</v>
      </c>
      <c r="D863">
        <v>0.52892443770271402</v>
      </c>
    </row>
    <row r="864" spans="1:4" x14ac:dyDescent="0.2">
      <c r="A864">
        <v>25</v>
      </c>
      <c r="B864" t="s">
        <v>4</v>
      </c>
      <c r="C864">
        <v>13</v>
      </c>
      <c r="D864">
        <v>0.49546486663571798</v>
      </c>
    </row>
    <row r="865" spans="1:4" x14ac:dyDescent="0.2">
      <c r="A865">
        <v>25</v>
      </c>
      <c r="B865" t="s">
        <v>4</v>
      </c>
      <c r="C865">
        <v>14</v>
      </c>
      <c r="D865">
        <v>0</v>
      </c>
    </row>
    <row r="866" spans="1:4" x14ac:dyDescent="0.2">
      <c r="A866">
        <v>25</v>
      </c>
      <c r="B866" t="s">
        <v>4</v>
      </c>
      <c r="C866">
        <v>15</v>
      </c>
      <c r="D866">
        <v>0</v>
      </c>
    </row>
    <row r="867" spans="1:4" x14ac:dyDescent="0.2">
      <c r="A867">
        <v>25</v>
      </c>
      <c r="B867" t="s">
        <v>4</v>
      </c>
      <c r="C867">
        <v>16</v>
      </c>
      <c r="D867">
        <v>0</v>
      </c>
    </row>
    <row r="868" spans="1:4" x14ac:dyDescent="0.2">
      <c r="A868">
        <v>25</v>
      </c>
      <c r="B868" t="s">
        <v>4</v>
      </c>
      <c r="C868">
        <v>17</v>
      </c>
      <c r="D868">
        <v>0.568502942199691</v>
      </c>
    </row>
    <row r="869" spans="1:4" x14ac:dyDescent="0.2">
      <c r="A869">
        <v>25</v>
      </c>
      <c r="B869" t="s">
        <v>5</v>
      </c>
      <c r="C869">
        <v>1</v>
      </c>
      <c r="D869">
        <v>7.9635798108200106E-6</v>
      </c>
    </row>
    <row r="870" spans="1:4" x14ac:dyDescent="0.2">
      <c r="A870">
        <v>25</v>
      </c>
      <c r="B870" t="s">
        <v>5</v>
      </c>
      <c r="C870">
        <v>2</v>
      </c>
      <c r="D870">
        <v>6.3299933756521397E-6</v>
      </c>
    </row>
    <row r="871" spans="1:4" x14ac:dyDescent="0.2">
      <c r="A871">
        <v>25</v>
      </c>
      <c r="B871" t="s">
        <v>5</v>
      </c>
      <c r="C871">
        <v>3</v>
      </c>
      <c r="D871">
        <v>6.57544962460576E-6</v>
      </c>
    </row>
    <row r="872" spans="1:4" x14ac:dyDescent="0.2">
      <c r="A872">
        <v>25</v>
      </c>
      <c r="B872" t="s">
        <v>5</v>
      </c>
      <c r="C872">
        <v>4</v>
      </c>
      <c r="D872">
        <v>4.6851563883730302E-6</v>
      </c>
    </row>
    <row r="873" spans="1:4" x14ac:dyDescent="0.2">
      <c r="A873">
        <v>25</v>
      </c>
      <c r="B873" t="s">
        <v>5</v>
      </c>
      <c r="C873">
        <v>5</v>
      </c>
      <c r="D873">
        <v>6.57544962460576E-6</v>
      </c>
    </row>
    <row r="874" spans="1:4" x14ac:dyDescent="0.2">
      <c r="A874">
        <v>25</v>
      </c>
      <c r="B874" t="s">
        <v>5</v>
      </c>
      <c r="C874">
        <v>6</v>
      </c>
      <c r="D874">
        <v>0</v>
      </c>
    </row>
    <row r="875" spans="1:4" x14ac:dyDescent="0.2">
      <c r="A875">
        <v>25</v>
      </c>
      <c r="B875" t="s">
        <v>5</v>
      </c>
      <c r="C875">
        <v>7</v>
      </c>
      <c r="D875">
        <v>0</v>
      </c>
    </row>
    <row r="876" spans="1:4" x14ac:dyDescent="0.2">
      <c r="A876">
        <v>25</v>
      </c>
      <c r="B876" t="s">
        <v>5</v>
      </c>
      <c r="C876">
        <v>8</v>
      </c>
      <c r="D876">
        <v>6.3020037568469097E-6</v>
      </c>
    </row>
    <row r="877" spans="1:4" x14ac:dyDescent="0.2">
      <c r="A877">
        <v>25</v>
      </c>
      <c r="B877" t="s">
        <v>5</v>
      </c>
      <c r="C877">
        <v>9</v>
      </c>
      <c r="D877">
        <v>0</v>
      </c>
    </row>
    <row r="878" spans="1:4" x14ac:dyDescent="0.2">
      <c r="A878">
        <v>25</v>
      </c>
      <c r="B878" t="s">
        <v>5</v>
      </c>
      <c r="C878">
        <v>10</v>
      </c>
      <c r="D878">
        <v>6.57908881889919E-6</v>
      </c>
    </row>
    <row r="879" spans="1:4" x14ac:dyDescent="0.2">
      <c r="A879">
        <v>25</v>
      </c>
      <c r="B879" t="s">
        <v>5</v>
      </c>
      <c r="C879">
        <v>11</v>
      </c>
      <c r="D879">
        <v>6.3020037568469097E-6</v>
      </c>
    </row>
    <row r="880" spans="1:4" x14ac:dyDescent="0.2">
      <c r="A880">
        <v>25</v>
      </c>
      <c r="B880" t="s">
        <v>5</v>
      </c>
      <c r="C880">
        <v>12</v>
      </c>
      <c r="D880">
        <v>6.1856421166952502E-6</v>
      </c>
    </row>
    <row r="881" spans="1:4" x14ac:dyDescent="0.2">
      <c r="A881">
        <v>25</v>
      </c>
      <c r="B881" t="s">
        <v>5</v>
      </c>
      <c r="C881">
        <v>13</v>
      </c>
      <c r="D881">
        <v>5.8623350015416598E-6</v>
      </c>
    </row>
    <row r="882" spans="1:4" x14ac:dyDescent="0.2">
      <c r="A882">
        <v>25</v>
      </c>
      <c r="B882" t="s">
        <v>5</v>
      </c>
      <c r="C882">
        <v>14</v>
      </c>
      <c r="D882">
        <v>0</v>
      </c>
    </row>
    <row r="883" spans="1:4" x14ac:dyDescent="0.2">
      <c r="A883">
        <v>25</v>
      </c>
      <c r="B883" t="s">
        <v>5</v>
      </c>
      <c r="C883">
        <v>15</v>
      </c>
      <c r="D883">
        <v>0</v>
      </c>
    </row>
    <row r="884" spans="1:4" x14ac:dyDescent="0.2">
      <c r="A884">
        <v>25</v>
      </c>
      <c r="B884" t="s">
        <v>5</v>
      </c>
      <c r="C884">
        <v>16</v>
      </c>
      <c r="D884">
        <v>0</v>
      </c>
    </row>
    <row r="885" spans="1:4" x14ac:dyDescent="0.2">
      <c r="A885">
        <v>25</v>
      </c>
      <c r="B885" t="s">
        <v>5</v>
      </c>
      <c r="C885">
        <v>17</v>
      </c>
      <c r="D885">
        <v>6.57908881889919E-6</v>
      </c>
    </row>
    <row r="886" spans="1:4" x14ac:dyDescent="0.2">
      <c r="A886">
        <v>26</v>
      </c>
      <c r="B886" t="s">
        <v>4</v>
      </c>
      <c r="C886">
        <v>1</v>
      </c>
      <c r="D886">
        <v>0.60869363884946304</v>
      </c>
    </row>
    <row r="887" spans="1:4" x14ac:dyDescent="0.2">
      <c r="A887">
        <v>26</v>
      </c>
      <c r="B887" t="s">
        <v>4</v>
      </c>
      <c r="C887">
        <v>2</v>
      </c>
      <c r="D887">
        <v>0.42174114048470102</v>
      </c>
    </row>
    <row r="888" spans="1:4" x14ac:dyDescent="0.2">
      <c r="A888">
        <v>26</v>
      </c>
      <c r="B888" t="s">
        <v>4</v>
      </c>
      <c r="C888">
        <v>3</v>
      </c>
      <c r="D888">
        <v>0.429939103185766</v>
      </c>
    </row>
    <row r="889" spans="1:4" x14ac:dyDescent="0.2">
      <c r="A889">
        <v>26</v>
      </c>
      <c r="B889" t="s">
        <v>4</v>
      </c>
      <c r="C889">
        <v>4</v>
      </c>
      <c r="D889">
        <v>0.44403768316493503</v>
      </c>
    </row>
    <row r="890" spans="1:4" x14ac:dyDescent="0.2">
      <c r="A890">
        <v>26</v>
      </c>
      <c r="B890" t="s">
        <v>4</v>
      </c>
      <c r="C890">
        <v>5</v>
      </c>
      <c r="D890">
        <v>0.429939103185766</v>
      </c>
    </row>
    <row r="891" spans="1:4" x14ac:dyDescent="0.2">
      <c r="A891">
        <v>26</v>
      </c>
      <c r="B891" t="s">
        <v>4</v>
      </c>
      <c r="C891">
        <v>6</v>
      </c>
      <c r="D891">
        <v>0</v>
      </c>
    </row>
    <row r="892" spans="1:4" x14ac:dyDescent="0.2">
      <c r="A892">
        <v>26</v>
      </c>
      <c r="B892" t="s">
        <v>4</v>
      </c>
      <c r="C892">
        <v>7</v>
      </c>
      <c r="D892">
        <v>0</v>
      </c>
    </row>
    <row r="893" spans="1:4" x14ac:dyDescent="0.2">
      <c r="A893">
        <v>26</v>
      </c>
      <c r="B893" t="s">
        <v>4</v>
      </c>
      <c r="C893">
        <v>8</v>
      </c>
      <c r="D893">
        <v>0.42742122054562498</v>
      </c>
    </row>
    <row r="894" spans="1:4" x14ac:dyDescent="0.2">
      <c r="A894">
        <v>26</v>
      </c>
      <c r="B894" t="s">
        <v>4</v>
      </c>
      <c r="C894">
        <v>9</v>
      </c>
      <c r="D894">
        <v>0</v>
      </c>
    </row>
    <row r="895" spans="1:4" x14ac:dyDescent="0.2">
      <c r="A895">
        <v>26</v>
      </c>
      <c r="B895" t="s">
        <v>4</v>
      </c>
      <c r="C895">
        <v>10</v>
      </c>
      <c r="D895">
        <v>0.430756033683318</v>
      </c>
    </row>
    <row r="896" spans="1:4" x14ac:dyDescent="0.2">
      <c r="A896">
        <v>26</v>
      </c>
      <c r="B896" t="s">
        <v>4</v>
      </c>
      <c r="C896">
        <v>11</v>
      </c>
      <c r="D896">
        <v>0.42742122054562498</v>
      </c>
    </row>
    <row r="897" spans="1:4" x14ac:dyDescent="0.2">
      <c r="A897">
        <v>26</v>
      </c>
      <c r="B897" t="s">
        <v>4</v>
      </c>
      <c r="C897">
        <v>12</v>
      </c>
      <c r="D897">
        <v>0.44139851604793201</v>
      </c>
    </row>
    <row r="898" spans="1:4" x14ac:dyDescent="0.2">
      <c r="A898">
        <v>26</v>
      </c>
      <c r="B898" t="s">
        <v>4</v>
      </c>
      <c r="C898">
        <v>13</v>
      </c>
      <c r="D898">
        <v>0.39756821993422098</v>
      </c>
    </row>
    <row r="899" spans="1:4" x14ac:dyDescent="0.2">
      <c r="A899">
        <v>26</v>
      </c>
      <c r="B899" t="s">
        <v>4</v>
      </c>
      <c r="C899">
        <v>14</v>
      </c>
      <c r="D899">
        <v>0</v>
      </c>
    </row>
    <row r="900" spans="1:4" x14ac:dyDescent="0.2">
      <c r="A900">
        <v>26</v>
      </c>
      <c r="B900" t="s">
        <v>4</v>
      </c>
      <c r="C900">
        <v>15</v>
      </c>
      <c r="D900">
        <v>0</v>
      </c>
    </row>
    <row r="901" spans="1:4" x14ac:dyDescent="0.2">
      <c r="A901">
        <v>26</v>
      </c>
      <c r="B901" t="s">
        <v>4</v>
      </c>
      <c r="C901">
        <v>16</v>
      </c>
      <c r="D901">
        <v>0</v>
      </c>
    </row>
    <row r="902" spans="1:4" x14ac:dyDescent="0.2">
      <c r="A902">
        <v>26</v>
      </c>
      <c r="B902" t="s">
        <v>4</v>
      </c>
      <c r="C902">
        <v>17</v>
      </c>
      <c r="D902">
        <v>0.430756033683318</v>
      </c>
    </row>
    <row r="903" spans="1:4" x14ac:dyDescent="0.2">
      <c r="A903">
        <v>26</v>
      </c>
      <c r="B903" t="s">
        <v>5</v>
      </c>
      <c r="C903">
        <v>1</v>
      </c>
      <c r="D903">
        <v>3.2221372989302999E-5</v>
      </c>
    </row>
    <row r="904" spans="1:4" x14ac:dyDescent="0.2">
      <c r="A904">
        <v>26</v>
      </c>
      <c r="B904" t="s">
        <v>5</v>
      </c>
      <c r="C904">
        <v>2</v>
      </c>
      <c r="D904">
        <v>2.2959297855928502E-5</v>
      </c>
    </row>
    <row r="905" spans="1:4" x14ac:dyDescent="0.2">
      <c r="A905">
        <v>26</v>
      </c>
      <c r="B905" t="s">
        <v>5</v>
      </c>
      <c r="C905">
        <v>3</v>
      </c>
      <c r="D905">
        <v>2.3661273870798001E-5</v>
      </c>
    </row>
    <row r="906" spans="1:4" x14ac:dyDescent="0.2">
      <c r="A906">
        <v>26</v>
      </c>
      <c r="B906" t="s">
        <v>5</v>
      </c>
      <c r="C906">
        <v>4</v>
      </c>
      <c r="D906">
        <v>2.1411715519593999E-5</v>
      </c>
    </row>
    <row r="907" spans="1:4" x14ac:dyDescent="0.2">
      <c r="A907">
        <v>26</v>
      </c>
      <c r="B907" t="s">
        <v>5</v>
      </c>
      <c r="C907">
        <v>5</v>
      </c>
      <c r="D907">
        <v>2.3661273870798001E-5</v>
      </c>
    </row>
    <row r="908" spans="1:4" x14ac:dyDescent="0.2">
      <c r="A908">
        <v>26</v>
      </c>
      <c r="B908" t="s">
        <v>5</v>
      </c>
      <c r="C908">
        <v>6</v>
      </c>
      <c r="D908">
        <v>0</v>
      </c>
    </row>
    <row r="909" spans="1:4" x14ac:dyDescent="0.2">
      <c r="A909">
        <v>26</v>
      </c>
      <c r="B909" t="s">
        <v>5</v>
      </c>
      <c r="C909">
        <v>7</v>
      </c>
      <c r="D909">
        <v>0</v>
      </c>
    </row>
    <row r="910" spans="1:4" x14ac:dyDescent="0.2">
      <c r="A910">
        <v>26</v>
      </c>
      <c r="B910" t="s">
        <v>5</v>
      </c>
      <c r="C910">
        <v>8</v>
      </c>
      <c r="D910">
        <v>2.3007430621899601E-5</v>
      </c>
    </row>
    <row r="911" spans="1:4" x14ac:dyDescent="0.2">
      <c r="A911">
        <v>26</v>
      </c>
      <c r="B911" t="s">
        <v>5</v>
      </c>
      <c r="C911">
        <v>9</v>
      </c>
      <c r="D911">
        <v>0</v>
      </c>
    </row>
    <row r="912" spans="1:4" x14ac:dyDescent="0.2">
      <c r="A912">
        <v>26</v>
      </c>
      <c r="B912" t="s">
        <v>5</v>
      </c>
      <c r="C912">
        <v>10</v>
      </c>
      <c r="D912">
        <v>2.3055836276579499E-5</v>
      </c>
    </row>
    <row r="913" spans="1:4" x14ac:dyDescent="0.2">
      <c r="A913">
        <v>26</v>
      </c>
      <c r="B913" t="s">
        <v>5</v>
      </c>
      <c r="C913">
        <v>11</v>
      </c>
      <c r="D913">
        <v>2.3007430621899601E-5</v>
      </c>
    </row>
    <row r="914" spans="1:4" x14ac:dyDescent="0.2">
      <c r="A914">
        <v>26</v>
      </c>
      <c r="B914" t="s">
        <v>5</v>
      </c>
      <c r="C914">
        <v>12</v>
      </c>
      <c r="D914">
        <v>2.3461353272051099E-5</v>
      </c>
    </row>
    <row r="915" spans="1:4" x14ac:dyDescent="0.2">
      <c r="A915">
        <v>26</v>
      </c>
      <c r="B915" t="s">
        <v>5</v>
      </c>
      <c r="C915">
        <v>13</v>
      </c>
      <c r="D915">
        <v>2.4134849397416101E-5</v>
      </c>
    </row>
    <row r="916" spans="1:4" x14ac:dyDescent="0.2">
      <c r="A916">
        <v>26</v>
      </c>
      <c r="B916" t="s">
        <v>5</v>
      </c>
      <c r="C916">
        <v>14</v>
      </c>
      <c r="D916">
        <v>0</v>
      </c>
    </row>
    <row r="917" spans="1:4" x14ac:dyDescent="0.2">
      <c r="A917">
        <v>26</v>
      </c>
      <c r="B917" t="s">
        <v>5</v>
      </c>
      <c r="C917">
        <v>15</v>
      </c>
      <c r="D917">
        <v>0</v>
      </c>
    </row>
    <row r="918" spans="1:4" x14ac:dyDescent="0.2">
      <c r="A918">
        <v>26</v>
      </c>
      <c r="B918" t="s">
        <v>5</v>
      </c>
      <c r="C918">
        <v>16</v>
      </c>
      <c r="D918">
        <v>0</v>
      </c>
    </row>
    <row r="919" spans="1:4" x14ac:dyDescent="0.2">
      <c r="A919">
        <v>26</v>
      </c>
      <c r="B919" t="s">
        <v>5</v>
      </c>
      <c r="C919">
        <v>17</v>
      </c>
      <c r="D919">
        <v>2.3055836276579499E-5</v>
      </c>
    </row>
    <row r="920" spans="1:4" x14ac:dyDescent="0.2">
      <c r="A920">
        <v>27</v>
      </c>
      <c r="B920" t="s">
        <v>4</v>
      </c>
      <c r="C920">
        <v>1</v>
      </c>
      <c r="D920">
        <v>0</v>
      </c>
    </row>
    <row r="921" spans="1:4" x14ac:dyDescent="0.2">
      <c r="A921">
        <v>27</v>
      </c>
      <c r="B921" t="s">
        <v>4</v>
      </c>
      <c r="C921">
        <v>2</v>
      </c>
      <c r="D921">
        <v>0</v>
      </c>
    </row>
    <row r="922" spans="1:4" x14ac:dyDescent="0.2">
      <c r="A922">
        <v>27</v>
      </c>
      <c r="B922" t="s">
        <v>4</v>
      </c>
      <c r="C922">
        <v>3</v>
      </c>
      <c r="D922">
        <v>0</v>
      </c>
    </row>
    <row r="923" spans="1:4" x14ac:dyDescent="0.2">
      <c r="A923">
        <v>27</v>
      </c>
      <c r="B923" t="s">
        <v>4</v>
      </c>
      <c r="C923">
        <v>4</v>
      </c>
      <c r="D923">
        <v>0</v>
      </c>
    </row>
    <row r="924" spans="1:4" x14ac:dyDescent="0.2">
      <c r="A924">
        <v>27</v>
      </c>
      <c r="B924" t="s">
        <v>4</v>
      </c>
      <c r="C924">
        <v>5</v>
      </c>
      <c r="D924">
        <v>0</v>
      </c>
    </row>
    <row r="925" spans="1:4" x14ac:dyDescent="0.2">
      <c r="A925">
        <v>27</v>
      </c>
      <c r="B925" t="s">
        <v>4</v>
      </c>
      <c r="C925">
        <v>6</v>
      </c>
      <c r="D925">
        <v>0</v>
      </c>
    </row>
    <row r="926" spans="1:4" x14ac:dyDescent="0.2">
      <c r="A926">
        <v>27</v>
      </c>
      <c r="B926" t="s">
        <v>4</v>
      </c>
      <c r="C926">
        <v>7</v>
      </c>
      <c r="D926">
        <v>0</v>
      </c>
    </row>
    <row r="927" spans="1:4" x14ac:dyDescent="0.2">
      <c r="A927">
        <v>27</v>
      </c>
      <c r="B927" t="s">
        <v>4</v>
      </c>
      <c r="C927">
        <v>8</v>
      </c>
      <c r="D927">
        <v>0</v>
      </c>
    </row>
    <row r="928" spans="1:4" x14ac:dyDescent="0.2">
      <c r="A928">
        <v>27</v>
      </c>
      <c r="B928" t="s">
        <v>4</v>
      </c>
      <c r="C928">
        <v>9</v>
      </c>
      <c r="D928">
        <v>0</v>
      </c>
    </row>
    <row r="929" spans="1:4" x14ac:dyDescent="0.2">
      <c r="A929">
        <v>27</v>
      </c>
      <c r="B929" t="s">
        <v>4</v>
      </c>
      <c r="C929">
        <v>10</v>
      </c>
      <c r="D929">
        <v>0</v>
      </c>
    </row>
    <row r="930" spans="1:4" x14ac:dyDescent="0.2">
      <c r="A930">
        <v>27</v>
      </c>
      <c r="B930" t="s">
        <v>4</v>
      </c>
      <c r="C930">
        <v>11</v>
      </c>
      <c r="D930">
        <v>0</v>
      </c>
    </row>
    <row r="931" spans="1:4" x14ac:dyDescent="0.2">
      <c r="A931">
        <v>27</v>
      </c>
      <c r="B931" t="s">
        <v>4</v>
      </c>
      <c r="C931">
        <v>12</v>
      </c>
      <c r="D931">
        <v>0</v>
      </c>
    </row>
    <row r="932" spans="1:4" x14ac:dyDescent="0.2">
      <c r="A932">
        <v>27</v>
      </c>
      <c r="B932" t="s">
        <v>4</v>
      </c>
      <c r="C932">
        <v>13</v>
      </c>
      <c r="D932">
        <v>0</v>
      </c>
    </row>
    <row r="933" spans="1:4" x14ac:dyDescent="0.2">
      <c r="A933">
        <v>27</v>
      </c>
      <c r="B933" t="s">
        <v>4</v>
      </c>
      <c r="C933">
        <v>14</v>
      </c>
      <c r="D933">
        <v>0</v>
      </c>
    </row>
    <row r="934" spans="1:4" x14ac:dyDescent="0.2">
      <c r="A934">
        <v>27</v>
      </c>
      <c r="B934" t="s">
        <v>4</v>
      </c>
      <c r="C934">
        <v>15</v>
      </c>
      <c r="D934">
        <v>0</v>
      </c>
    </row>
    <row r="935" spans="1:4" x14ac:dyDescent="0.2">
      <c r="A935">
        <v>27</v>
      </c>
      <c r="B935" t="s">
        <v>4</v>
      </c>
      <c r="C935">
        <v>16</v>
      </c>
      <c r="D935">
        <v>0</v>
      </c>
    </row>
    <row r="936" spans="1:4" x14ac:dyDescent="0.2">
      <c r="A936">
        <v>27</v>
      </c>
      <c r="B936" t="s">
        <v>4</v>
      </c>
      <c r="C936">
        <v>17</v>
      </c>
      <c r="D936">
        <v>0</v>
      </c>
    </row>
    <row r="937" spans="1:4" x14ac:dyDescent="0.2">
      <c r="A937">
        <v>27</v>
      </c>
      <c r="B937" t="s">
        <v>5</v>
      </c>
      <c r="C937">
        <v>1</v>
      </c>
      <c r="D937">
        <v>0</v>
      </c>
    </row>
    <row r="938" spans="1:4" x14ac:dyDescent="0.2">
      <c r="A938">
        <v>27</v>
      </c>
      <c r="B938" t="s">
        <v>5</v>
      </c>
      <c r="C938">
        <v>2</v>
      </c>
      <c r="D938">
        <v>0</v>
      </c>
    </row>
    <row r="939" spans="1:4" x14ac:dyDescent="0.2">
      <c r="A939">
        <v>27</v>
      </c>
      <c r="B939" t="s">
        <v>5</v>
      </c>
      <c r="C939">
        <v>3</v>
      </c>
      <c r="D939">
        <v>0</v>
      </c>
    </row>
    <row r="940" spans="1:4" x14ac:dyDescent="0.2">
      <c r="A940">
        <v>27</v>
      </c>
      <c r="B940" t="s">
        <v>5</v>
      </c>
      <c r="C940">
        <v>4</v>
      </c>
      <c r="D940">
        <v>0</v>
      </c>
    </row>
    <row r="941" spans="1:4" x14ac:dyDescent="0.2">
      <c r="A941">
        <v>27</v>
      </c>
      <c r="B941" t="s">
        <v>5</v>
      </c>
      <c r="C941">
        <v>5</v>
      </c>
      <c r="D941">
        <v>0</v>
      </c>
    </row>
    <row r="942" spans="1:4" x14ac:dyDescent="0.2">
      <c r="A942">
        <v>27</v>
      </c>
      <c r="B942" t="s">
        <v>5</v>
      </c>
      <c r="C942">
        <v>6</v>
      </c>
      <c r="D942">
        <v>0</v>
      </c>
    </row>
    <row r="943" spans="1:4" x14ac:dyDescent="0.2">
      <c r="A943">
        <v>27</v>
      </c>
      <c r="B943" t="s">
        <v>5</v>
      </c>
      <c r="C943">
        <v>7</v>
      </c>
      <c r="D943">
        <v>0</v>
      </c>
    </row>
    <row r="944" spans="1:4" x14ac:dyDescent="0.2">
      <c r="A944">
        <v>27</v>
      </c>
      <c r="B944" t="s">
        <v>5</v>
      </c>
      <c r="C944">
        <v>8</v>
      </c>
      <c r="D944">
        <v>0</v>
      </c>
    </row>
    <row r="945" spans="1:4" x14ac:dyDescent="0.2">
      <c r="A945">
        <v>27</v>
      </c>
      <c r="B945" t="s">
        <v>5</v>
      </c>
      <c r="C945">
        <v>9</v>
      </c>
      <c r="D945">
        <v>0</v>
      </c>
    </row>
    <row r="946" spans="1:4" x14ac:dyDescent="0.2">
      <c r="A946">
        <v>27</v>
      </c>
      <c r="B946" t="s">
        <v>5</v>
      </c>
      <c r="C946">
        <v>10</v>
      </c>
      <c r="D946">
        <v>0</v>
      </c>
    </row>
    <row r="947" spans="1:4" x14ac:dyDescent="0.2">
      <c r="A947">
        <v>27</v>
      </c>
      <c r="B947" t="s">
        <v>5</v>
      </c>
      <c r="C947">
        <v>11</v>
      </c>
      <c r="D947">
        <v>0</v>
      </c>
    </row>
    <row r="948" spans="1:4" x14ac:dyDescent="0.2">
      <c r="A948">
        <v>27</v>
      </c>
      <c r="B948" t="s">
        <v>5</v>
      </c>
      <c r="C948">
        <v>12</v>
      </c>
      <c r="D948">
        <v>0</v>
      </c>
    </row>
    <row r="949" spans="1:4" x14ac:dyDescent="0.2">
      <c r="A949">
        <v>27</v>
      </c>
      <c r="B949" t="s">
        <v>5</v>
      </c>
      <c r="C949">
        <v>13</v>
      </c>
      <c r="D949">
        <v>0</v>
      </c>
    </row>
    <row r="950" spans="1:4" x14ac:dyDescent="0.2">
      <c r="A950">
        <v>27</v>
      </c>
      <c r="B950" t="s">
        <v>5</v>
      </c>
      <c r="C950">
        <v>14</v>
      </c>
      <c r="D950">
        <v>0</v>
      </c>
    </row>
    <row r="951" spans="1:4" x14ac:dyDescent="0.2">
      <c r="A951">
        <v>27</v>
      </c>
      <c r="B951" t="s">
        <v>5</v>
      </c>
      <c r="C951">
        <v>15</v>
      </c>
      <c r="D951">
        <v>0</v>
      </c>
    </row>
    <row r="952" spans="1:4" x14ac:dyDescent="0.2">
      <c r="A952">
        <v>27</v>
      </c>
      <c r="B952" t="s">
        <v>5</v>
      </c>
      <c r="C952">
        <v>16</v>
      </c>
      <c r="D952">
        <v>0</v>
      </c>
    </row>
    <row r="953" spans="1:4" x14ac:dyDescent="0.2">
      <c r="A953">
        <v>27</v>
      </c>
      <c r="B953" t="s">
        <v>5</v>
      </c>
      <c r="C953">
        <v>17</v>
      </c>
      <c r="D953">
        <v>0</v>
      </c>
    </row>
  </sheetData>
  <autoFilter ref="A1:D953" xr:uid="{00000000-0009-0000-0000-000000000000}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E52D-7C8A-4207-AF3C-C30464C428A9}">
  <dimension ref="A1:D953"/>
  <sheetViews>
    <sheetView tabSelected="1" topLeftCell="A886" workbookViewId="0">
      <selection activeCell="D155" sqref="D155"/>
    </sheetView>
  </sheetViews>
  <sheetFormatPr defaultRowHeight="12.75" x14ac:dyDescent="0.2"/>
  <cols>
    <col min="2" max="2" width="14.28515625" customWidth="1"/>
    <col min="3" max="3" width="15.85546875" customWidth="1"/>
    <col min="4" max="4" width="9.28515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 t="s">
        <v>4</v>
      </c>
      <c r="C2">
        <v>1</v>
      </c>
      <c r="D2" s="33">
        <f>VLOOKUP(A2,data!$A$2:$S$31,MATCH(C2,data!$A$2:$S$2,0),FALSE)</f>
        <v>0.67593217160277674</v>
      </c>
    </row>
    <row r="3" spans="1:4" x14ac:dyDescent="0.2">
      <c r="A3">
        <v>0</v>
      </c>
      <c r="B3" t="s">
        <v>4</v>
      </c>
      <c r="C3">
        <v>2</v>
      </c>
      <c r="D3" s="33">
        <f>VLOOKUP(A3,data!$A$2:$S$31,MATCH(C3,data!$A$2:$S$2,0),FALSE)</f>
        <v>0.55818763495127666</v>
      </c>
    </row>
    <row r="4" spans="1:4" x14ac:dyDescent="0.2">
      <c r="A4">
        <v>0</v>
      </c>
      <c r="B4" t="s">
        <v>4</v>
      </c>
      <c r="C4">
        <v>3</v>
      </c>
      <c r="D4" s="33">
        <f>VLOOKUP(A4,data!$A$2:$S$31,MATCH(C4,data!$A$2:$S$2,0),FALSE)</f>
        <v>0.56889837619550732</v>
      </c>
    </row>
    <row r="5" spans="1:4" x14ac:dyDescent="0.2">
      <c r="A5">
        <v>0</v>
      </c>
      <c r="B5" t="s">
        <v>4</v>
      </c>
      <c r="C5">
        <v>4</v>
      </c>
      <c r="D5" s="33">
        <f>VLOOKUP(A5,data!$A$2:$S$31,MATCH(C5,data!$A$2:$S$2,0),FALSE)</f>
        <v>0.46466447212273693</v>
      </c>
    </row>
    <row r="6" spans="1:4" x14ac:dyDescent="0.2">
      <c r="A6">
        <v>0</v>
      </c>
      <c r="B6" t="s">
        <v>4</v>
      </c>
      <c r="C6">
        <v>5</v>
      </c>
      <c r="D6" s="33">
        <f>VLOOKUP(A6,data!$A$2:$S$31,MATCH(C6,data!$A$2:$S$2,0),FALSE)</f>
        <v>0.56889837619550732</v>
      </c>
    </row>
    <row r="7" spans="1:4" x14ac:dyDescent="0.2">
      <c r="A7">
        <v>0</v>
      </c>
      <c r="B7" t="s">
        <v>4</v>
      </c>
      <c r="C7">
        <v>6</v>
      </c>
      <c r="D7" s="33">
        <f>VLOOKUP(A7,data!$A$2:$S$31,MATCH(C7,data!$A$2:$S$2,0),FALSE)</f>
        <v>0.78642917649067057</v>
      </c>
    </row>
    <row r="8" spans="1:4" x14ac:dyDescent="0.2">
      <c r="A8">
        <v>0</v>
      </c>
      <c r="B8" t="s">
        <v>4</v>
      </c>
      <c r="C8">
        <v>7</v>
      </c>
      <c r="D8" s="33">
        <f>VLOOKUP(A8,data!$A$2:$S$31,MATCH(C8,data!$A$2:$S$2,0),FALSE)</f>
        <v>0.60813125006160829</v>
      </c>
    </row>
    <row r="9" spans="1:4" x14ac:dyDescent="0.2">
      <c r="A9">
        <v>0</v>
      </c>
      <c r="B9" t="s">
        <v>4</v>
      </c>
      <c r="C9">
        <v>8</v>
      </c>
      <c r="D9" s="33">
        <f>VLOOKUP(A9,data!$A$2:$S$31,MATCH(C9,data!$A$2:$S$2,0),FALSE)</f>
        <v>0.60309150672508605</v>
      </c>
    </row>
    <row r="10" spans="1:4" x14ac:dyDescent="0.2">
      <c r="A10">
        <v>0</v>
      </c>
      <c r="B10" t="s">
        <v>4</v>
      </c>
      <c r="C10">
        <v>9</v>
      </c>
      <c r="D10" s="33">
        <f>VLOOKUP(A10,data!$A$2:$S$31,MATCH(C10,data!$A$2:$S$2,0),FALSE)</f>
        <v>0.4056841526577501</v>
      </c>
    </row>
    <row r="11" spans="1:4" x14ac:dyDescent="0.2">
      <c r="A11">
        <v>0</v>
      </c>
      <c r="B11" t="s">
        <v>4</v>
      </c>
      <c r="C11">
        <v>10</v>
      </c>
      <c r="D11" s="33">
        <f>VLOOKUP(A11,data!$A$2:$S$31,MATCH(C11,data!$A$2:$S$2,0),FALSE)</f>
        <v>0.57815207144298297</v>
      </c>
    </row>
    <row r="12" spans="1:4" x14ac:dyDescent="0.2">
      <c r="A12">
        <v>0</v>
      </c>
      <c r="B12" t="s">
        <v>4</v>
      </c>
      <c r="C12">
        <v>11</v>
      </c>
      <c r="D12" s="33">
        <f>VLOOKUP(A12,data!$A$2:$S$31,MATCH(C12,data!$A$2:$S$2,0),FALSE)</f>
        <v>0.55903032294647814</v>
      </c>
    </row>
    <row r="13" spans="1:4" x14ac:dyDescent="0.2">
      <c r="A13">
        <v>0</v>
      </c>
      <c r="B13" t="s">
        <v>4</v>
      </c>
      <c r="C13">
        <v>12</v>
      </c>
      <c r="D13" s="33">
        <f>VLOOKUP(A13,data!$A$2:$S$31,MATCH(C13,data!$A$2:$S$2,0),FALSE)</f>
        <v>0.55296213629396329</v>
      </c>
    </row>
    <row r="14" spans="1:4" x14ac:dyDescent="0.2">
      <c r="A14">
        <v>0</v>
      </c>
      <c r="B14" t="s">
        <v>4</v>
      </c>
      <c r="C14">
        <v>13</v>
      </c>
      <c r="D14" s="33">
        <f>VLOOKUP(A14,data!$A$2:$S$31,MATCH(C14,data!$A$2:$S$2,0),FALSE)</f>
        <v>0.52185995095479409</v>
      </c>
    </row>
    <row r="15" spans="1:4" x14ac:dyDescent="0.2">
      <c r="A15">
        <v>0</v>
      </c>
      <c r="B15" t="s">
        <v>4</v>
      </c>
      <c r="C15">
        <v>14</v>
      </c>
      <c r="D15" s="33">
        <f>VLOOKUP(A15,data!$A$2:$S$31,MATCH(C15,data!$A$2:$S$2,0),FALSE)</f>
        <v>0.53986368033509846</v>
      </c>
    </row>
    <row r="16" spans="1:4" x14ac:dyDescent="0.2">
      <c r="A16">
        <v>0</v>
      </c>
      <c r="B16" t="s">
        <v>4</v>
      </c>
      <c r="C16">
        <v>15</v>
      </c>
      <c r="D16" s="33">
        <f>VLOOKUP(A16,data!$A$2:$S$31,MATCH(C16,data!$A$2:$S$2,0),FALSE)</f>
        <v>0.64124805366874715</v>
      </c>
    </row>
    <row r="17" spans="1:4" x14ac:dyDescent="0.2">
      <c r="A17">
        <v>0</v>
      </c>
      <c r="B17" t="s">
        <v>4</v>
      </c>
      <c r="C17">
        <v>16</v>
      </c>
      <c r="D17" s="33">
        <f>VLOOKUP(A17,data!$A$2:$S$31,MATCH(C17,data!$A$2:$S$2,0),FALSE)</f>
        <v>0.59312098252166445</v>
      </c>
    </row>
    <row r="18" spans="1:4" x14ac:dyDescent="0.2">
      <c r="A18">
        <v>0</v>
      </c>
      <c r="B18" t="s">
        <v>4</v>
      </c>
      <c r="C18">
        <v>17</v>
      </c>
      <c r="D18" s="33">
        <f>VLOOKUP(A18,data!$A$2:$S$31,MATCH(C18,data!$A$2:$S$2,0),FALSE)</f>
        <v>0.43889414936328275</v>
      </c>
    </row>
    <row r="19" spans="1:4" x14ac:dyDescent="0.2">
      <c r="A19">
        <v>0</v>
      </c>
      <c r="B19" t="s">
        <v>5</v>
      </c>
      <c r="C19">
        <v>1</v>
      </c>
      <c r="D19">
        <f>VLOOKUP(A2,data!$A$35:$S$64,MATCH(C2,data!$A$2:$S$2,0),FALSE)/1000000</f>
        <v>1.294476883976516E-5</v>
      </c>
    </row>
    <row r="20" spans="1:4" x14ac:dyDescent="0.2">
      <c r="A20">
        <v>0</v>
      </c>
      <c r="B20" t="s">
        <v>5</v>
      </c>
      <c r="C20">
        <v>2</v>
      </c>
      <c r="D20">
        <f>VLOOKUP(A3,data!$A$35:$S$64,MATCH(C3,data!$A$2:$S$2,0),FALSE)/1000000</f>
        <v>1.0046372027317456E-5</v>
      </c>
    </row>
    <row r="21" spans="1:4" x14ac:dyDescent="0.2">
      <c r="A21">
        <v>0</v>
      </c>
      <c r="B21" t="s">
        <v>5</v>
      </c>
      <c r="C21">
        <v>3</v>
      </c>
      <c r="D21">
        <f>VLOOKUP(A4,data!$A$35:$S$64,MATCH(C4,data!$A$2:$S$2,0),FALSE)/1000000</f>
        <v>1.0232314386382919E-5</v>
      </c>
    </row>
    <row r="22" spans="1:4" x14ac:dyDescent="0.2">
      <c r="A22">
        <v>0</v>
      </c>
      <c r="B22" t="s">
        <v>5</v>
      </c>
      <c r="C22">
        <v>4</v>
      </c>
      <c r="D22">
        <f>VLOOKUP(A5,data!$A$35:$S$64,MATCH(C5,data!$A$2:$S$2,0),FALSE)/1000000</f>
        <v>8.0806370130367194E-6</v>
      </c>
    </row>
    <row r="23" spans="1:4" x14ac:dyDescent="0.2">
      <c r="A23">
        <v>0</v>
      </c>
      <c r="B23" t="s">
        <v>5</v>
      </c>
      <c r="C23">
        <v>5</v>
      </c>
      <c r="D23">
        <f>VLOOKUP(A6,data!$A$35:$S$64,MATCH(C6,data!$A$2:$S$2,0),FALSE)/1000000</f>
        <v>1.0232314386382919E-5</v>
      </c>
    </row>
    <row r="24" spans="1:4" x14ac:dyDescent="0.2">
      <c r="A24">
        <v>0</v>
      </c>
      <c r="B24" t="s">
        <v>5</v>
      </c>
      <c r="C24">
        <v>6</v>
      </c>
      <c r="D24">
        <f>VLOOKUP(A7,data!$A$35:$S$64,MATCH(C7,data!$A$2:$S$2,0),FALSE)/1000000</f>
        <v>3.0069013389574727E-5</v>
      </c>
    </row>
    <row r="25" spans="1:4" x14ac:dyDescent="0.2">
      <c r="A25">
        <v>0</v>
      </c>
      <c r="B25" t="s">
        <v>5</v>
      </c>
      <c r="C25">
        <v>7</v>
      </c>
      <c r="D25">
        <f>VLOOKUP(A8,data!$A$35:$S$64,MATCH(C8,data!$A$2:$S$2,0),FALSE)/1000000</f>
        <v>1.1842936954845235E-5</v>
      </c>
    </row>
    <row r="26" spans="1:4" x14ac:dyDescent="0.2">
      <c r="A26">
        <v>0</v>
      </c>
      <c r="B26" t="s">
        <v>5</v>
      </c>
      <c r="C26">
        <v>8</v>
      </c>
      <c r="D26">
        <f>VLOOKUP(A9,data!$A$35:$S$64,MATCH(C9,data!$A$2:$S$2,0),FALSE)/1000000</f>
        <v>1.0638036258194562E-5</v>
      </c>
    </row>
    <row r="27" spans="1:4" x14ac:dyDescent="0.2">
      <c r="A27">
        <v>0</v>
      </c>
      <c r="B27" t="s">
        <v>5</v>
      </c>
      <c r="C27">
        <v>9</v>
      </c>
      <c r="D27">
        <f>VLOOKUP(A10,data!$A$35:$S$64,MATCH(C10,data!$A$2:$S$2,0),FALSE)/1000000</f>
        <v>6.0248855599525033E-6</v>
      </c>
    </row>
    <row r="28" spans="1:4" x14ac:dyDescent="0.2">
      <c r="A28">
        <v>0</v>
      </c>
      <c r="B28" t="s">
        <v>5</v>
      </c>
      <c r="C28">
        <v>10</v>
      </c>
      <c r="D28">
        <f>VLOOKUP(A11,data!$A$35:$S$64,MATCH(C11,data!$A$2:$S$2,0),FALSE)/1000000</f>
        <v>1.0452224033178427E-5</v>
      </c>
    </row>
    <row r="29" spans="1:4" x14ac:dyDescent="0.2">
      <c r="A29">
        <v>0</v>
      </c>
      <c r="B29" t="s">
        <v>5</v>
      </c>
      <c r="C29">
        <v>11</v>
      </c>
      <c r="D29">
        <f>VLOOKUP(A12,data!$A$35:$S$64,MATCH(C12,data!$A$2:$S$2,0),FALSE)/1000000</f>
        <v>1.0124949213683193E-5</v>
      </c>
    </row>
    <row r="30" spans="1:4" x14ac:dyDescent="0.2">
      <c r="A30">
        <v>0</v>
      </c>
      <c r="B30" t="s">
        <v>5</v>
      </c>
      <c r="C30">
        <v>12</v>
      </c>
      <c r="D30">
        <f>VLOOKUP(A13,data!$A$35:$S$64,MATCH(C13,data!$A$2:$S$2,0),FALSE)/1000000</f>
        <v>1.006002130510689E-5</v>
      </c>
    </row>
    <row r="31" spans="1:4" x14ac:dyDescent="0.2">
      <c r="A31">
        <v>0</v>
      </c>
      <c r="B31" t="s">
        <v>5</v>
      </c>
      <c r="C31">
        <v>13</v>
      </c>
      <c r="D31">
        <f>VLOOKUP(A14,data!$A$35:$S$64,MATCH(C14,data!$A$2:$S$2,0),FALSE)/1000000</f>
        <v>1.0163010148791944E-5</v>
      </c>
    </row>
    <row r="32" spans="1:4" x14ac:dyDescent="0.2">
      <c r="A32">
        <v>0</v>
      </c>
      <c r="B32" t="s">
        <v>5</v>
      </c>
      <c r="C32">
        <v>14</v>
      </c>
      <c r="D32">
        <f>VLOOKUP(A15,data!$A$35:$S$64,MATCH(C15,data!$A$2:$S$2,0),FALSE)/1000000</f>
        <v>8.8770076236250977E-6</v>
      </c>
    </row>
    <row r="33" spans="1:4" x14ac:dyDescent="0.2">
      <c r="A33">
        <v>0</v>
      </c>
      <c r="B33" t="s">
        <v>5</v>
      </c>
      <c r="C33">
        <v>15</v>
      </c>
      <c r="D33">
        <f>VLOOKUP(A16,data!$A$35:$S$64,MATCH(C16,data!$A$2:$S$2,0),FALSE)/1000000</f>
        <v>1.0964603293753371E-5</v>
      </c>
    </row>
    <row r="34" spans="1:4" x14ac:dyDescent="0.2">
      <c r="A34">
        <v>0</v>
      </c>
      <c r="B34" t="s">
        <v>5</v>
      </c>
      <c r="C34">
        <v>16</v>
      </c>
      <c r="D34">
        <f>VLOOKUP(A17,data!$A$35:$S$64,MATCH(C17,data!$A$2:$S$2,0),FALSE)/1000000</f>
        <v>1.045071493973641E-5</v>
      </c>
    </row>
    <row r="35" spans="1:4" x14ac:dyDescent="0.2">
      <c r="A35">
        <v>0</v>
      </c>
      <c r="B35" t="s">
        <v>5</v>
      </c>
      <c r="C35">
        <v>17</v>
      </c>
      <c r="D35">
        <f>VLOOKUP(A18,data!$A$35:$S$64,MATCH(C18,data!$A$2:$S$2,0),FALSE)/1000000</f>
        <v>8.097014878618166E-6</v>
      </c>
    </row>
    <row r="36" spans="1:4" x14ac:dyDescent="0.2">
      <c r="A36">
        <v>1</v>
      </c>
      <c r="B36" t="s">
        <v>4</v>
      </c>
      <c r="C36">
        <v>1</v>
      </c>
      <c r="D36" s="33">
        <f>VLOOKUP(A36,data!$A$2:$S$31,MATCH(C36,data!$A$2:$S$2,0),FALSE)</f>
        <v>0.65735720858421387</v>
      </c>
    </row>
    <row r="37" spans="1:4" x14ac:dyDescent="0.2">
      <c r="A37">
        <v>1</v>
      </c>
      <c r="B37" t="s">
        <v>4</v>
      </c>
      <c r="C37">
        <v>2</v>
      </c>
      <c r="D37" s="33">
        <f>VLOOKUP(A37,data!$A$2:$S$31,MATCH(C37,data!$A$2:$S$2,0),FALSE)</f>
        <v>0.51955055534976835</v>
      </c>
    </row>
    <row r="38" spans="1:4" x14ac:dyDescent="0.2">
      <c r="A38">
        <v>1</v>
      </c>
      <c r="B38" t="s">
        <v>4</v>
      </c>
      <c r="C38">
        <v>3</v>
      </c>
      <c r="D38" s="33">
        <f>VLOOKUP(A38,data!$A$2:$S$31,MATCH(C38,data!$A$2:$S$2,0),FALSE)</f>
        <v>0.5268756615452469</v>
      </c>
    </row>
    <row r="39" spans="1:4" x14ac:dyDescent="0.2">
      <c r="A39">
        <v>1</v>
      </c>
      <c r="B39" t="s">
        <v>4</v>
      </c>
      <c r="C39">
        <v>4</v>
      </c>
      <c r="D39" s="33">
        <f>VLOOKUP(A39,data!$A$2:$S$31,MATCH(C39,data!$A$2:$S$2,0),FALSE)</f>
        <v>0.44760549293547663</v>
      </c>
    </row>
    <row r="40" spans="1:4" x14ac:dyDescent="0.2">
      <c r="A40">
        <v>1</v>
      </c>
      <c r="B40" t="s">
        <v>4</v>
      </c>
      <c r="C40">
        <v>5</v>
      </c>
      <c r="D40" s="33">
        <f>VLOOKUP(A40,data!$A$2:$S$31,MATCH(C40,data!$A$2:$S$2,0),FALSE)</f>
        <v>0.5268756615452469</v>
      </c>
    </row>
    <row r="41" spans="1:4" x14ac:dyDescent="0.2">
      <c r="A41">
        <v>1</v>
      </c>
      <c r="B41" t="s">
        <v>4</v>
      </c>
      <c r="C41">
        <v>6</v>
      </c>
      <c r="D41" s="33">
        <f>VLOOKUP(A41,data!$A$2:$S$31,MATCH(C41,data!$A$2:$S$2,0),FALSE)</f>
        <v>0.69620979353877788</v>
      </c>
    </row>
    <row r="42" spans="1:4" x14ac:dyDescent="0.2">
      <c r="A42">
        <v>1</v>
      </c>
      <c r="B42" t="s">
        <v>4</v>
      </c>
      <c r="C42">
        <v>7</v>
      </c>
      <c r="D42" s="33">
        <f>VLOOKUP(A42,data!$A$2:$S$31,MATCH(C42,data!$A$2:$S$2,0),FALSE)</f>
        <v>0.56173180539043677</v>
      </c>
    </row>
    <row r="43" spans="1:4" x14ac:dyDescent="0.2">
      <c r="A43">
        <v>1</v>
      </c>
      <c r="B43" t="s">
        <v>4</v>
      </c>
      <c r="C43">
        <v>8</v>
      </c>
      <c r="D43" s="33">
        <f>VLOOKUP(A43,data!$A$2:$S$31,MATCH(C43,data!$A$2:$S$2,0),FALSE)</f>
        <v>0.59207135131026989</v>
      </c>
    </row>
    <row r="44" spans="1:4" x14ac:dyDescent="0.2">
      <c r="A44">
        <v>1</v>
      </c>
      <c r="B44" t="s">
        <v>4</v>
      </c>
      <c r="C44">
        <v>9</v>
      </c>
      <c r="D44" s="33">
        <f>VLOOKUP(A44,data!$A$2:$S$31,MATCH(C44,data!$A$2:$S$2,0),FALSE)</f>
        <v>0.35963232284945962</v>
      </c>
    </row>
    <row r="45" spans="1:4" x14ac:dyDescent="0.2">
      <c r="A45">
        <v>1</v>
      </c>
      <c r="B45" t="s">
        <v>4</v>
      </c>
      <c r="C45">
        <v>10</v>
      </c>
      <c r="D45" s="33">
        <f>VLOOKUP(A45,data!$A$2:$S$31,MATCH(C45,data!$A$2:$S$2,0),FALSE)</f>
        <v>0.54100077301055149</v>
      </c>
    </row>
    <row r="46" spans="1:4" x14ac:dyDescent="0.2">
      <c r="A46">
        <v>1</v>
      </c>
      <c r="B46" t="s">
        <v>4</v>
      </c>
      <c r="C46">
        <v>11</v>
      </c>
      <c r="D46" s="33">
        <f>VLOOKUP(A46,data!$A$2:$S$31,MATCH(C46,data!$A$2:$S$2,0),FALSE)</f>
        <v>0.52808846286800859</v>
      </c>
    </row>
    <row r="47" spans="1:4" x14ac:dyDescent="0.2">
      <c r="A47">
        <v>1</v>
      </c>
      <c r="B47" t="s">
        <v>4</v>
      </c>
      <c r="C47">
        <v>12</v>
      </c>
      <c r="D47" s="33">
        <f>VLOOKUP(A47,data!$A$2:$S$31,MATCH(C47,data!$A$2:$S$2,0),FALSE)</f>
        <v>0.52591529239737211</v>
      </c>
    </row>
    <row r="48" spans="1:4" x14ac:dyDescent="0.2">
      <c r="A48">
        <v>1</v>
      </c>
      <c r="B48" t="s">
        <v>4</v>
      </c>
      <c r="C48">
        <v>13</v>
      </c>
      <c r="D48" s="33">
        <f>VLOOKUP(A48,data!$A$2:$S$31,MATCH(C48,data!$A$2:$S$2,0),FALSE)</f>
        <v>0.4996726565271013</v>
      </c>
    </row>
    <row r="49" spans="1:4" x14ac:dyDescent="0.2">
      <c r="A49">
        <v>1</v>
      </c>
      <c r="B49" t="s">
        <v>4</v>
      </c>
      <c r="C49">
        <v>14</v>
      </c>
      <c r="D49" s="33">
        <f>VLOOKUP(A49,data!$A$2:$S$31,MATCH(C49,data!$A$2:$S$2,0),FALSE)</f>
        <v>0.41427816990151578</v>
      </c>
    </row>
    <row r="50" spans="1:4" x14ac:dyDescent="0.2">
      <c r="A50">
        <v>1</v>
      </c>
      <c r="B50" t="s">
        <v>4</v>
      </c>
      <c r="C50">
        <v>15</v>
      </c>
      <c r="D50" s="33">
        <f>VLOOKUP(A50,data!$A$2:$S$31,MATCH(C50,data!$A$2:$S$2,0),FALSE)</f>
        <v>0.54255173255366096</v>
      </c>
    </row>
    <row r="51" spans="1:4" x14ac:dyDescent="0.2">
      <c r="A51">
        <v>1</v>
      </c>
      <c r="B51" t="s">
        <v>4</v>
      </c>
      <c r="C51">
        <v>16</v>
      </c>
      <c r="D51" s="33">
        <f>VLOOKUP(A51,data!$A$2:$S$31,MATCH(C51,data!$A$2:$S$2,0),FALSE)</f>
        <v>0.50315829314870142</v>
      </c>
    </row>
    <row r="52" spans="1:4" x14ac:dyDescent="0.2">
      <c r="A52">
        <v>1</v>
      </c>
      <c r="B52" t="s">
        <v>4</v>
      </c>
      <c r="C52">
        <v>17</v>
      </c>
      <c r="D52" s="33">
        <f>VLOOKUP(A52,data!$A$2:$S$31,MATCH(C52,data!$A$2:$S$2,0),FALSE)</f>
        <v>0.35462449090414999</v>
      </c>
    </row>
    <row r="53" spans="1:4" x14ac:dyDescent="0.2">
      <c r="A53">
        <v>1</v>
      </c>
      <c r="B53" t="s">
        <v>5</v>
      </c>
      <c r="C53">
        <v>1</v>
      </c>
      <c r="D53">
        <f>VLOOKUP(A36,data!$A$35:$S$64,MATCH(C36,data!$A$2:$S$2,0),FALSE)/1000000</f>
        <v>9.4327152656947128E-6</v>
      </c>
    </row>
    <row r="54" spans="1:4" x14ac:dyDescent="0.2">
      <c r="A54">
        <v>1</v>
      </c>
      <c r="B54" t="s">
        <v>5</v>
      </c>
      <c r="C54">
        <v>2</v>
      </c>
      <c r="D54">
        <f>VLOOKUP(A37,data!$A$35:$S$64,MATCH(C37,data!$A$2:$S$2,0),FALSE)/1000000</f>
        <v>7.1397024841540276E-6</v>
      </c>
    </row>
    <row r="55" spans="1:4" x14ac:dyDescent="0.2">
      <c r="A55">
        <v>1</v>
      </c>
      <c r="B55" t="s">
        <v>5</v>
      </c>
      <c r="C55">
        <v>3</v>
      </c>
      <c r="D55">
        <f>VLOOKUP(A38,data!$A$35:$S$64,MATCH(C38,data!$A$2:$S$2,0),FALSE)/1000000</f>
        <v>7.2892240904536551E-6</v>
      </c>
    </row>
    <row r="56" spans="1:4" x14ac:dyDescent="0.2">
      <c r="A56">
        <v>1</v>
      </c>
      <c r="B56" t="s">
        <v>5</v>
      </c>
      <c r="C56">
        <v>4</v>
      </c>
      <c r="D56">
        <f>VLOOKUP(A39,data!$A$35:$S$64,MATCH(C39,data!$A$2:$S$2,0),FALSE)/1000000</f>
        <v>5.4419928476351787E-6</v>
      </c>
    </row>
    <row r="57" spans="1:4" x14ac:dyDescent="0.2">
      <c r="A57">
        <v>1</v>
      </c>
      <c r="B57" t="s">
        <v>5</v>
      </c>
      <c r="C57">
        <v>5</v>
      </c>
      <c r="D57">
        <f>VLOOKUP(A40,data!$A$35:$S$64,MATCH(C40,data!$A$2:$S$2,0),FALSE)/1000000</f>
        <v>7.2892240904536551E-6</v>
      </c>
    </row>
    <row r="58" spans="1:4" x14ac:dyDescent="0.2">
      <c r="A58">
        <v>1</v>
      </c>
      <c r="B58" t="s">
        <v>5</v>
      </c>
      <c r="C58">
        <v>6</v>
      </c>
      <c r="D58">
        <f>VLOOKUP(A41,data!$A$35:$S$64,MATCH(C41,data!$A$2:$S$2,0),FALSE)/1000000</f>
        <v>2.1259889521782198E-5</v>
      </c>
    </row>
    <row r="59" spans="1:4" x14ac:dyDescent="0.2">
      <c r="A59">
        <v>1</v>
      </c>
      <c r="B59" t="s">
        <v>5</v>
      </c>
      <c r="C59">
        <v>7</v>
      </c>
      <c r="D59">
        <f>VLOOKUP(A42,data!$A$35:$S$64,MATCH(C42,data!$A$2:$S$2,0),FALSE)/1000000</f>
        <v>8.7501187284034728E-6</v>
      </c>
    </row>
    <row r="60" spans="1:4" x14ac:dyDescent="0.2">
      <c r="A60">
        <v>1</v>
      </c>
      <c r="B60" t="s">
        <v>5</v>
      </c>
      <c r="C60">
        <v>8</v>
      </c>
      <c r="D60">
        <f>VLOOKUP(A43,data!$A$35:$S$64,MATCH(C43,data!$A$2:$S$2,0),FALSE)/1000000</f>
        <v>7.9832247484416214E-6</v>
      </c>
    </row>
    <row r="61" spans="1:4" x14ac:dyDescent="0.2">
      <c r="A61">
        <v>1</v>
      </c>
      <c r="B61" t="s">
        <v>5</v>
      </c>
      <c r="C61">
        <v>9</v>
      </c>
      <c r="D61">
        <f>VLOOKUP(A44,data!$A$35:$S$64,MATCH(C44,data!$A$2:$S$2,0),FALSE)/1000000</f>
        <v>3.7256418843349319E-6</v>
      </c>
    </row>
    <row r="62" spans="1:4" x14ac:dyDescent="0.2">
      <c r="A62">
        <v>1</v>
      </c>
      <c r="B62" t="s">
        <v>5</v>
      </c>
      <c r="C62">
        <v>10</v>
      </c>
      <c r="D62">
        <f>VLOOKUP(A45,data!$A$35:$S$64,MATCH(C45,data!$A$2:$S$2,0),FALSE)/1000000</f>
        <v>7.4617324739712533E-6</v>
      </c>
    </row>
    <row r="63" spans="1:4" x14ac:dyDescent="0.2">
      <c r="A63">
        <v>1</v>
      </c>
      <c r="B63" t="s">
        <v>5</v>
      </c>
      <c r="C63">
        <v>11</v>
      </c>
      <c r="D63">
        <f>VLOOKUP(A46,data!$A$35:$S$64,MATCH(C46,data!$A$2:$S$2,0),FALSE)/1000000</f>
        <v>7.2682469880309352E-6</v>
      </c>
    </row>
    <row r="64" spans="1:4" x14ac:dyDescent="0.2">
      <c r="A64">
        <v>1</v>
      </c>
      <c r="B64" t="s">
        <v>5</v>
      </c>
      <c r="C64">
        <v>12</v>
      </c>
      <c r="D64">
        <f>VLOOKUP(A47,data!$A$35:$S$64,MATCH(C47,data!$A$2:$S$2,0),FALSE)/1000000</f>
        <v>7.2003808065176377E-6</v>
      </c>
    </row>
    <row r="65" spans="1:4" x14ac:dyDescent="0.2">
      <c r="A65">
        <v>1</v>
      </c>
      <c r="B65" t="s">
        <v>5</v>
      </c>
      <c r="C65">
        <v>13</v>
      </c>
      <c r="D65">
        <f>VLOOKUP(A48,data!$A$35:$S$64,MATCH(C48,data!$A$2:$S$2,0),FALSE)/1000000</f>
        <v>7.5913829699627921E-6</v>
      </c>
    </row>
    <row r="66" spans="1:4" x14ac:dyDescent="0.2">
      <c r="A66">
        <v>1</v>
      </c>
      <c r="B66" t="s">
        <v>5</v>
      </c>
      <c r="C66">
        <v>14</v>
      </c>
      <c r="D66">
        <f>VLOOKUP(A49,data!$A$35:$S$64,MATCH(C49,data!$A$2:$S$2,0),FALSE)/1000000</f>
        <v>5.3427403401193782E-6</v>
      </c>
    </row>
    <row r="67" spans="1:4" x14ac:dyDescent="0.2">
      <c r="A67">
        <v>1</v>
      </c>
      <c r="B67" t="s">
        <v>5</v>
      </c>
      <c r="C67">
        <v>15</v>
      </c>
      <c r="D67">
        <f>VLOOKUP(A50,data!$A$35:$S$64,MATCH(C50,data!$A$2:$S$2,0),FALSE)/1000000</f>
        <v>7.1380876038643839E-6</v>
      </c>
    </row>
    <row r="68" spans="1:4" x14ac:dyDescent="0.2">
      <c r="A68">
        <v>1</v>
      </c>
      <c r="B68" t="s">
        <v>5</v>
      </c>
      <c r="C68">
        <v>16</v>
      </c>
      <c r="D68">
        <f>VLOOKUP(A51,data!$A$35:$S$64,MATCH(C51,data!$A$2:$S$2,0),FALSE)/1000000</f>
        <v>6.6890625474151213E-6</v>
      </c>
    </row>
    <row r="69" spans="1:4" x14ac:dyDescent="0.2">
      <c r="A69">
        <v>1</v>
      </c>
      <c r="B69" t="s">
        <v>5</v>
      </c>
      <c r="C69">
        <v>17</v>
      </c>
      <c r="D69">
        <f>VLOOKUP(A52,data!$A$35:$S$64,MATCH(C52,data!$A$2:$S$2,0),FALSE)/1000000</f>
        <v>5.1165966373412889E-6</v>
      </c>
    </row>
    <row r="70" spans="1:4" x14ac:dyDescent="0.2">
      <c r="A70">
        <v>2</v>
      </c>
      <c r="B70" t="s">
        <v>4</v>
      </c>
      <c r="C70">
        <v>1</v>
      </c>
      <c r="D70" s="33">
        <f>VLOOKUP(A70,data!$A$2:$S$31,MATCH(C70,data!$A$2:$S$2,0),FALSE)</f>
        <v>0.55814019265076453</v>
      </c>
    </row>
    <row r="71" spans="1:4" x14ac:dyDescent="0.2">
      <c r="A71">
        <v>2</v>
      </c>
      <c r="B71" t="s">
        <v>4</v>
      </c>
      <c r="C71">
        <v>2</v>
      </c>
      <c r="D71" s="33">
        <f>VLOOKUP(A71,data!$A$2:$S$31,MATCH(C71,data!$A$2:$S$2,0),FALSE)</f>
        <v>0.39522349284335712</v>
      </c>
    </row>
    <row r="72" spans="1:4" x14ac:dyDescent="0.2">
      <c r="A72">
        <v>2</v>
      </c>
      <c r="B72" t="s">
        <v>4</v>
      </c>
      <c r="C72">
        <v>3</v>
      </c>
      <c r="D72" s="33">
        <f>VLOOKUP(A72,data!$A$2:$S$31,MATCH(C72,data!$A$2:$S$2,0),FALSE)</f>
        <v>0.41077789765580808</v>
      </c>
    </row>
    <row r="73" spans="1:4" x14ac:dyDescent="0.2">
      <c r="A73">
        <v>2</v>
      </c>
      <c r="B73" t="s">
        <v>4</v>
      </c>
      <c r="C73">
        <v>4</v>
      </c>
      <c r="D73" s="33">
        <f>VLOOKUP(A73,data!$A$2:$S$31,MATCH(C73,data!$A$2:$S$2,0),FALSE)</f>
        <v>0.30754824893966554</v>
      </c>
    </row>
    <row r="74" spans="1:4" x14ac:dyDescent="0.2">
      <c r="A74">
        <v>2</v>
      </c>
      <c r="B74" t="s">
        <v>4</v>
      </c>
      <c r="C74">
        <v>5</v>
      </c>
      <c r="D74" s="33">
        <f>VLOOKUP(A74,data!$A$2:$S$31,MATCH(C74,data!$A$2:$S$2,0),FALSE)</f>
        <v>0.41077789765580808</v>
      </c>
    </row>
    <row r="75" spans="1:4" x14ac:dyDescent="0.2">
      <c r="A75">
        <v>2</v>
      </c>
      <c r="B75" t="s">
        <v>4</v>
      </c>
      <c r="C75">
        <v>6</v>
      </c>
      <c r="D75" s="33">
        <f>VLOOKUP(A75,data!$A$2:$S$31,MATCH(C75,data!$A$2:$S$2,0),FALSE)</f>
        <v>0.68041742732500055</v>
      </c>
    </row>
    <row r="76" spans="1:4" x14ac:dyDescent="0.2">
      <c r="A76">
        <v>2</v>
      </c>
      <c r="B76" t="s">
        <v>4</v>
      </c>
      <c r="C76">
        <v>7</v>
      </c>
      <c r="D76" s="33">
        <f>VLOOKUP(A76,data!$A$2:$S$31,MATCH(C76,data!$A$2:$S$2,0),FALSE)</f>
        <v>0.44925316878584132</v>
      </c>
    </row>
    <row r="77" spans="1:4" x14ac:dyDescent="0.2">
      <c r="A77">
        <v>2</v>
      </c>
      <c r="B77" t="s">
        <v>4</v>
      </c>
      <c r="C77">
        <v>8</v>
      </c>
      <c r="D77" s="33">
        <f>VLOOKUP(A77,data!$A$2:$S$31,MATCH(C77,data!$A$2:$S$2,0),FALSE)</f>
        <v>0.43827236219860399</v>
      </c>
    </row>
    <row r="78" spans="1:4" x14ac:dyDescent="0.2">
      <c r="A78">
        <v>2</v>
      </c>
      <c r="B78" t="s">
        <v>4</v>
      </c>
      <c r="C78">
        <v>9</v>
      </c>
      <c r="D78" s="33">
        <f>VLOOKUP(A78,data!$A$2:$S$31,MATCH(C78,data!$A$2:$S$2,0),FALSE)</f>
        <v>0.29735158697517777</v>
      </c>
    </row>
    <row r="79" spans="1:4" x14ac:dyDescent="0.2">
      <c r="A79">
        <v>2</v>
      </c>
      <c r="B79" t="s">
        <v>4</v>
      </c>
      <c r="C79">
        <v>10</v>
      </c>
      <c r="D79" s="33">
        <f>VLOOKUP(A79,data!$A$2:$S$31,MATCH(C79,data!$A$2:$S$2,0),FALSE)</f>
        <v>0.4164800670710746</v>
      </c>
    </row>
    <row r="80" spans="1:4" x14ac:dyDescent="0.2">
      <c r="A80">
        <v>2</v>
      </c>
      <c r="B80" t="s">
        <v>4</v>
      </c>
      <c r="C80">
        <v>11</v>
      </c>
      <c r="D80" s="33">
        <f>VLOOKUP(A80,data!$A$2:$S$31,MATCH(C80,data!$A$2:$S$2,0),FALSE)</f>
        <v>0.40391364293542675</v>
      </c>
    </row>
    <row r="81" spans="1:4" x14ac:dyDescent="0.2">
      <c r="A81">
        <v>2</v>
      </c>
      <c r="B81" t="s">
        <v>4</v>
      </c>
      <c r="C81">
        <v>12</v>
      </c>
      <c r="D81" s="33">
        <f>VLOOKUP(A81,data!$A$2:$S$31,MATCH(C81,data!$A$2:$S$2,0),FALSE)</f>
        <v>0.40130518600928894</v>
      </c>
    </row>
    <row r="82" spans="1:4" x14ac:dyDescent="0.2">
      <c r="A82">
        <v>2</v>
      </c>
      <c r="B82" t="s">
        <v>4</v>
      </c>
      <c r="C82">
        <v>13</v>
      </c>
      <c r="D82" s="33">
        <f>VLOOKUP(A82,data!$A$2:$S$31,MATCH(C82,data!$A$2:$S$2,0),FALSE)</f>
        <v>0.38394401772463921</v>
      </c>
    </row>
    <row r="83" spans="1:4" x14ac:dyDescent="0.2">
      <c r="A83">
        <v>2</v>
      </c>
      <c r="B83" t="s">
        <v>4</v>
      </c>
      <c r="C83">
        <v>14</v>
      </c>
      <c r="D83" s="33">
        <f>VLOOKUP(A83,data!$A$2:$S$31,MATCH(C83,data!$A$2:$S$2,0),FALSE)</f>
        <v>0.33457930419237181</v>
      </c>
    </row>
    <row r="84" spans="1:4" x14ac:dyDescent="0.2">
      <c r="A84">
        <v>2</v>
      </c>
      <c r="B84" t="s">
        <v>4</v>
      </c>
      <c r="C84">
        <v>15</v>
      </c>
      <c r="D84" s="33">
        <f>VLOOKUP(A84,data!$A$2:$S$31,MATCH(C84,data!$A$2:$S$2,0),FALSE)</f>
        <v>0.47246692384365829</v>
      </c>
    </row>
    <row r="85" spans="1:4" x14ac:dyDescent="0.2">
      <c r="A85">
        <v>2</v>
      </c>
      <c r="B85" t="s">
        <v>4</v>
      </c>
      <c r="C85">
        <v>16</v>
      </c>
      <c r="D85" s="33">
        <f>VLOOKUP(A85,data!$A$2:$S$31,MATCH(C85,data!$A$2:$S$2,0),FALSE)</f>
        <v>0.39722935667779952</v>
      </c>
    </row>
    <row r="86" spans="1:4" x14ac:dyDescent="0.2">
      <c r="A86">
        <v>2</v>
      </c>
      <c r="B86" t="s">
        <v>4</v>
      </c>
      <c r="C86">
        <v>17</v>
      </c>
      <c r="D86" s="33">
        <f>VLOOKUP(A86,data!$A$2:$S$31,MATCH(C86,data!$A$2:$S$2,0),FALSE)</f>
        <v>0.22526826226095348</v>
      </c>
    </row>
    <row r="87" spans="1:4" x14ac:dyDescent="0.2">
      <c r="A87">
        <v>2</v>
      </c>
      <c r="B87" t="s">
        <v>5</v>
      </c>
      <c r="C87">
        <v>1</v>
      </c>
      <c r="D87">
        <f>VLOOKUP(A70,data!$A$35:$S$64,MATCH(C70,data!$A$2:$S$2,0),FALSE)/1000000</f>
        <v>7.4767840472958792E-6</v>
      </c>
    </row>
    <row r="88" spans="1:4" x14ac:dyDescent="0.2">
      <c r="A88">
        <v>2</v>
      </c>
      <c r="B88" t="s">
        <v>5</v>
      </c>
      <c r="C88">
        <v>2</v>
      </c>
      <c r="D88">
        <f>VLOOKUP(A71,data!$A$35:$S$64,MATCH(C71,data!$A$2:$S$2,0),FALSE)/1000000</f>
        <v>5.1357591853214834E-6</v>
      </c>
    </row>
    <row r="89" spans="1:4" x14ac:dyDescent="0.2">
      <c r="A89">
        <v>2</v>
      </c>
      <c r="B89" t="s">
        <v>5</v>
      </c>
      <c r="C89">
        <v>3</v>
      </c>
      <c r="D89">
        <f>VLOOKUP(A72,data!$A$35:$S$64,MATCH(C72,data!$A$2:$S$2,0),FALSE)/1000000</f>
        <v>5.3255718434058651E-6</v>
      </c>
    </row>
    <row r="90" spans="1:4" x14ac:dyDescent="0.2">
      <c r="A90">
        <v>2</v>
      </c>
      <c r="B90" t="s">
        <v>5</v>
      </c>
      <c r="C90">
        <v>4</v>
      </c>
      <c r="D90">
        <f>VLOOKUP(A73,data!$A$35:$S$64,MATCH(C73,data!$A$2:$S$2,0),FALSE)/1000000</f>
        <v>4.1255950313065703E-6</v>
      </c>
    </row>
    <row r="91" spans="1:4" x14ac:dyDescent="0.2">
      <c r="A91">
        <v>2</v>
      </c>
      <c r="B91" t="s">
        <v>5</v>
      </c>
      <c r="C91">
        <v>5</v>
      </c>
      <c r="D91">
        <f>VLOOKUP(A74,data!$A$35:$S$64,MATCH(C74,data!$A$2:$S$2,0),FALSE)/1000000</f>
        <v>5.3255718434058651E-6</v>
      </c>
    </row>
    <row r="92" spans="1:4" x14ac:dyDescent="0.2">
      <c r="A92">
        <v>2</v>
      </c>
      <c r="B92" t="s">
        <v>5</v>
      </c>
      <c r="C92">
        <v>6</v>
      </c>
      <c r="D92">
        <f>VLOOKUP(A75,data!$A$35:$S$64,MATCH(C75,data!$A$2:$S$2,0),FALSE)/1000000</f>
        <v>2.651781093798642E-5</v>
      </c>
    </row>
    <row r="93" spans="1:4" x14ac:dyDescent="0.2">
      <c r="A93">
        <v>2</v>
      </c>
      <c r="B93" t="s">
        <v>5</v>
      </c>
      <c r="C93">
        <v>7</v>
      </c>
      <c r="D93">
        <f>VLOOKUP(A76,data!$A$35:$S$64,MATCH(C76,data!$A$2:$S$2,0),FALSE)/1000000</f>
        <v>6.0994963900889999E-6</v>
      </c>
    </row>
    <row r="94" spans="1:4" x14ac:dyDescent="0.2">
      <c r="A94">
        <v>2</v>
      </c>
      <c r="B94" t="s">
        <v>5</v>
      </c>
      <c r="C94">
        <v>8</v>
      </c>
      <c r="D94">
        <f>VLOOKUP(A77,data!$A$35:$S$64,MATCH(C77,data!$A$2:$S$2,0),FALSE)/1000000</f>
        <v>5.4625091687779032E-6</v>
      </c>
    </row>
    <row r="95" spans="1:4" x14ac:dyDescent="0.2">
      <c r="A95">
        <v>2</v>
      </c>
      <c r="B95" t="s">
        <v>5</v>
      </c>
      <c r="C95">
        <v>9</v>
      </c>
      <c r="D95">
        <f>VLOOKUP(A78,data!$A$35:$S$64,MATCH(C78,data!$A$2:$S$2,0),FALSE)/1000000</f>
        <v>3.0036603203053412E-6</v>
      </c>
    </row>
    <row r="96" spans="1:4" x14ac:dyDescent="0.2">
      <c r="A96">
        <v>2</v>
      </c>
      <c r="B96" t="s">
        <v>5</v>
      </c>
      <c r="C96">
        <v>10</v>
      </c>
      <c r="D96">
        <f>VLOOKUP(A79,data!$A$35:$S$64,MATCH(C79,data!$A$2:$S$2,0),FALSE)/1000000</f>
        <v>5.4571261720635074E-6</v>
      </c>
    </row>
    <row r="97" spans="1:4" x14ac:dyDescent="0.2">
      <c r="A97">
        <v>2</v>
      </c>
      <c r="B97" t="s">
        <v>5</v>
      </c>
      <c r="C97">
        <v>11</v>
      </c>
      <c r="D97">
        <f>VLOOKUP(A80,data!$A$35:$S$64,MATCH(C80,data!$A$2:$S$2,0),FALSE)/1000000</f>
        <v>5.3320030173641227E-6</v>
      </c>
    </row>
    <row r="98" spans="1:4" x14ac:dyDescent="0.2">
      <c r="A98">
        <v>2</v>
      </c>
      <c r="B98" t="s">
        <v>5</v>
      </c>
      <c r="C98">
        <v>12</v>
      </c>
      <c r="D98">
        <f>VLOOKUP(A81,data!$A$35:$S$64,MATCH(C81,data!$A$2:$S$2,0),FALSE)/1000000</f>
        <v>5.3712643272881094E-6</v>
      </c>
    </row>
    <row r="99" spans="1:4" x14ac:dyDescent="0.2">
      <c r="A99">
        <v>2</v>
      </c>
      <c r="B99" t="s">
        <v>5</v>
      </c>
      <c r="C99">
        <v>13</v>
      </c>
      <c r="D99">
        <f>VLOOKUP(A82,data!$A$35:$S$64,MATCH(C82,data!$A$2:$S$2,0),FALSE)/1000000</f>
        <v>5.3455480896956505E-6</v>
      </c>
    </row>
    <row r="100" spans="1:4" x14ac:dyDescent="0.2">
      <c r="A100">
        <v>2</v>
      </c>
      <c r="B100" t="s">
        <v>5</v>
      </c>
      <c r="C100">
        <v>14</v>
      </c>
      <c r="D100">
        <f>VLOOKUP(A83,data!$A$35:$S$64,MATCH(C83,data!$A$2:$S$2,0),FALSE)/1000000</f>
        <v>3.8531565892180803E-6</v>
      </c>
    </row>
    <row r="101" spans="1:4" x14ac:dyDescent="0.2">
      <c r="A101">
        <v>2</v>
      </c>
      <c r="B101" t="s">
        <v>5</v>
      </c>
      <c r="C101">
        <v>15</v>
      </c>
      <c r="D101">
        <f>VLOOKUP(A84,data!$A$35:$S$64,MATCH(C84,data!$A$2:$S$2,0),FALSE)/1000000</f>
        <v>5.8896312698767606E-6</v>
      </c>
    </row>
    <row r="102" spans="1:4" x14ac:dyDescent="0.2">
      <c r="A102">
        <v>2</v>
      </c>
      <c r="B102" t="s">
        <v>5</v>
      </c>
      <c r="C102">
        <v>16</v>
      </c>
      <c r="D102">
        <f>VLOOKUP(A85,data!$A$35:$S$64,MATCH(C85,data!$A$2:$S$2,0),FALSE)/1000000</f>
        <v>4.8124026425294717E-6</v>
      </c>
    </row>
    <row r="103" spans="1:4" x14ac:dyDescent="0.2">
      <c r="A103">
        <v>2</v>
      </c>
      <c r="B103" t="s">
        <v>5</v>
      </c>
      <c r="C103">
        <v>17</v>
      </c>
      <c r="D103">
        <f>VLOOKUP(A86,data!$A$35:$S$64,MATCH(C86,data!$A$2:$S$2,0),FALSE)/1000000</f>
        <v>3.4416468334634801E-6</v>
      </c>
    </row>
    <row r="104" spans="1:4" x14ac:dyDescent="0.2">
      <c r="A104">
        <v>3</v>
      </c>
      <c r="B104" t="s">
        <v>4</v>
      </c>
      <c r="C104">
        <v>1</v>
      </c>
      <c r="D104" s="33">
        <f>VLOOKUP(A104,data!$A$2:$S$31,MATCH(C104,data!$A$2:$S$2,0),FALSE)</f>
        <v>0.56273426328641407</v>
      </c>
    </row>
    <row r="105" spans="1:4" x14ac:dyDescent="0.2">
      <c r="A105">
        <v>3</v>
      </c>
      <c r="B105" t="s">
        <v>4</v>
      </c>
      <c r="C105">
        <v>2</v>
      </c>
      <c r="D105" s="33">
        <f>VLOOKUP(A105,data!$A$2:$S$31,MATCH(C105,data!$A$2:$S$2,0),FALSE)</f>
        <v>0.32673803625882858</v>
      </c>
    </row>
    <row r="106" spans="1:4" x14ac:dyDescent="0.2">
      <c r="A106">
        <v>3</v>
      </c>
      <c r="B106" t="s">
        <v>4</v>
      </c>
      <c r="C106">
        <v>3</v>
      </c>
      <c r="D106" s="33">
        <f>VLOOKUP(A106,data!$A$2:$S$31,MATCH(C106,data!$A$2:$S$2,0),FALSE)</f>
        <v>0.35091937072058454</v>
      </c>
    </row>
    <row r="107" spans="1:4" x14ac:dyDescent="0.2">
      <c r="A107">
        <v>3</v>
      </c>
      <c r="B107" t="s">
        <v>4</v>
      </c>
      <c r="C107">
        <v>4</v>
      </c>
      <c r="D107" s="33">
        <f>VLOOKUP(A107,data!$A$2:$S$31,MATCH(C107,data!$A$2:$S$2,0),FALSE)</f>
        <v>0.20824182371601466</v>
      </c>
    </row>
    <row r="108" spans="1:4" x14ac:dyDescent="0.2">
      <c r="A108">
        <v>3</v>
      </c>
      <c r="B108" t="s">
        <v>4</v>
      </c>
      <c r="C108">
        <v>5</v>
      </c>
      <c r="D108" s="33">
        <f>VLOOKUP(A108,data!$A$2:$S$31,MATCH(C108,data!$A$2:$S$2,0),FALSE)</f>
        <v>0.35091937072058454</v>
      </c>
    </row>
    <row r="109" spans="1:4" x14ac:dyDescent="0.2">
      <c r="A109">
        <v>3</v>
      </c>
      <c r="B109" t="s">
        <v>4</v>
      </c>
      <c r="C109">
        <v>6</v>
      </c>
      <c r="D109" s="33">
        <f>VLOOKUP(A109,data!$A$2:$S$31,MATCH(C109,data!$A$2:$S$2,0),FALSE)</f>
        <v>0.69749426692908079</v>
      </c>
    </row>
    <row r="110" spans="1:4" x14ac:dyDescent="0.2">
      <c r="A110">
        <v>3</v>
      </c>
      <c r="B110" t="s">
        <v>4</v>
      </c>
      <c r="C110">
        <v>7</v>
      </c>
      <c r="D110" s="33">
        <f>VLOOKUP(A110,data!$A$2:$S$31,MATCH(C110,data!$A$2:$S$2,0),FALSE)</f>
        <v>0.38152458948556117</v>
      </c>
    </row>
    <row r="111" spans="1:4" x14ac:dyDescent="0.2">
      <c r="A111">
        <v>3</v>
      </c>
      <c r="B111" t="s">
        <v>4</v>
      </c>
      <c r="C111">
        <v>8</v>
      </c>
      <c r="D111" s="33">
        <f>VLOOKUP(A111,data!$A$2:$S$31,MATCH(C111,data!$A$2:$S$2,0),FALSE)</f>
        <v>0.40056855724566959</v>
      </c>
    </row>
    <row r="112" spans="1:4" x14ac:dyDescent="0.2">
      <c r="A112">
        <v>3</v>
      </c>
      <c r="B112" t="s">
        <v>4</v>
      </c>
      <c r="C112">
        <v>9</v>
      </c>
      <c r="D112" s="33">
        <f>VLOOKUP(A112,data!$A$2:$S$31,MATCH(C112,data!$A$2:$S$2,0),FALSE)</f>
        <v>0.1833267629984027</v>
      </c>
    </row>
    <row r="113" spans="1:4" x14ac:dyDescent="0.2">
      <c r="A113">
        <v>3</v>
      </c>
      <c r="B113" t="s">
        <v>4</v>
      </c>
      <c r="C113">
        <v>10</v>
      </c>
      <c r="D113" s="33">
        <f>VLOOKUP(A113,data!$A$2:$S$31,MATCH(C113,data!$A$2:$S$2,0),FALSE)</f>
        <v>0.36167935728951622</v>
      </c>
    </row>
    <row r="114" spans="1:4" x14ac:dyDescent="0.2">
      <c r="A114">
        <v>3</v>
      </c>
      <c r="B114" t="s">
        <v>4</v>
      </c>
      <c r="C114">
        <v>11</v>
      </c>
      <c r="D114" s="33">
        <f>VLOOKUP(A114,data!$A$2:$S$31,MATCH(C114,data!$A$2:$S$2,0),FALSE)</f>
        <v>0.35676772222284109</v>
      </c>
    </row>
    <row r="115" spans="1:4" x14ac:dyDescent="0.2">
      <c r="A115">
        <v>3</v>
      </c>
      <c r="B115" t="s">
        <v>4</v>
      </c>
      <c r="C115">
        <v>12</v>
      </c>
      <c r="D115" s="33">
        <f>VLOOKUP(A115,data!$A$2:$S$31,MATCH(C115,data!$A$2:$S$2,0),FALSE)</f>
        <v>0.35258579941660467</v>
      </c>
    </row>
    <row r="116" spans="1:4" x14ac:dyDescent="0.2">
      <c r="A116">
        <v>3</v>
      </c>
      <c r="B116" t="s">
        <v>4</v>
      </c>
      <c r="C116">
        <v>13</v>
      </c>
      <c r="D116" s="33">
        <f>VLOOKUP(A116,data!$A$2:$S$31,MATCH(C116,data!$A$2:$S$2,0),FALSE)</f>
        <v>0.33098863956996105</v>
      </c>
    </row>
    <row r="117" spans="1:4" x14ac:dyDescent="0.2">
      <c r="A117">
        <v>3</v>
      </c>
      <c r="B117" t="s">
        <v>4</v>
      </c>
      <c r="C117">
        <v>14</v>
      </c>
      <c r="D117" s="33">
        <f>VLOOKUP(A117,data!$A$2:$S$31,MATCH(C117,data!$A$2:$S$2,0),FALSE)</f>
        <v>0.28522917864314806</v>
      </c>
    </row>
    <row r="118" spans="1:4" x14ac:dyDescent="0.2">
      <c r="A118">
        <v>3</v>
      </c>
      <c r="B118" t="s">
        <v>4</v>
      </c>
      <c r="C118">
        <v>15</v>
      </c>
      <c r="D118" s="33">
        <f>VLOOKUP(A118,data!$A$2:$S$31,MATCH(C118,data!$A$2:$S$2,0),FALSE)</f>
        <v>0.46924171937247044</v>
      </c>
    </row>
    <row r="119" spans="1:4" x14ac:dyDescent="0.2">
      <c r="A119">
        <v>3</v>
      </c>
      <c r="B119" t="s">
        <v>4</v>
      </c>
      <c r="C119">
        <v>16</v>
      </c>
      <c r="D119" s="33">
        <f>VLOOKUP(A119,data!$A$2:$S$31,MATCH(C119,data!$A$2:$S$2,0),FALSE)</f>
        <v>0.45610574756554795</v>
      </c>
    </row>
    <row r="120" spans="1:4" x14ac:dyDescent="0.2">
      <c r="A120">
        <v>3</v>
      </c>
      <c r="B120" t="s">
        <v>4</v>
      </c>
      <c r="C120">
        <v>17</v>
      </c>
      <c r="D120" s="33">
        <f>VLOOKUP(A120,data!$A$2:$S$31,MATCH(C120,data!$A$2:$S$2,0),FALSE)</f>
        <v>0.15249143204379098</v>
      </c>
    </row>
    <row r="121" spans="1:4" x14ac:dyDescent="0.2">
      <c r="A121">
        <v>3</v>
      </c>
      <c r="B121" t="s">
        <v>5</v>
      </c>
      <c r="C121">
        <v>1</v>
      </c>
      <c r="D121">
        <f>VLOOKUP(A104,data!$A$35:$S$64,MATCH(C104,data!$A$2:$S$2,0),FALSE)/1000000</f>
        <v>1.7914548973749199E-5</v>
      </c>
    </row>
    <row r="122" spans="1:4" x14ac:dyDescent="0.2">
      <c r="A122">
        <v>3</v>
      </c>
      <c r="B122" t="s">
        <v>5</v>
      </c>
      <c r="C122">
        <v>2</v>
      </c>
      <c r="D122">
        <f>VLOOKUP(A105,data!$A$35:$S$64,MATCH(C105,data!$A$2:$S$2,0),FALSE)/1000000</f>
        <v>1.0504988555638942E-5</v>
      </c>
    </row>
    <row r="123" spans="1:4" x14ac:dyDescent="0.2">
      <c r="A123">
        <v>3</v>
      </c>
      <c r="B123" t="s">
        <v>5</v>
      </c>
      <c r="C123">
        <v>3</v>
      </c>
      <c r="D123">
        <f>VLOOKUP(A106,data!$A$35:$S$64,MATCH(C106,data!$A$2:$S$2,0),FALSE)/1000000</f>
        <v>1.1007025284883929E-5</v>
      </c>
    </row>
    <row r="124" spans="1:4" x14ac:dyDescent="0.2">
      <c r="A124">
        <v>3</v>
      </c>
      <c r="B124" t="s">
        <v>5</v>
      </c>
      <c r="C124">
        <v>4</v>
      </c>
      <c r="D124">
        <f>VLOOKUP(A107,data!$A$35:$S$64,MATCH(C107,data!$A$2:$S$2,0),FALSE)/1000000</f>
        <v>7.473345871930631E-6</v>
      </c>
    </row>
    <row r="125" spans="1:4" x14ac:dyDescent="0.2">
      <c r="A125">
        <v>3</v>
      </c>
      <c r="B125" t="s">
        <v>5</v>
      </c>
      <c r="C125">
        <v>5</v>
      </c>
      <c r="D125">
        <f>VLOOKUP(A108,data!$A$35:$S$64,MATCH(C108,data!$A$2:$S$2,0),FALSE)/1000000</f>
        <v>1.1007025284883929E-5</v>
      </c>
    </row>
    <row r="126" spans="1:4" x14ac:dyDescent="0.2">
      <c r="A126">
        <v>3</v>
      </c>
      <c r="B126" t="s">
        <v>5</v>
      </c>
      <c r="C126">
        <v>6</v>
      </c>
      <c r="D126">
        <f>VLOOKUP(A109,data!$A$35:$S$64,MATCH(C109,data!$A$2:$S$2,0),FALSE)/1000000</f>
        <v>4.1140208345997094E-5</v>
      </c>
    </row>
    <row r="127" spans="1:4" x14ac:dyDescent="0.2">
      <c r="A127">
        <v>3</v>
      </c>
      <c r="B127" t="s">
        <v>5</v>
      </c>
      <c r="C127">
        <v>7</v>
      </c>
      <c r="D127">
        <f>VLOOKUP(A110,data!$A$35:$S$64,MATCH(C110,data!$A$2:$S$2,0),FALSE)/1000000</f>
        <v>1.22719566802373E-5</v>
      </c>
    </row>
    <row r="128" spans="1:4" x14ac:dyDescent="0.2">
      <c r="A128">
        <v>3</v>
      </c>
      <c r="B128" t="s">
        <v>5</v>
      </c>
      <c r="C128">
        <v>8</v>
      </c>
      <c r="D128">
        <f>VLOOKUP(A111,data!$A$35:$S$64,MATCH(C111,data!$A$2:$S$2,0),FALSE)/1000000</f>
        <v>1.0388169383945846E-5</v>
      </c>
    </row>
    <row r="129" spans="1:4" x14ac:dyDescent="0.2">
      <c r="A129">
        <v>3</v>
      </c>
      <c r="B129" t="s">
        <v>5</v>
      </c>
      <c r="C129">
        <v>9</v>
      </c>
      <c r="D129">
        <f>VLOOKUP(A112,data!$A$35:$S$64,MATCH(C112,data!$A$2:$S$2,0),FALSE)/1000000</f>
        <v>4.3103703950983106E-6</v>
      </c>
    </row>
    <row r="130" spans="1:4" x14ac:dyDescent="0.2">
      <c r="A130">
        <v>3</v>
      </c>
      <c r="B130" t="s">
        <v>5</v>
      </c>
      <c r="C130">
        <v>10</v>
      </c>
      <c r="D130">
        <f>VLOOKUP(A113,data!$A$35:$S$64,MATCH(C113,data!$A$2:$S$2,0),FALSE)/1000000</f>
        <v>1.1646822287008852E-5</v>
      </c>
    </row>
    <row r="131" spans="1:4" x14ac:dyDescent="0.2">
      <c r="A131">
        <v>3</v>
      </c>
      <c r="B131" t="s">
        <v>5</v>
      </c>
      <c r="C131">
        <v>11</v>
      </c>
      <c r="D131">
        <f>VLOOKUP(A114,data!$A$35:$S$64,MATCH(C114,data!$A$2:$S$2,0),FALSE)/1000000</f>
        <v>1.1366752164976883E-5</v>
      </c>
    </row>
    <row r="132" spans="1:4" x14ac:dyDescent="0.2">
      <c r="A132">
        <v>3</v>
      </c>
      <c r="B132" t="s">
        <v>5</v>
      </c>
      <c r="C132">
        <v>12</v>
      </c>
      <c r="D132">
        <f>VLOOKUP(A115,data!$A$35:$S$64,MATCH(C115,data!$A$2:$S$2,0),FALSE)/1000000</f>
        <v>1.1386371449114837E-5</v>
      </c>
    </row>
    <row r="133" spans="1:4" x14ac:dyDescent="0.2">
      <c r="A133">
        <v>3</v>
      </c>
      <c r="B133" t="s">
        <v>5</v>
      </c>
      <c r="C133">
        <v>13</v>
      </c>
      <c r="D133">
        <f>VLOOKUP(A116,data!$A$35:$S$64,MATCH(C116,data!$A$2:$S$2,0),FALSE)/1000000</f>
        <v>1.0560805684766221E-5</v>
      </c>
    </row>
    <row r="134" spans="1:4" x14ac:dyDescent="0.2">
      <c r="A134">
        <v>3</v>
      </c>
      <c r="B134" t="s">
        <v>5</v>
      </c>
      <c r="C134">
        <v>14</v>
      </c>
      <c r="D134">
        <f>VLOOKUP(A117,data!$A$35:$S$64,MATCH(C117,data!$A$2:$S$2,0),FALSE)/1000000</f>
        <v>8.9233404951631121E-6</v>
      </c>
    </row>
    <row r="135" spans="1:4" x14ac:dyDescent="0.2">
      <c r="A135">
        <v>3</v>
      </c>
      <c r="B135" t="s">
        <v>5</v>
      </c>
      <c r="C135">
        <v>15</v>
      </c>
      <c r="D135">
        <f>VLOOKUP(A118,data!$A$35:$S$64,MATCH(C118,data!$A$2:$S$2,0),FALSE)/1000000</f>
        <v>1.3266257016966501E-5</v>
      </c>
    </row>
    <row r="136" spans="1:4" x14ac:dyDescent="0.2">
      <c r="A136">
        <v>3</v>
      </c>
      <c r="B136" t="s">
        <v>5</v>
      </c>
      <c r="C136">
        <v>16</v>
      </c>
      <c r="D136">
        <f>VLOOKUP(A119,data!$A$35:$S$64,MATCH(C119,data!$A$2:$S$2,0),FALSE)/1000000</f>
        <v>1.2385272661398699E-5</v>
      </c>
    </row>
    <row r="137" spans="1:4" x14ac:dyDescent="0.2">
      <c r="A137">
        <v>3</v>
      </c>
      <c r="B137" t="s">
        <v>5</v>
      </c>
      <c r="C137">
        <v>17</v>
      </c>
      <c r="D137">
        <f>VLOOKUP(A120,data!$A$35:$S$64,MATCH(C120,data!$A$2:$S$2,0),FALSE)/1000000</f>
        <v>5.1851426565641335E-6</v>
      </c>
    </row>
    <row r="138" spans="1:4" x14ac:dyDescent="0.2">
      <c r="A138">
        <v>4</v>
      </c>
      <c r="B138" t="s">
        <v>4</v>
      </c>
      <c r="C138">
        <v>1</v>
      </c>
      <c r="D138" s="33">
        <f>VLOOKUP(A138,data!$A$2:$S$31,MATCH(C138,data!$A$2:$S$2,0),FALSE)</f>
        <v>0.61447072884037635</v>
      </c>
    </row>
    <row r="139" spans="1:4" x14ac:dyDescent="0.2">
      <c r="A139">
        <v>4</v>
      </c>
      <c r="B139" t="s">
        <v>4</v>
      </c>
      <c r="C139">
        <v>2</v>
      </c>
      <c r="D139" s="33">
        <f>VLOOKUP(A139,data!$A$2:$S$31,MATCH(C139,data!$A$2:$S$2,0),FALSE)</f>
        <v>0.44241721816082169</v>
      </c>
    </row>
    <row r="140" spans="1:4" x14ac:dyDescent="0.2">
      <c r="A140">
        <v>4</v>
      </c>
      <c r="B140" t="s">
        <v>4</v>
      </c>
      <c r="C140">
        <v>3</v>
      </c>
      <c r="D140" s="33">
        <f>VLOOKUP(A140,data!$A$2:$S$31,MATCH(C140,data!$A$2:$S$2,0),FALSE)</f>
        <v>0.45821530296862012</v>
      </c>
    </row>
    <row r="141" spans="1:4" x14ac:dyDescent="0.2">
      <c r="A141">
        <v>4</v>
      </c>
      <c r="B141" t="s">
        <v>4</v>
      </c>
      <c r="C141">
        <v>4</v>
      </c>
      <c r="D141" s="33">
        <f>VLOOKUP(A141,data!$A$2:$S$31,MATCH(C141,data!$A$2:$S$2,0),FALSE)</f>
        <v>0.34568271915406229</v>
      </c>
    </row>
    <row r="142" spans="1:4" x14ac:dyDescent="0.2">
      <c r="A142">
        <v>4</v>
      </c>
      <c r="B142" t="s">
        <v>4</v>
      </c>
      <c r="C142">
        <v>5</v>
      </c>
      <c r="D142" s="33">
        <f>VLOOKUP(A142,data!$A$2:$S$31,MATCH(C142,data!$A$2:$S$2,0),FALSE)</f>
        <v>0.45821530296862012</v>
      </c>
    </row>
    <row r="143" spans="1:4" x14ac:dyDescent="0.2">
      <c r="A143">
        <v>4</v>
      </c>
      <c r="B143" t="s">
        <v>4</v>
      </c>
      <c r="C143">
        <v>6</v>
      </c>
      <c r="D143" s="33">
        <f>VLOOKUP(A143,data!$A$2:$S$31,MATCH(C143,data!$A$2:$S$2,0),FALSE)</f>
        <v>0.78145171885805587</v>
      </c>
    </row>
    <row r="144" spans="1:4" x14ac:dyDescent="0.2">
      <c r="A144">
        <v>4</v>
      </c>
      <c r="B144" t="s">
        <v>4</v>
      </c>
      <c r="C144">
        <v>7</v>
      </c>
      <c r="D144" s="33">
        <f>VLOOKUP(A144,data!$A$2:$S$31,MATCH(C144,data!$A$2:$S$2,0),FALSE)</f>
        <v>0.50898846325431268</v>
      </c>
    </row>
    <row r="145" spans="1:4" x14ac:dyDescent="0.2">
      <c r="A145">
        <v>4</v>
      </c>
      <c r="B145" t="s">
        <v>4</v>
      </c>
      <c r="C145">
        <v>8</v>
      </c>
      <c r="D145" s="33">
        <f>VLOOKUP(A145,data!$A$2:$S$31,MATCH(C145,data!$A$2:$S$2,0),FALSE)</f>
        <v>0.52143753442194485</v>
      </c>
    </row>
    <row r="146" spans="1:4" x14ac:dyDescent="0.2">
      <c r="A146">
        <v>4</v>
      </c>
      <c r="B146" t="s">
        <v>4</v>
      </c>
      <c r="C146">
        <v>9</v>
      </c>
      <c r="D146" s="33">
        <f>VLOOKUP(A146,data!$A$2:$S$31,MATCH(C146,data!$A$2:$S$2,0),FALSE)</f>
        <v>0.31086066769154297</v>
      </c>
    </row>
    <row r="147" spans="1:4" x14ac:dyDescent="0.2">
      <c r="A147">
        <v>4</v>
      </c>
      <c r="B147" t="s">
        <v>4</v>
      </c>
      <c r="C147">
        <v>10</v>
      </c>
      <c r="D147" s="33">
        <f>VLOOKUP(A147,data!$A$2:$S$31,MATCH(C147,data!$A$2:$S$2,0),FALSE)</f>
        <v>0.46540217593544181</v>
      </c>
    </row>
    <row r="148" spans="1:4" x14ac:dyDescent="0.2">
      <c r="A148">
        <v>4</v>
      </c>
      <c r="B148" t="s">
        <v>4</v>
      </c>
      <c r="C148">
        <v>11</v>
      </c>
      <c r="D148" s="33">
        <f>VLOOKUP(A148,data!$A$2:$S$31,MATCH(C148,data!$A$2:$S$2,0),FALSE)</f>
        <v>0.44824249497931279</v>
      </c>
    </row>
    <row r="149" spans="1:4" x14ac:dyDescent="0.2">
      <c r="A149">
        <v>4</v>
      </c>
      <c r="B149" t="s">
        <v>4</v>
      </c>
      <c r="C149">
        <v>12</v>
      </c>
      <c r="D149" s="33">
        <f>VLOOKUP(A149,data!$A$2:$S$31,MATCH(C149,data!$A$2:$S$2,0),FALSE)</f>
        <v>0.44388510436752338</v>
      </c>
    </row>
    <row r="150" spans="1:4" x14ac:dyDescent="0.2">
      <c r="A150">
        <v>4</v>
      </c>
      <c r="B150" t="s">
        <v>4</v>
      </c>
      <c r="C150">
        <v>13</v>
      </c>
      <c r="D150" s="33">
        <f>VLOOKUP(A150,data!$A$2:$S$31,MATCH(C150,data!$A$2:$S$2,0),FALSE)</f>
        <v>0.40887123178822632</v>
      </c>
    </row>
    <row r="151" spans="1:4" x14ac:dyDescent="0.2">
      <c r="A151">
        <v>4</v>
      </c>
      <c r="B151" t="s">
        <v>4</v>
      </c>
      <c r="C151">
        <v>14</v>
      </c>
      <c r="D151" s="33">
        <f>VLOOKUP(A151,data!$A$2:$S$31,MATCH(C151,data!$A$2:$S$2,0),FALSE)</f>
        <v>0.50784890563981933</v>
      </c>
    </row>
    <row r="152" spans="1:4" x14ac:dyDescent="0.2">
      <c r="A152">
        <v>4</v>
      </c>
      <c r="B152" t="s">
        <v>4</v>
      </c>
      <c r="C152">
        <v>15</v>
      </c>
      <c r="D152" s="33">
        <f>VLOOKUP(A152,data!$A$2:$S$31,MATCH(C152,data!$A$2:$S$2,0),FALSE)</f>
        <v>0.60929655735477473</v>
      </c>
    </row>
    <row r="153" spans="1:4" x14ac:dyDescent="0.2">
      <c r="A153">
        <v>4</v>
      </c>
      <c r="B153" t="s">
        <v>4</v>
      </c>
      <c r="C153">
        <v>16</v>
      </c>
      <c r="D153" s="33">
        <f>VLOOKUP(A153,data!$A$2:$S$31,MATCH(C153,data!$A$2:$S$2,0),FALSE)</f>
        <v>0.59306374594148814</v>
      </c>
    </row>
    <row r="154" spans="1:4" x14ac:dyDescent="0.2">
      <c r="A154">
        <v>4</v>
      </c>
      <c r="B154" t="s">
        <v>4</v>
      </c>
      <c r="C154">
        <v>17</v>
      </c>
      <c r="D154" s="33">
        <f>VLOOKUP(A154,data!$A$2:$S$31,MATCH(C154,data!$A$2:$S$2,0),FALSE)</f>
        <v>0.38154358596393695</v>
      </c>
    </row>
    <row r="155" spans="1:4" x14ac:dyDescent="0.2">
      <c r="A155">
        <v>4</v>
      </c>
      <c r="B155" t="s">
        <v>5</v>
      </c>
      <c r="C155">
        <v>1</v>
      </c>
      <c r="D155">
        <f>VLOOKUP(A138,data!$A$35:$S$64,MATCH(C138,data!$A$2:$S$2,0),FALSE)/1000000</f>
        <v>2.0128146425411202E-5</v>
      </c>
    </row>
    <row r="156" spans="1:4" x14ac:dyDescent="0.2">
      <c r="A156">
        <v>4</v>
      </c>
      <c r="B156" t="s">
        <v>5</v>
      </c>
      <c r="C156">
        <v>2</v>
      </c>
      <c r="D156">
        <f>VLOOKUP(A139,data!$A$35:$S$64,MATCH(C139,data!$A$2:$S$2,0),FALSE)/1000000</f>
        <v>1.5211088765937062E-5</v>
      </c>
    </row>
    <row r="157" spans="1:4" x14ac:dyDescent="0.2">
      <c r="A157">
        <v>4</v>
      </c>
      <c r="B157" t="s">
        <v>5</v>
      </c>
      <c r="C157">
        <v>3</v>
      </c>
      <c r="D157">
        <f>VLOOKUP(A140,data!$A$35:$S$64,MATCH(C140,data!$A$2:$S$2,0),FALSE)/1000000</f>
        <v>1.5710056665102688E-5</v>
      </c>
    </row>
    <row r="158" spans="1:4" x14ac:dyDescent="0.2">
      <c r="A158">
        <v>4</v>
      </c>
      <c r="B158" t="s">
        <v>5</v>
      </c>
      <c r="C158">
        <v>4</v>
      </c>
      <c r="D158">
        <f>VLOOKUP(A141,data!$A$35:$S$64,MATCH(C141,data!$A$2:$S$2,0),FALSE)/1000000</f>
        <v>1.2058956309960271E-5</v>
      </c>
    </row>
    <row r="159" spans="1:4" x14ac:dyDescent="0.2">
      <c r="A159">
        <v>4</v>
      </c>
      <c r="B159" t="s">
        <v>5</v>
      </c>
      <c r="C159">
        <v>5</v>
      </c>
      <c r="D159">
        <f>VLOOKUP(A142,data!$A$35:$S$64,MATCH(C142,data!$A$2:$S$2,0),FALSE)/1000000</f>
        <v>1.5710056665102688E-5</v>
      </c>
    </row>
    <row r="160" spans="1:4" x14ac:dyDescent="0.2">
      <c r="A160">
        <v>4</v>
      </c>
      <c r="B160" t="s">
        <v>5</v>
      </c>
      <c r="C160">
        <v>6</v>
      </c>
      <c r="D160">
        <f>VLOOKUP(A143,data!$A$35:$S$64,MATCH(C143,data!$A$2:$S$2,0),FALSE)/1000000</f>
        <v>4.8103470659133978E-5</v>
      </c>
    </row>
    <row r="161" spans="1:4" x14ac:dyDescent="0.2">
      <c r="A161">
        <v>4</v>
      </c>
      <c r="B161" t="s">
        <v>5</v>
      </c>
      <c r="C161">
        <v>7</v>
      </c>
      <c r="D161">
        <f>VLOOKUP(A144,data!$A$35:$S$64,MATCH(C144,data!$A$2:$S$2,0),FALSE)/1000000</f>
        <v>1.8666331543365252E-5</v>
      </c>
    </row>
    <row r="162" spans="1:4" x14ac:dyDescent="0.2">
      <c r="A162">
        <v>4</v>
      </c>
      <c r="B162" t="s">
        <v>5</v>
      </c>
      <c r="C162">
        <v>8</v>
      </c>
      <c r="D162">
        <f>VLOOKUP(A145,data!$A$35:$S$64,MATCH(C145,data!$A$2:$S$2,0),FALSE)/1000000</f>
        <v>1.9321913673573401E-5</v>
      </c>
    </row>
    <row r="163" spans="1:4" x14ac:dyDescent="0.2">
      <c r="A163">
        <v>4</v>
      </c>
      <c r="B163" t="s">
        <v>5</v>
      </c>
      <c r="C163">
        <v>9</v>
      </c>
      <c r="D163">
        <f>VLOOKUP(A146,data!$A$35:$S$64,MATCH(C146,data!$A$2:$S$2,0),FALSE)/1000000</f>
        <v>8.3474080189095152E-6</v>
      </c>
    </row>
    <row r="164" spans="1:4" x14ac:dyDescent="0.2">
      <c r="A164">
        <v>4</v>
      </c>
      <c r="B164" t="s">
        <v>5</v>
      </c>
      <c r="C164">
        <v>10</v>
      </c>
      <c r="D164">
        <f>VLOOKUP(A147,data!$A$35:$S$64,MATCH(C147,data!$A$2:$S$2,0),FALSE)/1000000</f>
        <v>1.5760994382906127E-5</v>
      </c>
    </row>
    <row r="165" spans="1:4" x14ac:dyDescent="0.2">
      <c r="A165">
        <v>4</v>
      </c>
      <c r="B165" t="s">
        <v>5</v>
      </c>
      <c r="C165">
        <v>11</v>
      </c>
      <c r="D165">
        <f>VLOOKUP(A148,data!$A$35:$S$64,MATCH(C148,data!$A$2:$S$2,0),FALSE)/1000000</f>
        <v>1.5240701456646974E-5</v>
      </c>
    </row>
    <row r="166" spans="1:4" x14ac:dyDescent="0.2">
      <c r="A166">
        <v>4</v>
      </c>
      <c r="B166" t="s">
        <v>5</v>
      </c>
      <c r="C166">
        <v>12</v>
      </c>
      <c r="D166">
        <f>VLOOKUP(A149,data!$A$35:$S$64,MATCH(C149,data!$A$2:$S$2,0),FALSE)/1000000</f>
        <v>1.519129266222432E-5</v>
      </c>
    </row>
    <row r="167" spans="1:4" x14ac:dyDescent="0.2">
      <c r="A167">
        <v>4</v>
      </c>
      <c r="B167" t="s">
        <v>5</v>
      </c>
      <c r="C167">
        <v>13</v>
      </c>
      <c r="D167">
        <f>VLOOKUP(A150,data!$A$35:$S$64,MATCH(C150,data!$A$2:$S$2,0),FALSE)/1000000</f>
        <v>1.5023754145108424E-5</v>
      </c>
    </row>
    <row r="168" spans="1:4" x14ac:dyDescent="0.2">
      <c r="A168">
        <v>4</v>
      </c>
      <c r="B168" t="s">
        <v>5</v>
      </c>
      <c r="C168">
        <v>14</v>
      </c>
      <c r="D168">
        <f>VLOOKUP(A151,data!$A$35:$S$64,MATCH(C151,data!$A$2:$S$2,0),FALSE)/1000000</f>
        <v>1.4992394449643643E-5</v>
      </c>
    </row>
    <row r="169" spans="1:4" x14ac:dyDescent="0.2">
      <c r="A169">
        <v>4</v>
      </c>
      <c r="B169" t="s">
        <v>5</v>
      </c>
      <c r="C169">
        <v>15</v>
      </c>
      <c r="D169">
        <f>VLOOKUP(A152,data!$A$35:$S$64,MATCH(C152,data!$A$2:$S$2,0),FALSE)/1000000</f>
        <v>1.7923294768906452E-5</v>
      </c>
    </row>
    <row r="170" spans="1:4" x14ac:dyDescent="0.2">
      <c r="A170">
        <v>4</v>
      </c>
      <c r="B170" t="s">
        <v>5</v>
      </c>
      <c r="C170">
        <v>16</v>
      </c>
      <c r="D170">
        <f>VLOOKUP(A153,data!$A$35:$S$64,MATCH(C153,data!$A$2:$S$2,0),FALSE)/1000000</f>
        <v>1.6562150369434056E-5</v>
      </c>
    </row>
    <row r="171" spans="1:4" x14ac:dyDescent="0.2">
      <c r="A171">
        <v>4</v>
      </c>
      <c r="B171" t="s">
        <v>5</v>
      </c>
      <c r="C171">
        <v>17</v>
      </c>
      <c r="D171">
        <f>VLOOKUP(A154,data!$A$35:$S$64,MATCH(C154,data!$A$2:$S$2,0),FALSE)/1000000</f>
        <v>1.3662231159891674E-5</v>
      </c>
    </row>
    <row r="172" spans="1:4" x14ac:dyDescent="0.2">
      <c r="A172">
        <v>5</v>
      </c>
      <c r="B172" t="s">
        <v>4</v>
      </c>
      <c r="C172">
        <v>1</v>
      </c>
      <c r="D172" s="33">
        <f>VLOOKUP(A172,data!$A$2:$S$31,MATCH(C172,data!$A$2:$S$2,0),FALSE)</f>
        <v>0.69777075965681568</v>
      </c>
    </row>
    <row r="173" spans="1:4" x14ac:dyDescent="0.2">
      <c r="A173">
        <v>5</v>
      </c>
      <c r="B173" t="s">
        <v>4</v>
      </c>
      <c r="C173">
        <v>2</v>
      </c>
      <c r="D173" s="33">
        <f>VLOOKUP(A173,data!$A$2:$S$31,MATCH(C173,data!$A$2:$S$2,0),FALSE)</f>
        <v>0.64218546879955607</v>
      </c>
    </row>
    <row r="174" spans="1:4" x14ac:dyDescent="0.2">
      <c r="A174">
        <v>5</v>
      </c>
      <c r="B174" t="s">
        <v>4</v>
      </c>
      <c r="C174">
        <v>3</v>
      </c>
      <c r="D174" s="33">
        <f>VLOOKUP(A174,data!$A$2:$S$31,MATCH(C174,data!$A$2:$S$2,0),FALSE)</f>
        <v>0.64750779901397293</v>
      </c>
    </row>
    <row r="175" spans="1:4" x14ac:dyDescent="0.2">
      <c r="A175">
        <v>5</v>
      </c>
      <c r="B175" t="s">
        <v>4</v>
      </c>
      <c r="C175">
        <v>4</v>
      </c>
      <c r="D175" s="33">
        <f>VLOOKUP(A175,data!$A$2:$S$31,MATCH(C175,data!$A$2:$S$2,0),FALSE)</f>
        <v>0.53761752130531448</v>
      </c>
    </row>
    <row r="176" spans="1:4" x14ac:dyDescent="0.2">
      <c r="A176">
        <v>5</v>
      </c>
      <c r="B176" t="s">
        <v>4</v>
      </c>
      <c r="C176">
        <v>5</v>
      </c>
      <c r="D176" s="33">
        <f>VLOOKUP(A176,data!$A$2:$S$31,MATCH(C176,data!$A$2:$S$2,0),FALSE)</f>
        <v>0.64750779901397293</v>
      </c>
    </row>
    <row r="177" spans="1:4" x14ac:dyDescent="0.2">
      <c r="A177">
        <v>5</v>
      </c>
      <c r="B177" t="s">
        <v>4</v>
      </c>
      <c r="C177">
        <v>6</v>
      </c>
      <c r="D177" s="33">
        <f>VLOOKUP(A177,data!$A$2:$S$31,MATCH(C177,data!$A$2:$S$2,0),FALSE)</f>
        <v>0.80381091383569347</v>
      </c>
    </row>
    <row r="178" spans="1:4" x14ac:dyDescent="0.2">
      <c r="A178">
        <v>5</v>
      </c>
      <c r="B178" t="s">
        <v>4</v>
      </c>
      <c r="C178">
        <v>7</v>
      </c>
      <c r="D178" s="33">
        <f>VLOOKUP(A178,data!$A$2:$S$31,MATCH(C178,data!$A$2:$S$2,0),FALSE)</f>
        <v>0.6854640365325676</v>
      </c>
    </row>
    <row r="179" spans="1:4" x14ac:dyDescent="0.2">
      <c r="A179">
        <v>5</v>
      </c>
      <c r="B179" t="s">
        <v>4</v>
      </c>
      <c r="C179">
        <v>8</v>
      </c>
      <c r="D179" s="33">
        <f>VLOOKUP(A179,data!$A$2:$S$31,MATCH(C179,data!$A$2:$S$2,0),FALSE)</f>
        <v>0.65961131245198912</v>
      </c>
    </row>
    <row r="180" spans="1:4" x14ac:dyDescent="0.2">
      <c r="A180">
        <v>5</v>
      </c>
      <c r="B180" t="s">
        <v>4</v>
      </c>
      <c r="C180">
        <v>9</v>
      </c>
      <c r="D180" s="33">
        <f>VLOOKUP(A180,data!$A$2:$S$31,MATCH(C180,data!$A$2:$S$2,0),FALSE)</f>
        <v>0.40844183122626876</v>
      </c>
    </row>
    <row r="181" spans="1:4" x14ac:dyDescent="0.2">
      <c r="A181">
        <v>5</v>
      </c>
      <c r="B181" t="s">
        <v>4</v>
      </c>
      <c r="C181">
        <v>10</v>
      </c>
      <c r="D181" s="33">
        <f>VLOOKUP(A181,data!$A$2:$S$31,MATCH(C181,data!$A$2:$S$2,0),FALSE)</f>
        <v>0.65984208885906925</v>
      </c>
    </row>
    <row r="182" spans="1:4" x14ac:dyDescent="0.2">
      <c r="A182">
        <v>5</v>
      </c>
      <c r="B182" t="s">
        <v>4</v>
      </c>
      <c r="C182">
        <v>11</v>
      </c>
      <c r="D182" s="33">
        <f>VLOOKUP(A182,data!$A$2:$S$31,MATCH(C182,data!$A$2:$S$2,0),FALSE)</f>
        <v>0.63364552035187538</v>
      </c>
    </row>
    <row r="183" spans="1:4" x14ac:dyDescent="0.2">
      <c r="A183">
        <v>5</v>
      </c>
      <c r="B183" t="s">
        <v>4</v>
      </c>
      <c r="C183">
        <v>12</v>
      </c>
      <c r="D183" s="33">
        <f>VLOOKUP(A183,data!$A$2:$S$31,MATCH(C183,data!$A$2:$S$2,0),FALSE)</f>
        <v>0.62340924198905068</v>
      </c>
    </row>
    <row r="184" spans="1:4" x14ac:dyDescent="0.2">
      <c r="A184">
        <v>5</v>
      </c>
      <c r="B184" t="s">
        <v>4</v>
      </c>
      <c r="C184">
        <v>13</v>
      </c>
      <c r="D184" s="33">
        <f>VLOOKUP(A184,data!$A$2:$S$31,MATCH(C184,data!$A$2:$S$2,0),FALSE)</f>
        <v>0.58126682290212828</v>
      </c>
    </row>
    <row r="185" spans="1:4" x14ac:dyDescent="0.2">
      <c r="A185">
        <v>5</v>
      </c>
      <c r="B185" t="s">
        <v>4</v>
      </c>
      <c r="C185">
        <v>14</v>
      </c>
      <c r="D185" s="33">
        <f>VLOOKUP(A185,data!$A$2:$S$31,MATCH(C185,data!$A$2:$S$2,0),FALSE)</f>
        <v>0.62886906695991196</v>
      </c>
    </row>
    <row r="186" spans="1:4" x14ac:dyDescent="0.2">
      <c r="A186">
        <v>5</v>
      </c>
      <c r="B186" t="s">
        <v>4</v>
      </c>
      <c r="C186">
        <v>15</v>
      </c>
      <c r="D186" s="33">
        <f>VLOOKUP(A186,data!$A$2:$S$31,MATCH(C186,data!$A$2:$S$2,0),FALSE)</f>
        <v>0.69388508831571882</v>
      </c>
    </row>
    <row r="187" spans="1:4" x14ac:dyDescent="0.2">
      <c r="A187">
        <v>5</v>
      </c>
      <c r="B187" t="s">
        <v>4</v>
      </c>
      <c r="C187">
        <v>16</v>
      </c>
      <c r="D187" s="33">
        <f>VLOOKUP(A187,data!$A$2:$S$31,MATCH(C187,data!$A$2:$S$2,0),FALSE)</f>
        <v>0.63550181419111074</v>
      </c>
    </row>
    <row r="188" spans="1:4" x14ac:dyDescent="0.2">
      <c r="A188">
        <v>5</v>
      </c>
      <c r="B188" t="s">
        <v>4</v>
      </c>
      <c r="C188">
        <v>17</v>
      </c>
      <c r="D188" s="33">
        <f>VLOOKUP(A188,data!$A$2:$S$31,MATCH(C188,data!$A$2:$S$2,0),FALSE)</f>
        <v>0.57967976630879725</v>
      </c>
    </row>
    <row r="189" spans="1:4" x14ac:dyDescent="0.2">
      <c r="A189">
        <v>5</v>
      </c>
      <c r="B189" t="s">
        <v>5</v>
      </c>
      <c r="C189">
        <v>1</v>
      </c>
      <c r="D189">
        <f>VLOOKUP(A172,data!$A$35:$S$64,MATCH(C172,data!$A$2:$S$2,0),FALSE)/1000000</f>
        <v>1.1934934613131688E-5</v>
      </c>
    </row>
    <row r="190" spans="1:4" x14ac:dyDescent="0.2">
      <c r="A190">
        <v>5</v>
      </c>
      <c r="B190" t="s">
        <v>5</v>
      </c>
      <c r="C190">
        <v>2</v>
      </c>
      <c r="D190">
        <f>VLOOKUP(A173,data!$A$35:$S$64,MATCH(C173,data!$A$2:$S$2,0),FALSE)/1000000</f>
        <v>1.0386586091803004E-5</v>
      </c>
    </row>
    <row r="191" spans="1:4" x14ac:dyDescent="0.2">
      <c r="A191">
        <v>5</v>
      </c>
      <c r="B191" t="s">
        <v>5</v>
      </c>
      <c r="C191">
        <v>3</v>
      </c>
      <c r="D191">
        <f>VLOOKUP(A174,data!$A$35:$S$64,MATCH(C174,data!$A$2:$S$2,0),FALSE)/1000000</f>
        <v>1.0507472295017592E-5</v>
      </c>
    </row>
    <row r="192" spans="1:4" x14ac:dyDescent="0.2">
      <c r="A192">
        <v>5</v>
      </c>
      <c r="B192" t="s">
        <v>5</v>
      </c>
      <c r="C192">
        <v>4</v>
      </c>
      <c r="D192">
        <f>VLOOKUP(A175,data!$A$35:$S$64,MATCH(C175,data!$A$2:$S$2,0),FALSE)/1000000</f>
        <v>8.2249791497255139E-6</v>
      </c>
    </row>
    <row r="193" spans="1:4" x14ac:dyDescent="0.2">
      <c r="A193">
        <v>5</v>
      </c>
      <c r="B193" t="s">
        <v>5</v>
      </c>
      <c r="C193">
        <v>5</v>
      </c>
      <c r="D193">
        <f>VLOOKUP(A176,data!$A$35:$S$64,MATCH(C176,data!$A$2:$S$2,0),FALSE)/1000000</f>
        <v>1.0507472295017592E-5</v>
      </c>
    </row>
    <row r="194" spans="1:4" x14ac:dyDescent="0.2">
      <c r="A194">
        <v>5</v>
      </c>
      <c r="B194" t="s">
        <v>5</v>
      </c>
      <c r="C194">
        <v>6</v>
      </c>
      <c r="D194">
        <f>VLOOKUP(A177,data!$A$35:$S$64,MATCH(C177,data!$A$2:$S$2,0),FALSE)/1000000</f>
        <v>3.8018427663073514E-5</v>
      </c>
    </row>
    <row r="195" spans="1:4" x14ac:dyDescent="0.2">
      <c r="A195">
        <v>5</v>
      </c>
      <c r="B195" t="s">
        <v>5</v>
      </c>
      <c r="C195">
        <v>7</v>
      </c>
      <c r="D195">
        <f>VLOOKUP(A178,data!$A$35:$S$64,MATCH(C178,data!$A$2:$S$2,0),FALSE)/1000000</f>
        <v>1.2121273826201366E-5</v>
      </c>
    </row>
    <row r="196" spans="1:4" x14ac:dyDescent="0.2">
      <c r="A196">
        <v>5</v>
      </c>
      <c r="B196" t="s">
        <v>5</v>
      </c>
      <c r="C196">
        <v>8</v>
      </c>
      <c r="D196">
        <f>VLOOKUP(A179,data!$A$35:$S$64,MATCH(C179,data!$A$2:$S$2,0),FALSE)/1000000</f>
        <v>1.0813009685406507E-5</v>
      </c>
    </row>
    <row r="197" spans="1:4" x14ac:dyDescent="0.2">
      <c r="A197">
        <v>5</v>
      </c>
      <c r="B197" t="s">
        <v>5</v>
      </c>
      <c r="C197">
        <v>9</v>
      </c>
      <c r="D197">
        <f>VLOOKUP(A180,data!$A$35:$S$64,MATCH(C180,data!$A$2:$S$2,0),FALSE)/1000000</f>
        <v>5.6218494180862453E-6</v>
      </c>
    </row>
    <row r="198" spans="1:4" x14ac:dyDescent="0.2">
      <c r="A198">
        <v>5</v>
      </c>
      <c r="B198" t="s">
        <v>5</v>
      </c>
      <c r="C198">
        <v>10</v>
      </c>
      <c r="D198">
        <f>VLOOKUP(A181,data!$A$35:$S$64,MATCH(C181,data!$A$2:$S$2,0),FALSE)/1000000</f>
        <v>1.0711245428449238E-5</v>
      </c>
    </row>
    <row r="199" spans="1:4" x14ac:dyDescent="0.2">
      <c r="A199">
        <v>5</v>
      </c>
      <c r="B199" t="s">
        <v>5</v>
      </c>
      <c r="C199">
        <v>11</v>
      </c>
      <c r="D199">
        <f>VLOOKUP(A182,data!$A$35:$S$64,MATCH(C182,data!$A$2:$S$2,0),FALSE)/1000000</f>
        <v>1.0285195913801186E-5</v>
      </c>
    </row>
    <row r="200" spans="1:4" x14ac:dyDescent="0.2">
      <c r="A200">
        <v>5</v>
      </c>
      <c r="B200" t="s">
        <v>5</v>
      </c>
      <c r="C200">
        <v>12</v>
      </c>
      <c r="D200">
        <f>VLOOKUP(A183,data!$A$35:$S$64,MATCH(C183,data!$A$2:$S$2,0),FALSE)/1000000</f>
        <v>1.0144243056032701E-5</v>
      </c>
    </row>
    <row r="201" spans="1:4" x14ac:dyDescent="0.2">
      <c r="A201">
        <v>5</v>
      </c>
      <c r="B201" t="s">
        <v>5</v>
      </c>
      <c r="C201">
        <v>13</v>
      </c>
      <c r="D201">
        <f>VLOOKUP(A184,data!$A$35:$S$64,MATCH(C184,data!$A$2:$S$2,0),FALSE)/1000000</f>
        <v>1.0312866627611931E-5</v>
      </c>
    </row>
    <row r="202" spans="1:4" x14ac:dyDescent="0.2">
      <c r="A202">
        <v>5</v>
      </c>
      <c r="B202" t="s">
        <v>5</v>
      </c>
      <c r="C202">
        <v>14</v>
      </c>
      <c r="D202">
        <f>VLOOKUP(A185,data!$A$35:$S$64,MATCH(C185,data!$A$2:$S$2,0),FALSE)/1000000</f>
        <v>8.5664477923070244E-6</v>
      </c>
    </row>
    <row r="203" spans="1:4" x14ac:dyDescent="0.2">
      <c r="A203">
        <v>5</v>
      </c>
      <c r="B203" t="s">
        <v>5</v>
      </c>
      <c r="C203">
        <v>15</v>
      </c>
      <c r="D203">
        <f>VLOOKUP(A186,data!$A$35:$S$64,MATCH(C186,data!$A$2:$S$2,0),FALSE)/1000000</f>
        <v>1.0302824007219939E-5</v>
      </c>
    </row>
    <row r="204" spans="1:4" x14ac:dyDescent="0.2">
      <c r="A204">
        <v>5</v>
      </c>
      <c r="B204" t="s">
        <v>5</v>
      </c>
      <c r="C204">
        <v>16</v>
      </c>
      <c r="D204">
        <f>VLOOKUP(A187,data!$A$35:$S$64,MATCH(C187,data!$A$2:$S$2,0),FALSE)/1000000</f>
        <v>9.0922809839462107E-6</v>
      </c>
    </row>
    <row r="205" spans="1:4" x14ac:dyDescent="0.2">
      <c r="A205">
        <v>5</v>
      </c>
      <c r="B205" t="s">
        <v>5</v>
      </c>
      <c r="C205">
        <v>17</v>
      </c>
      <c r="D205">
        <f>VLOOKUP(A188,data!$A$35:$S$64,MATCH(C188,data!$A$2:$S$2,0),FALSE)/1000000</f>
        <v>8.6646342408201351E-6</v>
      </c>
    </row>
    <row r="206" spans="1:4" x14ac:dyDescent="0.2">
      <c r="A206">
        <v>6</v>
      </c>
      <c r="B206" t="s">
        <v>4</v>
      </c>
      <c r="C206">
        <v>1</v>
      </c>
      <c r="D206" s="33">
        <f>VLOOKUP(A206,data!$A$2:$S$31,MATCH(C206,data!$A$2:$S$2,0),FALSE)</f>
        <v>0.59890404295763544</v>
      </c>
    </row>
    <row r="207" spans="1:4" x14ac:dyDescent="0.2">
      <c r="A207">
        <v>6</v>
      </c>
      <c r="B207" t="s">
        <v>4</v>
      </c>
      <c r="C207">
        <v>2</v>
      </c>
      <c r="D207" s="33">
        <f>VLOOKUP(A207,data!$A$2:$S$31,MATCH(C207,data!$A$2:$S$2,0),FALSE)</f>
        <v>0.49359101607068567</v>
      </c>
    </row>
    <row r="208" spans="1:4" x14ac:dyDescent="0.2">
      <c r="A208">
        <v>6</v>
      </c>
      <c r="B208" t="s">
        <v>4</v>
      </c>
      <c r="C208">
        <v>3</v>
      </c>
      <c r="D208" s="33">
        <f>VLOOKUP(A208,data!$A$2:$S$31,MATCH(C208,data!$A$2:$S$2,0),FALSE)</f>
        <v>0.5083424368964361</v>
      </c>
    </row>
    <row r="209" spans="1:4" x14ac:dyDescent="0.2">
      <c r="A209">
        <v>6</v>
      </c>
      <c r="B209" t="s">
        <v>4</v>
      </c>
      <c r="C209">
        <v>4</v>
      </c>
      <c r="D209" s="33">
        <f>VLOOKUP(A209,data!$A$2:$S$31,MATCH(C209,data!$A$2:$S$2,0),FALSE)</f>
        <v>0.38172536755755965</v>
      </c>
    </row>
    <row r="210" spans="1:4" x14ac:dyDescent="0.2">
      <c r="A210">
        <v>6</v>
      </c>
      <c r="B210" t="s">
        <v>4</v>
      </c>
      <c r="C210">
        <v>5</v>
      </c>
      <c r="D210" s="33">
        <f>VLOOKUP(A210,data!$A$2:$S$31,MATCH(C210,data!$A$2:$S$2,0),FALSE)</f>
        <v>0.5083424368964361</v>
      </c>
    </row>
    <row r="211" spans="1:4" x14ac:dyDescent="0.2">
      <c r="A211">
        <v>6</v>
      </c>
      <c r="B211" t="s">
        <v>4</v>
      </c>
      <c r="C211">
        <v>6</v>
      </c>
      <c r="D211" s="33">
        <f>VLOOKUP(A211,data!$A$2:$S$31,MATCH(C211,data!$A$2:$S$2,0),FALSE)</f>
        <v>0.70600840578136292</v>
      </c>
    </row>
    <row r="212" spans="1:4" x14ac:dyDescent="0.2">
      <c r="A212">
        <v>6</v>
      </c>
      <c r="B212" t="s">
        <v>4</v>
      </c>
      <c r="C212">
        <v>7</v>
      </c>
      <c r="D212" s="33">
        <f>VLOOKUP(A212,data!$A$2:$S$31,MATCH(C212,data!$A$2:$S$2,0),FALSE)</f>
        <v>0.54829172047091723</v>
      </c>
    </row>
    <row r="213" spans="1:4" x14ac:dyDescent="0.2">
      <c r="A213">
        <v>6</v>
      </c>
      <c r="B213" t="s">
        <v>4</v>
      </c>
      <c r="C213">
        <v>8</v>
      </c>
      <c r="D213" s="33">
        <f>VLOOKUP(A213,data!$A$2:$S$31,MATCH(C213,data!$A$2:$S$2,0),FALSE)</f>
        <v>0.51453946306376575</v>
      </c>
    </row>
    <row r="214" spans="1:4" x14ac:dyDescent="0.2">
      <c r="A214">
        <v>6</v>
      </c>
      <c r="B214" t="s">
        <v>4</v>
      </c>
      <c r="C214">
        <v>9</v>
      </c>
      <c r="D214" s="33">
        <f>VLOOKUP(A214,data!$A$2:$S$31,MATCH(C214,data!$A$2:$S$2,0),FALSE)</f>
        <v>0.33445193700468562</v>
      </c>
    </row>
    <row r="215" spans="1:4" x14ac:dyDescent="0.2">
      <c r="A215">
        <v>6</v>
      </c>
      <c r="B215" t="s">
        <v>4</v>
      </c>
      <c r="C215">
        <v>10</v>
      </c>
      <c r="D215" s="33">
        <f>VLOOKUP(A215,data!$A$2:$S$31,MATCH(C215,data!$A$2:$S$2,0),FALSE)</f>
        <v>0.51600251622999405</v>
      </c>
    </row>
    <row r="216" spans="1:4" x14ac:dyDescent="0.2">
      <c r="A216">
        <v>6</v>
      </c>
      <c r="B216" t="s">
        <v>4</v>
      </c>
      <c r="C216">
        <v>11</v>
      </c>
      <c r="D216" s="33">
        <f>VLOOKUP(A216,data!$A$2:$S$31,MATCH(C216,data!$A$2:$S$2,0),FALSE)</f>
        <v>0.50605140103918667</v>
      </c>
    </row>
    <row r="217" spans="1:4" x14ac:dyDescent="0.2">
      <c r="A217">
        <v>6</v>
      </c>
      <c r="B217" t="s">
        <v>4</v>
      </c>
      <c r="C217">
        <v>12</v>
      </c>
      <c r="D217" s="33">
        <f>VLOOKUP(A217,data!$A$2:$S$31,MATCH(C217,data!$A$2:$S$2,0),FALSE)</f>
        <v>0.49701115445948829</v>
      </c>
    </row>
    <row r="218" spans="1:4" x14ac:dyDescent="0.2">
      <c r="A218">
        <v>6</v>
      </c>
      <c r="B218" t="s">
        <v>4</v>
      </c>
      <c r="C218">
        <v>13</v>
      </c>
      <c r="D218" s="33">
        <f>VLOOKUP(A218,data!$A$2:$S$31,MATCH(C218,data!$A$2:$S$2,0),FALSE)</f>
        <v>0.48788299751841946</v>
      </c>
    </row>
    <row r="219" spans="1:4" x14ac:dyDescent="0.2">
      <c r="A219">
        <v>6</v>
      </c>
      <c r="B219" t="s">
        <v>4</v>
      </c>
      <c r="C219">
        <v>14</v>
      </c>
      <c r="D219" s="33">
        <f>VLOOKUP(A219,data!$A$2:$S$31,MATCH(C219,data!$A$2:$S$2,0),FALSE)</f>
        <v>0.3132970628765589</v>
      </c>
    </row>
    <row r="220" spans="1:4" x14ac:dyDescent="0.2">
      <c r="A220">
        <v>6</v>
      </c>
      <c r="B220" t="s">
        <v>4</v>
      </c>
      <c r="C220">
        <v>15</v>
      </c>
      <c r="D220" s="33">
        <f>VLOOKUP(A220,data!$A$2:$S$31,MATCH(C220,data!$A$2:$S$2,0),FALSE)</f>
        <v>0.48859684175505558</v>
      </c>
    </row>
    <row r="221" spans="1:4" x14ac:dyDescent="0.2">
      <c r="A221">
        <v>6</v>
      </c>
      <c r="B221" t="s">
        <v>4</v>
      </c>
      <c r="C221">
        <v>16</v>
      </c>
      <c r="D221" s="33">
        <f>VLOOKUP(A221,data!$A$2:$S$31,MATCH(C221,data!$A$2:$S$2,0),FALSE)</f>
        <v>0.47031773219753348</v>
      </c>
    </row>
    <row r="222" spans="1:4" x14ac:dyDescent="0.2">
      <c r="A222">
        <v>6</v>
      </c>
      <c r="B222" t="s">
        <v>4</v>
      </c>
      <c r="C222">
        <v>17</v>
      </c>
      <c r="D222" s="33">
        <f>VLOOKUP(A222,data!$A$2:$S$31,MATCH(C222,data!$A$2:$S$2,0),FALSE)</f>
        <v>0.23263000922203553</v>
      </c>
    </row>
    <row r="223" spans="1:4" x14ac:dyDescent="0.2">
      <c r="A223">
        <v>6</v>
      </c>
      <c r="B223" t="s">
        <v>5</v>
      </c>
      <c r="C223">
        <v>1</v>
      </c>
      <c r="D223">
        <f>VLOOKUP(A206,data!$A$35:$S$64,MATCH(C206,data!$A$2:$S$2,0),FALSE)/1000000</f>
        <v>8.2657077312631627E-6</v>
      </c>
    </row>
    <row r="224" spans="1:4" x14ac:dyDescent="0.2">
      <c r="A224">
        <v>6</v>
      </c>
      <c r="B224" t="s">
        <v>5</v>
      </c>
      <c r="C224">
        <v>2</v>
      </c>
      <c r="D224">
        <f>VLOOKUP(A207,data!$A$35:$S$64,MATCH(C207,data!$A$2:$S$2,0),FALSE)/1000000</f>
        <v>6.7265632707633877E-6</v>
      </c>
    </row>
    <row r="225" spans="1:4" x14ac:dyDescent="0.2">
      <c r="A225">
        <v>6</v>
      </c>
      <c r="B225" t="s">
        <v>5</v>
      </c>
      <c r="C225">
        <v>3</v>
      </c>
      <c r="D225">
        <f>VLOOKUP(A208,data!$A$35:$S$64,MATCH(C208,data!$A$2:$S$2,0),FALSE)/1000000</f>
        <v>6.9299264836255058E-6</v>
      </c>
    </row>
    <row r="226" spans="1:4" x14ac:dyDescent="0.2">
      <c r="A226">
        <v>6</v>
      </c>
      <c r="B226" t="s">
        <v>5</v>
      </c>
      <c r="C226">
        <v>4</v>
      </c>
      <c r="D226">
        <f>VLOOKUP(A209,data!$A$35:$S$64,MATCH(C209,data!$A$2:$S$2,0),FALSE)/1000000</f>
        <v>4.7375678941186913E-6</v>
      </c>
    </row>
    <row r="227" spans="1:4" x14ac:dyDescent="0.2">
      <c r="A227">
        <v>6</v>
      </c>
      <c r="B227" t="s">
        <v>5</v>
      </c>
      <c r="C227">
        <v>5</v>
      </c>
      <c r="D227">
        <f>VLOOKUP(A210,data!$A$35:$S$64,MATCH(C210,data!$A$2:$S$2,0),FALSE)/1000000</f>
        <v>6.9299264836255058E-6</v>
      </c>
    </row>
    <row r="228" spans="1:4" x14ac:dyDescent="0.2">
      <c r="A228">
        <v>6</v>
      </c>
      <c r="B228" t="s">
        <v>5</v>
      </c>
      <c r="C228">
        <v>6</v>
      </c>
      <c r="D228">
        <f>VLOOKUP(A211,data!$A$35:$S$64,MATCH(C211,data!$A$2:$S$2,0),FALSE)/1000000</f>
        <v>1.586926117304479E-5</v>
      </c>
    </row>
    <row r="229" spans="1:4" x14ac:dyDescent="0.2">
      <c r="A229">
        <v>6</v>
      </c>
      <c r="B229" t="s">
        <v>5</v>
      </c>
      <c r="C229">
        <v>7</v>
      </c>
      <c r="D229">
        <f>VLOOKUP(A212,data!$A$35:$S$64,MATCH(C212,data!$A$2:$S$2,0),FALSE)/1000000</f>
        <v>8.5377775327186923E-6</v>
      </c>
    </row>
    <row r="230" spans="1:4" x14ac:dyDescent="0.2">
      <c r="A230">
        <v>6</v>
      </c>
      <c r="B230" t="s">
        <v>5</v>
      </c>
      <c r="C230">
        <v>8</v>
      </c>
      <c r="D230">
        <f>VLOOKUP(A213,data!$A$35:$S$64,MATCH(C213,data!$A$2:$S$2,0),FALSE)/1000000</f>
        <v>6.8060861651500786E-6</v>
      </c>
    </row>
    <row r="231" spans="1:4" x14ac:dyDescent="0.2">
      <c r="A231">
        <v>6</v>
      </c>
      <c r="B231" t="s">
        <v>5</v>
      </c>
      <c r="C231">
        <v>9</v>
      </c>
      <c r="D231">
        <f>VLOOKUP(A214,data!$A$35:$S$64,MATCH(C214,data!$A$2:$S$2,0),FALSE)/1000000</f>
        <v>3.1736278836554201E-6</v>
      </c>
    </row>
    <row r="232" spans="1:4" x14ac:dyDescent="0.2">
      <c r="A232">
        <v>6</v>
      </c>
      <c r="B232" t="s">
        <v>5</v>
      </c>
      <c r="C232">
        <v>10</v>
      </c>
      <c r="D232">
        <f>VLOOKUP(A215,data!$A$35:$S$64,MATCH(C215,data!$A$2:$S$2,0),FALSE)/1000000</f>
        <v>7.019291217918756E-6</v>
      </c>
    </row>
    <row r="233" spans="1:4" x14ac:dyDescent="0.2">
      <c r="A233">
        <v>6</v>
      </c>
      <c r="B233" t="s">
        <v>5</v>
      </c>
      <c r="C233">
        <v>11</v>
      </c>
      <c r="D233">
        <f>VLOOKUP(A216,data!$A$35:$S$64,MATCH(C216,data!$A$2:$S$2,0),FALSE)/1000000</f>
        <v>6.8389139089479263E-6</v>
      </c>
    </row>
    <row r="234" spans="1:4" x14ac:dyDescent="0.2">
      <c r="A234">
        <v>6</v>
      </c>
      <c r="B234" t="s">
        <v>5</v>
      </c>
      <c r="C234">
        <v>12</v>
      </c>
      <c r="D234">
        <f>VLOOKUP(A217,data!$A$35:$S$64,MATCH(C217,data!$A$2:$S$2,0),FALSE)/1000000</f>
        <v>6.7258072989311341E-6</v>
      </c>
    </row>
    <row r="235" spans="1:4" x14ac:dyDescent="0.2">
      <c r="A235">
        <v>6</v>
      </c>
      <c r="B235" t="s">
        <v>5</v>
      </c>
      <c r="C235">
        <v>13</v>
      </c>
      <c r="D235">
        <f>VLOOKUP(A218,data!$A$35:$S$64,MATCH(C218,data!$A$2:$S$2,0),FALSE)/1000000</f>
        <v>7.443308946217089E-6</v>
      </c>
    </row>
    <row r="236" spans="1:4" x14ac:dyDescent="0.2">
      <c r="A236">
        <v>6</v>
      </c>
      <c r="B236" t="s">
        <v>5</v>
      </c>
      <c r="C236">
        <v>14</v>
      </c>
      <c r="D236">
        <f>VLOOKUP(A219,data!$A$35:$S$64,MATCH(C219,data!$A$2:$S$2,0),FALSE)/1000000</f>
        <v>3.8849677288633027E-6</v>
      </c>
    </row>
    <row r="237" spans="1:4" x14ac:dyDescent="0.2">
      <c r="A237">
        <v>6</v>
      </c>
      <c r="B237" t="s">
        <v>5</v>
      </c>
      <c r="C237">
        <v>15</v>
      </c>
      <c r="D237">
        <f>VLOOKUP(A220,data!$A$35:$S$64,MATCH(C220,data!$A$2:$S$2,0),FALSE)/1000000</f>
        <v>5.8642241724890698E-6</v>
      </c>
    </row>
    <row r="238" spans="1:4" x14ac:dyDescent="0.2">
      <c r="A238">
        <v>6</v>
      </c>
      <c r="B238" t="s">
        <v>5</v>
      </c>
      <c r="C238">
        <v>16</v>
      </c>
      <c r="D238">
        <f>VLOOKUP(A221,data!$A$35:$S$64,MATCH(C221,data!$A$2:$S$2,0),FALSE)/1000000</f>
        <v>5.7762801687819555E-6</v>
      </c>
    </row>
    <row r="239" spans="1:4" x14ac:dyDescent="0.2">
      <c r="A239">
        <v>6</v>
      </c>
      <c r="B239" t="s">
        <v>5</v>
      </c>
      <c r="C239">
        <v>17</v>
      </c>
      <c r="D239">
        <f>VLOOKUP(A222,data!$A$35:$S$64,MATCH(C222,data!$A$2:$S$2,0),FALSE)/1000000</f>
        <v>4.1587199731345283E-6</v>
      </c>
    </row>
    <row r="240" spans="1:4" x14ac:dyDescent="0.2">
      <c r="A240">
        <v>7</v>
      </c>
      <c r="B240" t="s">
        <v>4</v>
      </c>
      <c r="C240">
        <v>1</v>
      </c>
      <c r="D240" s="33">
        <f>VLOOKUP(A240,data!$A$2:$S$31,MATCH(C240,data!$A$2:$S$2,0),FALSE)</f>
        <v>0.51518711061197797</v>
      </c>
    </row>
    <row r="241" spans="1:4" x14ac:dyDescent="0.2">
      <c r="A241">
        <v>7</v>
      </c>
      <c r="B241" t="s">
        <v>4</v>
      </c>
      <c r="C241">
        <v>2</v>
      </c>
      <c r="D241" s="33">
        <f>VLOOKUP(A241,data!$A$2:$S$31,MATCH(C241,data!$A$2:$S$2,0),FALSE)</f>
        <v>0.36304603975468014</v>
      </c>
    </row>
    <row r="242" spans="1:4" x14ac:dyDescent="0.2">
      <c r="A242">
        <v>7</v>
      </c>
      <c r="B242" t="s">
        <v>4</v>
      </c>
      <c r="C242">
        <v>3</v>
      </c>
      <c r="D242" s="33">
        <f>VLOOKUP(A242,data!$A$2:$S$31,MATCH(C242,data!$A$2:$S$2,0),FALSE)</f>
        <v>0.37507433706499277</v>
      </c>
    </row>
    <row r="243" spans="1:4" x14ac:dyDescent="0.2">
      <c r="A243">
        <v>7</v>
      </c>
      <c r="B243" t="s">
        <v>4</v>
      </c>
      <c r="C243">
        <v>4</v>
      </c>
      <c r="D243" s="33">
        <f>VLOOKUP(A243,data!$A$2:$S$31,MATCH(C243,data!$A$2:$S$2,0),FALSE)</f>
        <v>0.32539348342442626</v>
      </c>
    </row>
    <row r="244" spans="1:4" x14ac:dyDescent="0.2">
      <c r="A244">
        <v>7</v>
      </c>
      <c r="B244" t="s">
        <v>4</v>
      </c>
      <c r="C244">
        <v>5</v>
      </c>
      <c r="D244" s="33">
        <f>VLOOKUP(A244,data!$A$2:$S$31,MATCH(C244,data!$A$2:$S$2,0),FALSE)</f>
        <v>0.37507433706499277</v>
      </c>
    </row>
    <row r="245" spans="1:4" x14ac:dyDescent="0.2">
      <c r="A245">
        <v>7</v>
      </c>
      <c r="B245" t="s">
        <v>4</v>
      </c>
      <c r="C245">
        <v>6</v>
      </c>
      <c r="D245" s="33">
        <f>VLOOKUP(A245,data!$A$2:$S$31,MATCH(C245,data!$A$2:$S$2,0),FALSE)</f>
        <v>0.72455926067045429</v>
      </c>
    </row>
    <row r="246" spans="1:4" x14ac:dyDescent="0.2">
      <c r="A246">
        <v>7</v>
      </c>
      <c r="B246" t="s">
        <v>4</v>
      </c>
      <c r="C246">
        <v>7</v>
      </c>
      <c r="D246" s="33">
        <f>VLOOKUP(A246,data!$A$2:$S$31,MATCH(C246,data!$A$2:$S$2,0),FALSE)</f>
        <v>0.41636317614708501</v>
      </c>
    </row>
    <row r="247" spans="1:4" x14ac:dyDescent="0.2">
      <c r="A247">
        <v>7</v>
      </c>
      <c r="B247" t="s">
        <v>4</v>
      </c>
      <c r="C247">
        <v>8</v>
      </c>
      <c r="D247" s="33">
        <f>VLOOKUP(A247,data!$A$2:$S$31,MATCH(C247,data!$A$2:$S$2,0),FALSE)</f>
        <v>0.50080430302987122</v>
      </c>
    </row>
    <row r="248" spans="1:4" x14ac:dyDescent="0.2">
      <c r="A248">
        <v>7</v>
      </c>
      <c r="B248" t="s">
        <v>4</v>
      </c>
      <c r="C248">
        <v>9</v>
      </c>
      <c r="D248" s="33">
        <f>VLOOKUP(A248,data!$A$2:$S$31,MATCH(C248,data!$A$2:$S$2,0),FALSE)</f>
        <v>0.17044138849779442</v>
      </c>
    </row>
    <row r="249" spans="1:4" x14ac:dyDescent="0.2">
      <c r="A249">
        <v>7</v>
      </c>
      <c r="B249" t="s">
        <v>4</v>
      </c>
      <c r="C249">
        <v>10</v>
      </c>
      <c r="D249" s="33">
        <f>VLOOKUP(A249,data!$A$2:$S$31,MATCH(C249,data!$A$2:$S$2,0),FALSE)</f>
        <v>0.38865204105971773</v>
      </c>
    </row>
    <row r="250" spans="1:4" x14ac:dyDescent="0.2">
      <c r="A250">
        <v>7</v>
      </c>
      <c r="B250" t="s">
        <v>4</v>
      </c>
      <c r="C250">
        <v>11</v>
      </c>
      <c r="D250" s="33">
        <f>VLOOKUP(A250,data!$A$2:$S$31,MATCH(C250,data!$A$2:$S$2,0),FALSE)</f>
        <v>0.38262004790520721</v>
      </c>
    </row>
    <row r="251" spans="1:4" x14ac:dyDescent="0.2">
      <c r="A251">
        <v>7</v>
      </c>
      <c r="B251" t="s">
        <v>4</v>
      </c>
      <c r="C251">
        <v>12</v>
      </c>
      <c r="D251" s="33">
        <f>VLOOKUP(A251,data!$A$2:$S$31,MATCH(C251,data!$A$2:$S$2,0),FALSE)</f>
        <v>0.39037518205972366</v>
      </c>
    </row>
    <row r="252" spans="1:4" x14ac:dyDescent="0.2">
      <c r="A252">
        <v>7</v>
      </c>
      <c r="B252" t="s">
        <v>4</v>
      </c>
      <c r="C252">
        <v>13</v>
      </c>
      <c r="D252" s="33">
        <f>VLOOKUP(A252,data!$A$2:$S$31,MATCH(C252,data!$A$2:$S$2,0),FALSE)</f>
        <v>0.33706822267788289</v>
      </c>
    </row>
    <row r="253" spans="1:4" x14ac:dyDescent="0.2">
      <c r="A253">
        <v>7</v>
      </c>
      <c r="B253" t="s">
        <v>4</v>
      </c>
      <c r="C253">
        <v>14</v>
      </c>
      <c r="D253" s="33">
        <f>VLOOKUP(A253,data!$A$2:$S$31,MATCH(C253,data!$A$2:$S$2,0),FALSE)</f>
        <v>0.36856293963352837</v>
      </c>
    </row>
    <row r="254" spans="1:4" x14ac:dyDescent="0.2">
      <c r="A254">
        <v>7</v>
      </c>
      <c r="B254" t="s">
        <v>4</v>
      </c>
      <c r="C254">
        <v>15</v>
      </c>
      <c r="D254" s="33">
        <f>VLOOKUP(A254,data!$A$2:$S$31,MATCH(C254,data!$A$2:$S$2,0),FALSE)</f>
        <v>0.50180037255585541</v>
      </c>
    </row>
    <row r="255" spans="1:4" x14ac:dyDescent="0.2">
      <c r="A255">
        <v>7</v>
      </c>
      <c r="B255" t="s">
        <v>4</v>
      </c>
      <c r="C255">
        <v>16</v>
      </c>
      <c r="D255" s="33">
        <f>VLOOKUP(A255,data!$A$2:$S$31,MATCH(C255,data!$A$2:$S$2,0),FALSE)</f>
        <v>0.46304111616095711</v>
      </c>
    </row>
    <row r="256" spans="1:4" x14ac:dyDescent="0.2">
      <c r="A256">
        <v>7</v>
      </c>
      <c r="B256" t="s">
        <v>4</v>
      </c>
      <c r="C256">
        <v>17</v>
      </c>
      <c r="D256" s="33">
        <f>VLOOKUP(A256,data!$A$2:$S$31,MATCH(C256,data!$A$2:$S$2,0),FALSE)</f>
        <v>0.22948322792827208</v>
      </c>
    </row>
    <row r="257" spans="1:4" x14ac:dyDescent="0.2">
      <c r="A257">
        <v>7</v>
      </c>
      <c r="B257" t="s">
        <v>5</v>
      </c>
      <c r="C257">
        <v>1</v>
      </c>
      <c r="D257">
        <f>VLOOKUP(A240,data!$A$35:$S$64,MATCH(C240,data!$A$2:$S$2,0),FALSE)/1000000</f>
        <v>2.0450568151913295E-5</v>
      </c>
    </row>
    <row r="258" spans="1:4" x14ac:dyDescent="0.2">
      <c r="A258">
        <v>7</v>
      </c>
      <c r="B258" t="s">
        <v>5</v>
      </c>
      <c r="C258">
        <v>2</v>
      </c>
      <c r="D258">
        <f>VLOOKUP(A241,data!$A$35:$S$64,MATCH(C241,data!$A$2:$S$2,0),FALSE)/1000000</f>
        <v>1.3649683993739366E-5</v>
      </c>
    </row>
    <row r="259" spans="1:4" x14ac:dyDescent="0.2">
      <c r="A259">
        <v>7</v>
      </c>
      <c r="B259" t="s">
        <v>5</v>
      </c>
      <c r="C259">
        <v>3</v>
      </c>
      <c r="D259">
        <f>VLOOKUP(A242,data!$A$35:$S$64,MATCH(C242,data!$A$2:$S$2,0),FALSE)/1000000</f>
        <v>1.3875558264944882E-5</v>
      </c>
    </row>
    <row r="260" spans="1:4" x14ac:dyDescent="0.2">
      <c r="A260">
        <v>7</v>
      </c>
      <c r="B260" t="s">
        <v>5</v>
      </c>
      <c r="C260">
        <v>4</v>
      </c>
      <c r="D260">
        <f>VLOOKUP(A243,data!$A$35:$S$64,MATCH(C243,data!$A$2:$S$2,0),FALSE)/1000000</f>
        <v>1.2933666128524437E-5</v>
      </c>
    </row>
    <row r="261" spans="1:4" x14ac:dyDescent="0.2">
      <c r="A261">
        <v>7</v>
      </c>
      <c r="B261" t="s">
        <v>5</v>
      </c>
      <c r="C261">
        <v>5</v>
      </c>
      <c r="D261">
        <f>VLOOKUP(A244,data!$A$35:$S$64,MATCH(C244,data!$A$2:$S$2,0),FALSE)/1000000</f>
        <v>1.3875558264944882E-5</v>
      </c>
    </row>
    <row r="262" spans="1:4" x14ac:dyDescent="0.2">
      <c r="A262">
        <v>7</v>
      </c>
      <c r="B262" t="s">
        <v>5</v>
      </c>
      <c r="C262">
        <v>6</v>
      </c>
      <c r="D262">
        <f>VLOOKUP(A245,data!$A$35:$S$64,MATCH(C245,data!$A$2:$S$2,0),FALSE)/1000000</f>
        <v>2.560915818472573E-5</v>
      </c>
    </row>
    <row r="263" spans="1:4" x14ac:dyDescent="0.2">
      <c r="A263">
        <v>7</v>
      </c>
      <c r="B263" t="s">
        <v>5</v>
      </c>
      <c r="C263">
        <v>7</v>
      </c>
      <c r="D263">
        <f>VLOOKUP(A246,data!$A$35:$S$64,MATCH(C246,data!$A$2:$S$2,0),FALSE)/1000000</f>
        <v>1.678575012733422E-5</v>
      </c>
    </row>
    <row r="264" spans="1:4" x14ac:dyDescent="0.2">
      <c r="A264">
        <v>7</v>
      </c>
      <c r="B264" t="s">
        <v>5</v>
      </c>
      <c r="C264">
        <v>8</v>
      </c>
      <c r="D264">
        <f>VLOOKUP(A247,data!$A$35:$S$64,MATCH(C247,data!$A$2:$S$2,0),FALSE)/1000000</f>
        <v>1.5381805815139825E-5</v>
      </c>
    </row>
    <row r="265" spans="1:4" x14ac:dyDescent="0.2">
      <c r="A265">
        <v>7</v>
      </c>
      <c r="B265" t="s">
        <v>5</v>
      </c>
      <c r="C265">
        <v>9</v>
      </c>
      <c r="D265">
        <f>VLOOKUP(A248,data!$A$35:$S$64,MATCH(C248,data!$A$2:$S$2,0),FALSE)/1000000</f>
        <v>4.9217074201219228E-6</v>
      </c>
    </row>
    <row r="266" spans="1:4" x14ac:dyDescent="0.2">
      <c r="A266">
        <v>7</v>
      </c>
      <c r="B266" t="s">
        <v>5</v>
      </c>
      <c r="C266">
        <v>10</v>
      </c>
      <c r="D266">
        <f>VLOOKUP(A249,data!$A$35:$S$64,MATCH(C249,data!$A$2:$S$2,0),FALSE)/1000000</f>
        <v>1.4592853987926384E-5</v>
      </c>
    </row>
    <row r="267" spans="1:4" x14ac:dyDescent="0.2">
      <c r="A267">
        <v>7</v>
      </c>
      <c r="B267" t="s">
        <v>5</v>
      </c>
      <c r="C267">
        <v>11</v>
      </c>
      <c r="D267">
        <f>VLOOKUP(A250,data!$A$35:$S$64,MATCH(C250,data!$A$2:$S$2,0),FALSE)/1000000</f>
        <v>1.4536287408456507E-5</v>
      </c>
    </row>
    <row r="268" spans="1:4" x14ac:dyDescent="0.2">
      <c r="A268">
        <v>7</v>
      </c>
      <c r="B268" t="s">
        <v>5</v>
      </c>
      <c r="C268">
        <v>12</v>
      </c>
      <c r="D268">
        <f>VLOOKUP(A251,data!$A$35:$S$64,MATCH(C251,data!$A$2:$S$2,0),FALSE)/1000000</f>
        <v>1.5048343592281539E-5</v>
      </c>
    </row>
    <row r="269" spans="1:4" x14ac:dyDescent="0.2">
      <c r="A269">
        <v>7</v>
      </c>
      <c r="B269" t="s">
        <v>5</v>
      </c>
      <c r="C269">
        <v>13</v>
      </c>
      <c r="D269">
        <f>VLOOKUP(A252,data!$A$35:$S$64,MATCH(C252,data!$A$2:$S$2,0),FALSE)/1000000</f>
        <v>1.4474981669148382E-5</v>
      </c>
    </row>
    <row r="270" spans="1:4" x14ac:dyDescent="0.2">
      <c r="A270">
        <v>7</v>
      </c>
      <c r="B270" t="s">
        <v>5</v>
      </c>
      <c r="C270">
        <v>14</v>
      </c>
      <c r="D270">
        <f>VLOOKUP(A253,data!$A$35:$S$64,MATCH(C253,data!$A$2:$S$2,0),FALSE)/1000000</f>
        <v>1.1686315682703046E-5</v>
      </c>
    </row>
    <row r="271" spans="1:4" x14ac:dyDescent="0.2">
      <c r="A271">
        <v>7</v>
      </c>
      <c r="B271" t="s">
        <v>5</v>
      </c>
      <c r="C271">
        <v>15</v>
      </c>
      <c r="D271">
        <f>VLOOKUP(A254,data!$A$35:$S$64,MATCH(C254,data!$A$2:$S$2,0),FALSE)/1000000</f>
        <v>1.6505679810314045E-5</v>
      </c>
    </row>
    <row r="272" spans="1:4" x14ac:dyDescent="0.2">
      <c r="A272">
        <v>7</v>
      </c>
      <c r="B272" t="s">
        <v>5</v>
      </c>
      <c r="C272">
        <v>16</v>
      </c>
      <c r="D272">
        <f>VLOOKUP(A255,data!$A$35:$S$64,MATCH(C255,data!$A$2:$S$2,0),FALSE)/1000000</f>
        <v>1.457485775399418E-5</v>
      </c>
    </row>
    <row r="273" spans="1:4" x14ac:dyDescent="0.2">
      <c r="A273">
        <v>7</v>
      </c>
      <c r="B273" t="s">
        <v>5</v>
      </c>
      <c r="C273">
        <v>17</v>
      </c>
      <c r="D273">
        <f>VLOOKUP(A256,data!$A$35:$S$64,MATCH(C256,data!$A$2:$S$2,0),FALSE)/1000000</f>
        <v>1.0042247602369172E-5</v>
      </c>
    </row>
    <row r="274" spans="1:4" x14ac:dyDescent="0.2">
      <c r="A274">
        <v>8</v>
      </c>
      <c r="B274" t="s">
        <v>4</v>
      </c>
      <c r="C274">
        <v>1</v>
      </c>
      <c r="D274" s="33">
        <f>VLOOKUP(A274,data!$A$2:$S$31,MATCH(C274,data!$A$2:$S$2,0),FALSE)</f>
        <v>0.69137704515953768</v>
      </c>
    </row>
    <row r="275" spans="1:4" x14ac:dyDescent="0.2">
      <c r="A275">
        <v>8</v>
      </c>
      <c r="B275" t="s">
        <v>4</v>
      </c>
      <c r="C275">
        <v>2</v>
      </c>
      <c r="D275" s="33">
        <f>VLOOKUP(A275,data!$A$2:$S$31,MATCH(C275,data!$A$2:$S$2,0),FALSE)</f>
        <v>0.44671621407832651</v>
      </c>
    </row>
    <row r="276" spans="1:4" x14ac:dyDescent="0.2">
      <c r="A276">
        <v>8</v>
      </c>
      <c r="B276" t="s">
        <v>4</v>
      </c>
      <c r="C276">
        <v>3</v>
      </c>
      <c r="D276" s="33">
        <f>VLOOKUP(A276,data!$A$2:$S$31,MATCH(C276,data!$A$2:$S$2,0),FALSE)</f>
        <v>0.45662289536690703</v>
      </c>
    </row>
    <row r="277" spans="1:4" x14ac:dyDescent="0.2">
      <c r="A277">
        <v>8</v>
      </c>
      <c r="B277" t="s">
        <v>4</v>
      </c>
      <c r="C277">
        <v>4</v>
      </c>
      <c r="D277" s="33">
        <f>VLOOKUP(A277,data!$A$2:$S$31,MATCH(C277,data!$A$2:$S$2,0),FALSE)</f>
        <v>0.41748143973418456</v>
      </c>
    </row>
    <row r="278" spans="1:4" x14ac:dyDescent="0.2">
      <c r="A278">
        <v>8</v>
      </c>
      <c r="B278" t="s">
        <v>4</v>
      </c>
      <c r="C278">
        <v>5</v>
      </c>
      <c r="D278" s="33">
        <f>VLOOKUP(A278,data!$A$2:$S$31,MATCH(C278,data!$A$2:$S$2,0),FALSE)</f>
        <v>0.45662289536690703</v>
      </c>
    </row>
    <row r="279" spans="1:4" x14ac:dyDescent="0.2">
      <c r="A279">
        <v>8</v>
      </c>
      <c r="B279" t="s">
        <v>4</v>
      </c>
      <c r="C279">
        <v>6</v>
      </c>
      <c r="D279" s="33">
        <f>VLOOKUP(A279,data!$A$2:$S$31,MATCH(C279,data!$A$2:$S$2,0),FALSE)</f>
        <v>0.79235423071803313</v>
      </c>
    </row>
    <row r="280" spans="1:4" x14ac:dyDescent="0.2">
      <c r="A280">
        <v>8</v>
      </c>
      <c r="B280" t="s">
        <v>4</v>
      </c>
      <c r="C280">
        <v>7</v>
      </c>
      <c r="D280" s="33">
        <f>VLOOKUP(A280,data!$A$2:$S$31,MATCH(C280,data!$A$2:$S$2,0),FALSE)</f>
        <v>0.49898091317703669</v>
      </c>
    </row>
    <row r="281" spans="1:4" x14ac:dyDescent="0.2">
      <c r="A281">
        <v>8</v>
      </c>
      <c r="B281" t="s">
        <v>4</v>
      </c>
      <c r="C281">
        <v>8</v>
      </c>
      <c r="D281" s="33">
        <f>VLOOKUP(A281,data!$A$2:$S$31,MATCH(C281,data!$A$2:$S$2,0),FALSE)</f>
        <v>0.57694005366135692</v>
      </c>
    </row>
    <row r="282" spans="1:4" x14ac:dyDescent="0.2">
      <c r="A282">
        <v>8</v>
      </c>
      <c r="B282" t="s">
        <v>4</v>
      </c>
      <c r="C282">
        <v>9</v>
      </c>
      <c r="D282" s="33">
        <f>VLOOKUP(A282,data!$A$2:$S$31,MATCH(C282,data!$A$2:$S$2,0),FALSE)</f>
        <v>0.41089271420266349</v>
      </c>
    </row>
    <row r="283" spans="1:4" x14ac:dyDescent="0.2">
      <c r="A283">
        <v>8</v>
      </c>
      <c r="B283" t="s">
        <v>4</v>
      </c>
      <c r="C283">
        <v>10</v>
      </c>
      <c r="D283" s="33">
        <f>VLOOKUP(A283,data!$A$2:$S$31,MATCH(C283,data!$A$2:$S$2,0),FALSE)</f>
        <v>0.47385837063716918</v>
      </c>
    </row>
    <row r="284" spans="1:4" x14ac:dyDescent="0.2">
      <c r="A284">
        <v>8</v>
      </c>
      <c r="B284" t="s">
        <v>4</v>
      </c>
      <c r="C284">
        <v>11</v>
      </c>
      <c r="D284" s="33">
        <f>VLOOKUP(A284,data!$A$2:$S$31,MATCH(C284,data!$A$2:$S$2,0),FALSE)</f>
        <v>0.45882393210312755</v>
      </c>
    </row>
    <row r="285" spans="1:4" x14ac:dyDescent="0.2">
      <c r="A285">
        <v>8</v>
      </c>
      <c r="B285" t="s">
        <v>4</v>
      </c>
      <c r="C285">
        <v>12</v>
      </c>
      <c r="D285" s="33">
        <f>VLOOKUP(A285,data!$A$2:$S$31,MATCH(C285,data!$A$2:$S$2,0),FALSE)</f>
        <v>0.46873570103281392</v>
      </c>
    </row>
    <row r="286" spans="1:4" x14ac:dyDescent="0.2">
      <c r="A286">
        <v>8</v>
      </c>
      <c r="B286" t="s">
        <v>4</v>
      </c>
      <c r="C286">
        <v>13</v>
      </c>
      <c r="D286" s="33">
        <f>VLOOKUP(A286,data!$A$2:$S$31,MATCH(C286,data!$A$2:$S$2,0),FALSE)</f>
        <v>0.43697167017899785</v>
      </c>
    </row>
    <row r="287" spans="1:4" x14ac:dyDescent="0.2">
      <c r="A287">
        <v>8</v>
      </c>
      <c r="B287" t="s">
        <v>4</v>
      </c>
      <c r="C287">
        <v>14</v>
      </c>
      <c r="D287" s="33">
        <f>VLOOKUP(A287,data!$A$2:$S$31,MATCH(C287,data!$A$2:$S$2,0),FALSE)</f>
        <v>0.41427980003904774</v>
      </c>
    </row>
    <row r="288" spans="1:4" x14ac:dyDescent="0.2">
      <c r="A288">
        <v>8</v>
      </c>
      <c r="B288" t="s">
        <v>4</v>
      </c>
      <c r="C288">
        <v>15</v>
      </c>
      <c r="D288" s="33">
        <f>VLOOKUP(A288,data!$A$2:$S$31,MATCH(C288,data!$A$2:$S$2,0),FALSE)</f>
        <v>0.57830087164812882</v>
      </c>
    </row>
    <row r="289" spans="1:4" x14ac:dyDescent="0.2">
      <c r="A289">
        <v>8</v>
      </c>
      <c r="B289" t="s">
        <v>4</v>
      </c>
      <c r="C289">
        <v>16</v>
      </c>
      <c r="D289" s="33">
        <f>VLOOKUP(A289,data!$A$2:$S$31,MATCH(C289,data!$A$2:$S$2,0),FALSE)</f>
        <v>0.57658383436220062</v>
      </c>
    </row>
    <row r="290" spans="1:4" x14ac:dyDescent="0.2">
      <c r="A290">
        <v>8</v>
      </c>
      <c r="B290" t="s">
        <v>4</v>
      </c>
      <c r="C290">
        <v>17</v>
      </c>
      <c r="D290" s="33">
        <f>VLOOKUP(A290,data!$A$2:$S$31,MATCH(C290,data!$A$2:$S$2,0),FALSE)</f>
        <v>0.21912705710999281</v>
      </c>
    </row>
    <row r="291" spans="1:4" x14ac:dyDescent="0.2">
      <c r="A291">
        <v>8</v>
      </c>
      <c r="B291" t="s">
        <v>5</v>
      </c>
      <c r="C291">
        <v>1</v>
      </c>
      <c r="D291">
        <f>VLOOKUP(A274,data!$A$35:$S$64,MATCH(C274,data!$A$2:$S$2,0),FALSE)/1000000</f>
        <v>2.5080583620742819E-5</v>
      </c>
    </row>
    <row r="292" spans="1:4" x14ac:dyDescent="0.2">
      <c r="A292">
        <v>8</v>
      </c>
      <c r="B292" t="s">
        <v>5</v>
      </c>
      <c r="C292">
        <v>2</v>
      </c>
      <c r="D292">
        <f>VLOOKUP(A275,data!$A$35:$S$64,MATCH(C275,data!$A$2:$S$2,0),FALSE)/1000000</f>
        <v>1.5232607866753646E-5</v>
      </c>
    </row>
    <row r="293" spans="1:4" x14ac:dyDescent="0.2">
      <c r="A293">
        <v>8</v>
      </c>
      <c r="B293" t="s">
        <v>5</v>
      </c>
      <c r="C293">
        <v>3</v>
      </c>
      <c r="D293">
        <f>VLOOKUP(A276,data!$A$35:$S$64,MATCH(C276,data!$A$2:$S$2,0),FALSE)/1000000</f>
        <v>1.553488619906015E-5</v>
      </c>
    </row>
    <row r="294" spans="1:4" x14ac:dyDescent="0.2">
      <c r="A294">
        <v>8</v>
      </c>
      <c r="B294" t="s">
        <v>5</v>
      </c>
      <c r="C294">
        <v>4</v>
      </c>
      <c r="D294">
        <f>VLOOKUP(A277,data!$A$35:$S$64,MATCH(C277,data!$A$2:$S$2,0),FALSE)/1000000</f>
        <v>1.1660317853410523E-5</v>
      </c>
    </row>
    <row r="295" spans="1:4" x14ac:dyDescent="0.2">
      <c r="A295">
        <v>8</v>
      </c>
      <c r="B295" t="s">
        <v>5</v>
      </c>
      <c r="C295">
        <v>5</v>
      </c>
      <c r="D295">
        <f>VLOOKUP(A278,data!$A$35:$S$64,MATCH(C278,data!$A$2:$S$2,0),FALSE)/1000000</f>
        <v>1.553488619906015E-5</v>
      </c>
    </row>
    <row r="296" spans="1:4" x14ac:dyDescent="0.2">
      <c r="A296">
        <v>8</v>
      </c>
      <c r="B296" t="s">
        <v>5</v>
      </c>
      <c r="C296">
        <v>6</v>
      </c>
      <c r="D296">
        <f>VLOOKUP(A279,data!$A$35:$S$64,MATCH(C279,data!$A$2:$S$2,0),FALSE)/1000000</f>
        <v>3.8451210464003445E-5</v>
      </c>
    </row>
    <row r="297" spans="1:4" x14ac:dyDescent="0.2">
      <c r="A297">
        <v>8</v>
      </c>
      <c r="B297" t="s">
        <v>5</v>
      </c>
      <c r="C297">
        <v>7</v>
      </c>
      <c r="D297">
        <f>VLOOKUP(A280,data!$A$35:$S$64,MATCH(C280,data!$A$2:$S$2,0),FALSE)/1000000</f>
        <v>1.7939040180706515E-5</v>
      </c>
    </row>
    <row r="298" spans="1:4" x14ac:dyDescent="0.2">
      <c r="A298">
        <v>8</v>
      </c>
      <c r="B298" t="s">
        <v>5</v>
      </c>
      <c r="C298">
        <v>8</v>
      </c>
      <c r="D298">
        <f>VLOOKUP(A281,data!$A$35:$S$64,MATCH(C281,data!$A$2:$S$2,0),FALSE)/1000000</f>
        <v>1.9651322219640196E-5</v>
      </c>
    </row>
    <row r="299" spans="1:4" x14ac:dyDescent="0.2">
      <c r="A299">
        <v>8</v>
      </c>
      <c r="B299" t="s">
        <v>5</v>
      </c>
      <c r="C299">
        <v>9</v>
      </c>
      <c r="D299">
        <f>VLOOKUP(A282,data!$A$35:$S$64,MATCH(C282,data!$A$2:$S$2,0),FALSE)/1000000</f>
        <v>7.8504960593226008E-6</v>
      </c>
    </row>
    <row r="300" spans="1:4" x14ac:dyDescent="0.2">
      <c r="A300">
        <v>8</v>
      </c>
      <c r="B300" t="s">
        <v>5</v>
      </c>
      <c r="C300">
        <v>10</v>
      </c>
      <c r="D300">
        <f>VLOOKUP(A283,data!$A$35:$S$64,MATCH(C283,data!$A$2:$S$2,0),FALSE)/1000000</f>
        <v>1.6862154698082573E-5</v>
      </c>
    </row>
    <row r="301" spans="1:4" x14ac:dyDescent="0.2">
      <c r="A301">
        <v>8</v>
      </c>
      <c r="B301" t="s">
        <v>5</v>
      </c>
      <c r="C301">
        <v>11</v>
      </c>
      <c r="D301">
        <f>VLOOKUP(A284,data!$A$35:$S$64,MATCH(C284,data!$A$2:$S$2,0),FALSE)/1000000</f>
        <v>1.6426712020763762E-5</v>
      </c>
    </row>
    <row r="302" spans="1:4" x14ac:dyDescent="0.2">
      <c r="A302">
        <v>8</v>
      </c>
      <c r="B302" t="s">
        <v>5</v>
      </c>
      <c r="C302">
        <v>12</v>
      </c>
      <c r="D302">
        <f>VLOOKUP(A285,data!$A$35:$S$64,MATCH(C285,data!$A$2:$S$2,0),FALSE)/1000000</f>
        <v>1.6503300053403464E-5</v>
      </c>
    </row>
    <row r="303" spans="1:4" x14ac:dyDescent="0.2">
      <c r="A303">
        <v>8</v>
      </c>
      <c r="B303" t="s">
        <v>5</v>
      </c>
      <c r="C303">
        <v>13</v>
      </c>
      <c r="D303">
        <f>VLOOKUP(A286,data!$A$35:$S$64,MATCH(C286,data!$A$2:$S$2,0),FALSE)/1000000</f>
        <v>1.6268847891658459E-5</v>
      </c>
    </row>
    <row r="304" spans="1:4" x14ac:dyDescent="0.2">
      <c r="A304">
        <v>8</v>
      </c>
      <c r="B304" t="s">
        <v>5</v>
      </c>
      <c r="C304">
        <v>14</v>
      </c>
      <c r="D304">
        <f>VLOOKUP(A287,data!$A$35:$S$64,MATCH(C287,data!$A$2:$S$2,0),FALSE)/1000000</f>
        <v>1.2038542453372764E-5</v>
      </c>
    </row>
    <row r="305" spans="1:4" x14ac:dyDescent="0.2">
      <c r="A305">
        <v>8</v>
      </c>
      <c r="B305" t="s">
        <v>5</v>
      </c>
      <c r="C305">
        <v>15</v>
      </c>
      <c r="D305">
        <f>VLOOKUP(A288,data!$A$35:$S$64,MATCH(C288,data!$A$2:$S$2,0),FALSE)/1000000</f>
        <v>1.8611505317916029E-5</v>
      </c>
    </row>
    <row r="306" spans="1:4" x14ac:dyDescent="0.2">
      <c r="A306">
        <v>8</v>
      </c>
      <c r="B306" t="s">
        <v>5</v>
      </c>
      <c r="C306">
        <v>16</v>
      </c>
      <c r="D306">
        <f>VLOOKUP(A289,data!$A$35:$S$64,MATCH(C289,data!$A$2:$S$2,0),FALSE)/1000000</f>
        <v>2.1343566860612458E-5</v>
      </c>
    </row>
    <row r="307" spans="1:4" x14ac:dyDescent="0.2">
      <c r="A307">
        <v>8</v>
      </c>
      <c r="B307" t="s">
        <v>5</v>
      </c>
      <c r="C307">
        <v>17</v>
      </c>
      <c r="D307">
        <f>VLOOKUP(A290,data!$A$35:$S$64,MATCH(C290,data!$A$2:$S$2,0),FALSE)/1000000</f>
        <v>8.8245312976935322E-6</v>
      </c>
    </row>
    <row r="308" spans="1:4" x14ac:dyDescent="0.2">
      <c r="A308">
        <v>9</v>
      </c>
      <c r="B308" t="s">
        <v>4</v>
      </c>
      <c r="C308">
        <v>1</v>
      </c>
      <c r="D308" s="33">
        <f>VLOOKUP(A308,data!$A$2:$S$31,MATCH(C308,data!$A$2:$S$2,0),FALSE)</f>
        <v>0.67591361555839569</v>
      </c>
    </row>
    <row r="309" spans="1:4" x14ac:dyDescent="0.2">
      <c r="A309">
        <v>9</v>
      </c>
      <c r="B309" t="s">
        <v>4</v>
      </c>
      <c r="C309">
        <v>2</v>
      </c>
      <c r="D309" s="33">
        <f>VLOOKUP(A309,data!$A$2:$S$31,MATCH(C309,data!$A$2:$S$2,0),FALSE)</f>
        <v>0.59052361352831106</v>
      </c>
    </row>
    <row r="310" spans="1:4" x14ac:dyDescent="0.2">
      <c r="A310">
        <v>9</v>
      </c>
      <c r="B310" t="s">
        <v>4</v>
      </c>
      <c r="C310">
        <v>3</v>
      </c>
      <c r="D310" s="33">
        <f>VLOOKUP(A310,data!$A$2:$S$31,MATCH(C310,data!$A$2:$S$2,0),FALSE)</f>
        <v>0.60715098674065582</v>
      </c>
    </row>
    <row r="311" spans="1:4" x14ac:dyDescent="0.2">
      <c r="A311">
        <v>9</v>
      </c>
      <c r="B311" t="s">
        <v>4</v>
      </c>
      <c r="C311">
        <v>4</v>
      </c>
      <c r="D311" s="33">
        <f>VLOOKUP(A311,data!$A$2:$S$31,MATCH(C311,data!$A$2:$S$2,0),FALSE)</f>
        <v>0.49714930354455339</v>
      </c>
    </row>
    <row r="312" spans="1:4" x14ac:dyDescent="0.2">
      <c r="A312">
        <v>9</v>
      </c>
      <c r="B312" t="s">
        <v>4</v>
      </c>
      <c r="C312">
        <v>5</v>
      </c>
      <c r="D312" s="33">
        <f>VLOOKUP(A312,data!$A$2:$S$31,MATCH(C312,data!$A$2:$S$2,0),FALSE)</f>
        <v>0.60715098674065582</v>
      </c>
    </row>
    <row r="313" spans="1:4" x14ac:dyDescent="0.2">
      <c r="A313">
        <v>9</v>
      </c>
      <c r="B313" t="s">
        <v>4</v>
      </c>
      <c r="C313">
        <v>6</v>
      </c>
      <c r="D313" s="33">
        <f>VLOOKUP(A313,data!$A$2:$S$31,MATCH(C313,data!$A$2:$S$2,0),FALSE)</f>
        <v>0.77080120078513115</v>
      </c>
    </row>
    <row r="314" spans="1:4" x14ac:dyDescent="0.2">
      <c r="A314">
        <v>9</v>
      </c>
      <c r="B314" t="s">
        <v>4</v>
      </c>
      <c r="C314">
        <v>7</v>
      </c>
      <c r="D314" s="33">
        <f>VLOOKUP(A314,data!$A$2:$S$31,MATCH(C314,data!$A$2:$S$2,0),FALSE)</f>
        <v>0.61969253980240202</v>
      </c>
    </row>
    <row r="315" spans="1:4" x14ac:dyDescent="0.2">
      <c r="A315">
        <v>9</v>
      </c>
      <c r="B315" t="s">
        <v>4</v>
      </c>
      <c r="C315">
        <v>8</v>
      </c>
      <c r="D315" s="33">
        <f>VLOOKUP(A315,data!$A$2:$S$31,MATCH(C315,data!$A$2:$S$2,0),FALSE)</f>
        <v>0.56259758181242481</v>
      </c>
    </row>
    <row r="316" spans="1:4" x14ac:dyDescent="0.2">
      <c r="A316">
        <v>9</v>
      </c>
      <c r="B316" t="s">
        <v>4</v>
      </c>
      <c r="C316">
        <v>9</v>
      </c>
      <c r="D316" s="33">
        <f>VLOOKUP(A316,data!$A$2:$S$31,MATCH(C316,data!$A$2:$S$2,0),FALSE)</f>
        <v>0.45205512495785705</v>
      </c>
    </row>
    <row r="317" spans="1:4" x14ac:dyDescent="0.2">
      <c r="A317">
        <v>9</v>
      </c>
      <c r="B317" t="s">
        <v>4</v>
      </c>
      <c r="C317">
        <v>10</v>
      </c>
      <c r="D317" s="33">
        <f>VLOOKUP(A317,data!$A$2:$S$31,MATCH(C317,data!$A$2:$S$2,0),FALSE)</f>
        <v>0.60679605273121306</v>
      </c>
    </row>
    <row r="318" spans="1:4" x14ac:dyDescent="0.2">
      <c r="A318">
        <v>9</v>
      </c>
      <c r="B318" t="s">
        <v>4</v>
      </c>
      <c r="C318">
        <v>11</v>
      </c>
      <c r="D318" s="33">
        <f>VLOOKUP(A318,data!$A$2:$S$31,MATCH(C318,data!$A$2:$S$2,0),FALSE)</f>
        <v>0.60267465015208577</v>
      </c>
    </row>
    <row r="319" spans="1:4" x14ac:dyDescent="0.2">
      <c r="A319">
        <v>9</v>
      </c>
      <c r="B319" t="s">
        <v>4</v>
      </c>
      <c r="C319">
        <v>12</v>
      </c>
      <c r="D319" s="33">
        <f>VLOOKUP(A319,data!$A$2:$S$31,MATCH(C319,data!$A$2:$S$2,0),FALSE)</f>
        <v>0.59447297438125335</v>
      </c>
    </row>
    <row r="320" spans="1:4" x14ac:dyDescent="0.2">
      <c r="A320">
        <v>9</v>
      </c>
      <c r="B320" t="s">
        <v>4</v>
      </c>
      <c r="C320">
        <v>13</v>
      </c>
      <c r="D320" s="33">
        <f>VLOOKUP(A320,data!$A$2:$S$31,MATCH(C320,data!$A$2:$S$2,0),FALSE)</f>
        <v>0.57917092847227247</v>
      </c>
    </row>
    <row r="321" spans="1:4" x14ac:dyDescent="0.2">
      <c r="A321">
        <v>9</v>
      </c>
      <c r="B321" t="s">
        <v>4</v>
      </c>
      <c r="C321">
        <v>14</v>
      </c>
      <c r="D321" s="33">
        <f>VLOOKUP(A321,data!$A$2:$S$31,MATCH(C321,data!$A$2:$S$2,0),FALSE)</f>
        <v>0.45489727668458046</v>
      </c>
    </row>
    <row r="322" spans="1:4" x14ac:dyDescent="0.2">
      <c r="A322">
        <v>9</v>
      </c>
      <c r="B322" t="s">
        <v>4</v>
      </c>
      <c r="C322">
        <v>15</v>
      </c>
      <c r="D322" s="33">
        <f>VLOOKUP(A322,data!$A$2:$S$31,MATCH(C322,data!$A$2:$S$2,0),FALSE)</f>
        <v>0.61715673979578001</v>
      </c>
    </row>
    <row r="323" spans="1:4" x14ac:dyDescent="0.2">
      <c r="A323">
        <v>9</v>
      </c>
      <c r="B323" t="s">
        <v>4</v>
      </c>
      <c r="C323">
        <v>16</v>
      </c>
      <c r="D323" s="33">
        <f>VLOOKUP(A323,data!$A$2:$S$31,MATCH(C323,data!$A$2:$S$2,0),FALSE)</f>
        <v>0.5736871398154616</v>
      </c>
    </row>
    <row r="324" spans="1:4" x14ac:dyDescent="0.2">
      <c r="A324">
        <v>9</v>
      </c>
      <c r="B324" t="s">
        <v>4</v>
      </c>
      <c r="C324">
        <v>17</v>
      </c>
      <c r="D324" s="33">
        <f>VLOOKUP(A324,data!$A$2:$S$31,MATCH(C324,data!$A$2:$S$2,0),FALSE)</f>
        <v>0.32090935655800379</v>
      </c>
    </row>
    <row r="325" spans="1:4" x14ac:dyDescent="0.2">
      <c r="A325">
        <v>9</v>
      </c>
      <c r="B325" t="s">
        <v>5</v>
      </c>
      <c r="C325">
        <v>1</v>
      </c>
      <c r="D325">
        <f>VLOOKUP(A308,data!$A$35:$S$64,MATCH(C308,data!$A$2:$S$2,0),FALSE)/1000000</f>
        <v>1.0124387782704388E-5</v>
      </c>
    </row>
    <row r="326" spans="1:4" x14ac:dyDescent="0.2">
      <c r="A326">
        <v>9</v>
      </c>
      <c r="B326" t="s">
        <v>5</v>
      </c>
      <c r="C326">
        <v>2</v>
      </c>
      <c r="D326">
        <f>VLOOKUP(A309,data!$A$35:$S$64,MATCH(C309,data!$A$2:$S$2,0),FALSE)/1000000</f>
        <v>8.2111830176579591E-6</v>
      </c>
    </row>
    <row r="327" spans="1:4" x14ac:dyDescent="0.2">
      <c r="A327">
        <v>9</v>
      </c>
      <c r="B327" t="s">
        <v>5</v>
      </c>
      <c r="C327">
        <v>3</v>
      </c>
      <c r="D327">
        <f>VLOOKUP(A310,data!$A$35:$S$64,MATCH(C310,data!$A$2:$S$2,0),FALSE)/1000000</f>
        <v>8.4604887659377116E-6</v>
      </c>
    </row>
    <row r="328" spans="1:4" x14ac:dyDescent="0.2">
      <c r="A328">
        <v>9</v>
      </c>
      <c r="B328" t="s">
        <v>5</v>
      </c>
      <c r="C328">
        <v>4</v>
      </c>
      <c r="D328">
        <f>VLOOKUP(A311,data!$A$35:$S$64,MATCH(C311,data!$A$2:$S$2,0),FALSE)/1000000</f>
        <v>6.2452684497268427E-6</v>
      </c>
    </row>
    <row r="329" spans="1:4" x14ac:dyDescent="0.2">
      <c r="A329">
        <v>9</v>
      </c>
      <c r="B329" t="s">
        <v>5</v>
      </c>
      <c r="C329">
        <v>5</v>
      </c>
      <c r="D329">
        <f>VLOOKUP(A312,data!$A$35:$S$64,MATCH(C312,data!$A$2:$S$2,0),FALSE)/1000000</f>
        <v>8.4604887659377116E-6</v>
      </c>
    </row>
    <row r="330" spans="1:4" x14ac:dyDescent="0.2">
      <c r="A330">
        <v>9</v>
      </c>
      <c r="B330" t="s">
        <v>5</v>
      </c>
      <c r="C330">
        <v>6</v>
      </c>
      <c r="D330">
        <f>VLOOKUP(A313,data!$A$35:$S$64,MATCH(C313,data!$A$2:$S$2,0),FALSE)/1000000</f>
        <v>1.8320003555312034E-5</v>
      </c>
    </row>
    <row r="331" spans="1:4" x14ac:dyDescent="0.2">
      <c r="A331">
        <v>9</v>
      </c>
      <c r="B331" t="s">
        <v>5</v>
      </c>
      <c r="C331">
        <v>7</v>
      </c>
      <c r="D331">
        <f>VLOOKUP(A314,data!$A$35:$S$64,MATCH(C314,data!$A$2:$S$2,0),FALSE)/1000000</f>
        <v>9.3637335064283852E-6</v>
      </c>
    </row>
    <row r="332" spans="1:4" x14ac:dyDescent="0.2">
      <c r="A332">
        <v>9</v>
      </c>
      <c r="B332" t="s">
        <v>5</v>
      </c>
      <c r="C332">
        <v>8</v>
      </c>
      <c r="D332">
        <f>VLOOKUP(A315,data!$A$35:$S$64,MATCH(C315,data!$A$2:$S$2,0),FALSE)/1000000</f>
        <v>7.6198762667305614E-6</v>
      </c>
    </row>
    <row r="333" spans="1:4" x14ac:dyDescent="0.2">
      <c r="A333">
        <v>9</v>
      </c>
      <c r="B333" t="s">
        <v>5</v>
      </c>
      <c r="C333">
        <v>9</v>
      </c>
      <c r="D333">
        <f>VLOOKUP(A316,data!$A$35:$S$64,MATCH(C316,data!$A$2:$S$2,0),FALSE)/1000000</f>
        <v>5.0717134635963005E-6</v>
      </c>
    </row>
    <row r="334" spans="1:4" x14ac:dyDescent="0.2">
      <c r="A334">
        <v>9</v>
      </c>
      <c r="B334" t="s">
        <v>5</v>
      </c>
      <c r="C334">
        <v>10</v>
      </c>
      <c r="D334">
        <f>VLOOKUP(A317,data!$A$35:$S$64,MATCH(C317,data!$A$2:$S$2,0),FALSE)/1000000</f>
        <v>8.5412533700520848E-6</v>
      </c>
    </row>
    <row r="335" spans="1:4" x14ac:dyDescent="0.2">
      <c r="A335">
        <v>9</v>
      </c>
      <c r="B335" t="s">
        <v>5</v>
      </c>
      <c r="C335">
        <v>11</v>
      </c>
      <c r="D335">
        <f>VLOOKUP(A318,data!$A$35:$S$64,MATCH(C318,data!$A$2:$S$2,0),FALSE)/1000000</f>
        <v>8.3503725343120955E-6</v>
      </c>
    </row>
    <row r="336" spans="1:4" x14ac:dyDescent="0.2">
      <c r="A336">
        <v>9</v>
      </c>
      <c r="B336" t="s">
        <v>5</v>
      </c>
      <c r="C336">
        <v>12</v>
      </c>
      <c r="D336">
        <f>VLOOKUP(A319,data!$A$35:$S$64,MATCH(C319,data!$A$2:$S$2,0),FALSE)/1000000</f>
        <v>8.2045077059917632E-6</v>
      </c>
    </row>
    <row r="337" spans="1:4" x14ac:dyDescent="0.2">
      <c r="A337">
        <v>9</v>
      </c>
      <c r="B337" t="s">
        <v>5</v>
      </c>
      <c r="C337">
        <v>13</v>
      </c>
      <c r="D337">
        <f>VLOOKUP(A320,data!$A$35:$S$64,MATCH(C320,data!$A$2:$S$2,0),FALSE)/1000000</f>
        <v>8.2861814504593974E-6</v>
      </c>
    </row>
    <row r="338" spans="1:4" x14ac:dyDescent="0.2">
      <c r="A338">
        <v>9</v>
      </c>
      <c r="B338" t="s">
        <v>5</v>
      </c>
      <c r="C338">
        <v>14</v>
      </c>
      <c r="D338">
        <f>VLOOKUP(A321,data!$A$35:$S$64,MATCH(C321,data!$A$2:$S$2,0),FALSE)/1000000</f>
        <v>6.8152951421093555E-6</v>
      </c>
    </row>
    <row r="339" spans="1:4" x14ac:dyDescent="0.2">
      <c r="A339">
        <v>9</v>
      </c>
      <c r="B339" t="s">
        <v>5</v>
      </c>
      <c r="C339">
        <v>15</v>
      </c>
      <c r="D339">
        <f>VLOOKUP(A322,data!$A$35:$S$64,MATCH(C322,data!$A$2:$S$2,0),FALSE)/1000000</f>
        <v>8.9868224374310653E-6</v>
      </c>
    </row>
    <row r="340" spans="1:4" x14ac:dyDescent="0.2">
      <c r="A340">
        <v>9</v>
      </c>
      <c r="B340" t="s">
        <v>5</v>
      </c>
      <c r="C340">
        <v>16</v>
      </c>
      <c r="D340">
        <f>VLOOKUP(A323,data!$A$35:$S$64,MATCH(C323,data!$A$2:$S$2,0),FALSE)/1000000</f>
        <v>8.5021442503441466E-6</v>
      </c>
    </row>
    <row r="341" spans="1:4" x14ac:dyDescent="0.2">
      <c r="A341">
        <v>9</v>
      </c>
      <c r="B341" t="s">
        <v>5</v>
      </c>
      <c r="C341">
        <v>17</v>
      </c>
      <c r="D341">
        <f>VLOOKUP(A324,data!$A$35:$S$64,MATCH(C324,data!$A$2:$S$2,0),FALSE)/1000000</f>
        <v>5.0197565591549277E-6</v>
      </c>
    </row>
    <row r="342" spans="1:4" x14ac:dyDescent="0.2">
      <c r="A342">
        <v>10</v>
      </c>
      <c r="B342" t="s">
        <v>4</v>
      </c>
      <c r="C342">
        <v>1</v>
      </c>
      <c r="D342" s="33">
        <f>VLOOKUP(A342,data!$A$2:$S$31,MATCH(C342,data!$A$2:$S$2,0),FALSE)</f>
        <v>0.67315101462256599</v>
      </c>
    </row>
    <row r="343" spans="1:4" x14ac:dyDescent="0.2">
      <c r="A343">
        <v>10</v>
      </c>
      <c r="B343" t="s">
        <v>4</v>
      </c>
      <c r="C343">
        <v>2</v>
      </c>
      <c r="D343" s="33">
        <f>VLOOKUP(A343,data!$A$2:$S$31,MATCH(C343,data!$A$2:$S$2,0),FALSE)</f>
        <v>0.49328156675962287</v>
      </c>
    </row>
    <row r="344" spans="1:4" x14ac:dyDescent="0.2">
      <c r="A344">
        <v>10</v>
      </c>
      <c r="B344" t="s">
        <v>4</v>
      </c>
      <c r="C344">
        <v>3</v>
      </c>
      <c r="D344" s="33">
        <f>VLOOKUP(A344,data!$A$2:$S$31,MATCH(C344,data!$A$2:$S$2,0),FALSE)</f>
        <v>0.51070275620587069</v>
      </c>
    </row>
    <row r="345" spans="1:4" x14ac:dyDescent="0.2">
      <c r="A345">
        <v>10</v>
      </c>
      <c r="B345" t="s">
        <v>4</v>
      </c>
      <c r="C345">
        <v>4</v>
      </c>
      <c r="D345" s="33">
        <f>VLOOKUP(A345,data!$A$2:$S$31,MATCH(C345,data!$A$2:$S$2,0),FALSE)</f>
        <v>0.40909674736585039</v>
      </c>
    </row>
    <row r="346" spans="1:4" x14ac:dyDescent="0.2">
      <c r="A346">
        <v>10</v>
      </c>
      <c r="B346" t="s">
        <v>4</v>
      </c>
      <c r="C346">
        <v>5</v>
      </c>
      <c r="D346" s="33">
        <f>VLOOKUP(A346,data!$A$2:$S$31,MATCH(C346,data!$A$2:$S$2,0),FALSE)</f>
        <v>0.51070275620587069</v>
      </c>
    </row>
    <row r="347" spans="1:4" x14ac:dyDescent="0.2">
      <c r="A347">
        <v>10</v>
      </c>
      <c r="B347" t="s">
        <v>4</v>
      </c>
      <c r="C347">
        <v>6</v>
      </c>
      <c r="D347" s="33">
        <f>VLOOKUP(A347,data!$A$2:$S$31,MATCH(C347,data!$A$2:$S$2,0),FALSE)</f>
        <v>0.80100940166644663</v>
      </c>
    </row>
    <row r="348" spans="1:4" x14ac:dyDescent="0.2">
      <c r="A348">
        <v>10</v>
      </c>
      <c r="B348" t="s">
        <v>4</v>
      </c>
      <c r="C348">
        <v>7</v>
      </c>
      <c r="D348" s="33">
        <f>VLOOKUP(A348,data!$A$2:$S$31,MATCH(C348,data!$A$2:$S$2,0),FALSE)</f>
        <v>0.55070325301052359</v>
      </c>
    </row>
    <row r="349" spans="1:4" x14ac:dyDescent="0.2">
      <c r="A349">
        <v>10</v>
      </c>
      <c r="B349" t="s">
        <v>4</v>
      </c>
      <c r="C349">
        <v>8</v>
      </c>
      <c r="D349" s="33">
        <f>VLOOKUP(A349,data!$A$2:$S$31,MATCH(C349,data!$A$2:$S$2,0),FALSE)</f>
        <v>0.56831978739070887</v>
      </c>
    </row>
    <row r="350" spans="1:4" x14ac:dyDescent="0.2">
      <c r="A350">
        <v>10</v>
      </c>
      <c r="B350" t="s">
        <v>4</v>
      </c>
      <c r="C350">
        <v>9</v>
      </c>
      <c r="D350" s="33">
        <f>VLOOKUP(A350,data!$A$2:$S$31,MATCH(C350,data!$A$2:$S$2,0),FALSE)</f>
        <v>0.41249986468914263</v>
      </c>
    </row>
    <row r="351" spans="1:4" x14ac:dyDescent="0.2">
      <c r="A351">
        <v>10</v>
      </c>
      <c r="B351" t="s">
        <v>4</v>
      </c>
      <c r="C351">
        <v>10</v>
      </c>
      <c r="D351" s="33">
        <f>VLOOKUP(A351,data!$A$2:$S$31,MATCH(C351,data!$A$2:$S$2,0),FALSE)</f>
        <v>0.51285127517852191</v>
      </c>
    </row>
    <row r="352" spans="1:4" x14ac:dyDescent="0.2">
      <c r="A352">
        <v>10</v>
      </c>
      <c r="B352" t="s">
        <v>4</v>
      </c>
      <c r="C352">
        <v>11</v>
      </c>
      <c r="D352" s="33">
        <f>VLOOKUP(A352,data!$A$2:$S$31,MATCH(C352,data!$A$2:$S$2,0),FALSE)</f>
        <v>0.50497890873575502</v>
      </c>
    </row>
    <row r="353" spans="1:4" x14ac:dyDescent="0.2">
      <c r="A353">
        <v>10</v>
      </c>
      <c r="B353" t="s">
        <v>4</v>
      </c>
      <c r="C353">
        <v>12</v>
      </c>
      <c r="D353" s="33">
        <f>VLOOKUP(A353,data!$A$2:$S$31,MATCH(C353,data!$A$2:$S$2,0),FALSE)</f>
        <v>0.50174546201004022</v>
      </c>
    </row>
    <row r="354" spans="1:4" x14ac:dyDescent="0.2">
      <c r="A354">
        <v>10</v>
      </c>
      <c r="B354" t="s">
        <v>4</v>
      </c>
      <c r="C354">
        <v>13</v>
      </c>
      <c r="D354" s="33">
        <f>VLOOKUP(A354,data!$A$2:$S$31,MATCH(C354,data!$A$2:$S$2,0),FALSE)</f>
        <v>0.48679636740042337</v>
      </c>
    </row>
    <row r="355" spans="1:4" x14ac:dyDescent="0.2">
      <c r="A355">
        <v>10</v>
      </c>
      <c r="B355" t="s">
        <v>4</v>
      </c>
      <c r="C355">
        <v>14</v>
      </c>
      <c r="D355" s="33">
        <f>VLOOKUP(A355,data!$A$2:$S$31,MATCH(C355,data!$A$2:$S$2,0),FALSE)</f>
        <v>0.54618231329418632</v>
      </c>
    </row>
    <row r="356" spans="1:4" x14ac:dyDescent="0.2">
      <c r="A356">
        <v>10</v>
      </c>
      <c r="B356" t="s">
        <v>4</v>
      </c>
      <c r="C356">
        <v>15</v>
      </c>
      <c r="D356" s="33">
        <f>VLOOKUP(A356,data!$A$2:$S$31,MATCH(C356,data!$A$2:$S$2,0),FALSE)</f>
        <v>0.63809266781721075</v>
      </c>
    </row>
    <row r="357" spans="1:4" x14ac:dyDescent="0.2">
      <c r="A357">
        <v>10</v>
      </c>
      <c r="B357" t="s">
        <v>4</v>
      </c>
      <c r="C357">
        <v>16</v>
      </c>
      <c r="D357" s="33">
        <f>VLOOKUP(A357,data!$A$2:$S$31,MATCH(C357,data!$A$2:$S$2,0),FALSE)</f>
        <v>0.60884005669102159</v>
      </c>
    </row>
    <row r="358" spans="1:4" x14ac:dyDescent="0.2">
      <c r="A358">
        <v>10</v>
      </c>
      <c r="B358" t="s">
        <v>4</v>
      </c>
      <c r="C358">
        <v>17</v>
      </c>
      <c r="D358" s="33">
        <f>VLOOKUP(A358,data!$A$2:$S$31,MATCH(C358,data!$A$2:$S$2,0),FALSE)</f>
        <v>0.41410420626456612</v>
      </c>
    </row>
    <row r="359" spans="1:4" x14ac:dyDescent="0.2">
      <c r="A359">
        <v>10</v>
      </c>
      <c r="B359" t="s">
        <v>5</v>
      </c>
      <c r="C359">
        <v>1</v>
      </c>
      <c r="D359">
        <f>VLOOKUP(A342,data!$A$35:$S$64,MATCH(C342,data!$A$2:$S$2,0),FALSE)/1000000</f>
        <v>1.0293642613613556E-5</v>
      </c>
    </row>
    <row r="360" spans="1:4" x14ac:dyDescent="0.2">
      <c r="A360">
        <v>10</v>
      </c>
      <c r="B360" t="s">
        <v>5</v>
      </c>
      <c r="C360">
        <v>2</v>
      </c>
      <c r="D360">
        <f>VLOOKUP(A343,data!$A$35:$S$64,MATCH(C343,data!$A$2:$S$2,0),FALSE)/1000000</f>
        <v>7.3472671158845389E-6</v>
      </c>
    </row>
    <row r="361" spans="1:4" x14ac:dyDescent="0.2">
      <c r="A361">
        <v>10</v>
      </c>
      <c r="B361" t="s">
        <v>5</v>
      </c>
      <c r="C361">
        <v>3</v>
      </c>
      <c r="D361">
        <f>VLOOKUP(A344,data!$A$35:$S$64,MATCH(C344,data!$A$2:$S$2,0),FALSE)/1000000</f>
        <v>7.5093831823619785E-6</v>
      </c>
    </row>
    <row r="362" spans="1:4" x14ac:dyDescent="0.2">
      <c r="A362">
        <v>10</v>
      </c>
      <c r="B362" t="s">
        <v>5</v>
      </c>
      <c r="C362">
        <v>4</v>
      </c>
      <c r="D362">
        <f>VLOOKUP(A345,data!$A$35:$S$64,MATCH(C345,data!$A$2:$S$2,0),FALSE)/1000000</f>
        <v>5.9395270400620455E-6</v>
      </c>
    </row>
    <row r="363" spans="1:4" x14ac:dyDescent="0.2">
      <c r="A363">
        <v>10</v>
      </c>
      <c r="B363" t="s">
        <v>5</v>
      </c>
      <c r="C363">
        <v>5</v>
      </c>
      <c r="D363">
        <f>VLOOKUP(A346,data!$A$35:$S$64,MATCH(C346,data!$A$2:$S$2,0),FALSE)/1000000</f>
        <v>7.5093831823619785E-6</v>
      </c>
    </row>
    <row r="364" spans="1:4" x14ac:dyDescent="0.2">
      <c r="A364">
        <v>10</v>
      </c>
      <c r="B364" t="s">
        <v>5</v>
      </c>
      <c r="C364">
        <v>6</v>
      </c>
      <c r="D364">
        <f>VLOOKUP(A347,data!$A$35:$S$64,MATCH(C347,data!$A$2:$S$2,0),FALSE)/1000000</f>
        <v>2.1059326245366503E-5</v>
      </c>
    </row>
    <row r="365" spans="1:4" x14ac:dyDescent="0.2">
      <c r="A365">
        <v>10</v>
      </c>
      <c r="B365" t="s">
        <v>5</v>
      </c>
      <c r="C365">
        <v>7</v>
      </c>
      <c r="D365">
        <f>VLOOKUP(A348,data!$A$35:$S$64,MATCH(C348,data!$A$2:$S$2,0),FALSE)/1000000</f>
        <v>8.8933062996616658E-6</v>
      </c>
    </row>
    <row r="366" spans="1:4" x14ac:dyDescent="0.2">
      <c r="A366">
        <v>10</v>
      </c>
      <c r="B366" t="s">
        <v>5</v>
      </c>
      <c r="C366">
        <v>8</v>
      </c>
      <c r="D366">
        <f>VLOOKUP(A349,data!$A$35:$S$64,MATCH(C349,data!$A$2:$S$2,0),FALSE)/1000000</f>
        <v>8.4243636714395603E-6</v>
      </c>
    </row>
    <row r="367" spans="1:4" x14ac:dyDescent="0.2">
      <c r="A367">
        <v>10</v>
      </c>
      <c r="B367" t="s">
        <v>5</v>
      </c>
      <c r="C367">
        <v>9</v>
      </c>
      <c r="D367">
        <f>VLOOKUP(A350,data!$A$35:$S$64,MATCH(C350,data!$A$2:$S$2,0),FALSE)/1000000</f>
        <v>5.023332212478324E-6</v>
      </c>
    </row>
    <row r="368" spans="1:4" x14ac:dyDescent="0.2">
      <c r="A368">
        <v>10</v>
      </c>
      <c r="B368" t="s">
        <v>5</v>
      </c>
      <c r="C368">
        <v>10</v>
      </c>
      <c r="D368">
        <f>VLOOKUP(A351,data!$A$35:$S$64,MATCH(C351,data!$A$2:$S$2,0),FALSE)/1000000</f>
        <v>7.6133467349419929E-6</v>
      </c>
    </row>
    <row r="369" spans="1:4" x14ac:dyDescent="0.2">
      <c r="A369">
        <v>10</v>
      </c>
      <c r="B369" t="s">
        <v>5</v>
      </c>
      <c r="C369">
        <v>11</v>
      </c>
      <c r="D369">
        <f>VLOOKUP(A352,data!$A$35:$S$64,MATCH(C352,data!$A$2:$S$2,0),FALSE)/1000000</f>
        <v>7.4215031276243827E-6</v>
      </c>
    </row>
    <row r="370" spans="1:4" x14ac:dyDescent="0.2">
      <c r="A370">
        <v>10</v>
      </c>
      <c r="B370" t="s">
        <v>5</v>
      </c>
      <c r="C370">
        <v>12</v>
      </c>
      <c r="D370">
        <f>VLOOKUP(A353,data!$A$35:$S$64,MATCH(C353,data!$A$2:$S$2,0),FALSE)/1000000</f>
        <v>7.3853135191998895E-6</v>
      </c>
    </row>
    <row r="371" spans="1:4" x14ac:dyDescent="0.2">
      <c r="A371">
        <v>10</v>
      </c>
      <c r="B371" t="s">
        <v>5</v>
      </c>
      <c r="C371">
        <v>13</v>
      </c>
      <c r="D371">
        <f>VLOOKUP(A354,data!$A$35:$S$64,MATCH(C354,data!$A$2:$S$2,0),FALSE)/1000000</f>
        <v>7.6371850478480062E-6</v>
      </c>
    </row>
    <row r="372" spans="1:4" x14ac:dyDescent="0.2">
      <c r="A372">
        <v>10</v>
      </c>
      <c r="B372" t="s">
        <v>5</v>
      </c>
      <c r="C372">
        <v>14</v>
      </c>
      <c r="D372">
        <f>VLOOKUP(A355,data!$A$35:$S$64,MATCH(C355,data!$A$2:$S$2,0),FALSE)/1000000</f>
        <v>7.4597566976340847E-6</v>
      </c>
    </row>
    <row r="373" spans="1:4" x14ac:dyDescent="0.2">
      <c r="A373">
        <v>10</v>
      </c>
      <c r="B373" t="s">
        <v>5</v>
      </c>
      <c r="C373">
        <v>15</v>
      </c>
      <c r="D373">
        <f>VLOOKUP(A356,data!$A$35:$S$64,MATCH(C356,data!$A$2:$S$2,0),FALSE)/1000000</f>
        <v>8.8794943637760129E-6</v>
      </c>
    </row>
    <row r="374" spans="1:4" x14ac:dyDescent="0.2">
      <c r="A374">
        <v>10</v>
      </c>
      <c r="B374" t="s">
        <v>5</v>
      </c>
      <c r="C374">
        <v>16</v>
      </c>
      <c r="D374">
        <f>VLOOKUP(A357,data!$A$35:$S$64,MATCH(C357,data!$A$2:$S$2,0),FALSE)/1000000</f>
        <v>8.4459579734299319E-6</v>
      </c>
    </row>
    <row r="375" spans="1:4" x14ac:dyDescent="0.2">
      <c r="A375">
        <v>10</v>
      </c>
      <c r="B375" t="s">
        <v>5</v>
      </c>
      <c r="C375">
        <v>17</v>
      </c>
      <c r="D375">
        <f>VLOOKUP(A358,data!$A$35:$S$64,MATCH(C358,data!$A$2:$S$2,0),FALSE)/1000000</f>
        <v>6.0898868274288719E-6</v>
      </c>
    </row>
    <row r="376" spans="1:4" x14ac:dyDescent="0.2">
      <c r="A376">
        <v>11</v>
      </c>
      <c r="B376" t="s">
        <v>4</v>
      </c>
      <c r="C376">
        <v>1</v>
      </c>
      <c r="D376" s="33">
        <f>VLOOKUP(A376,data!$A$2:$S$31,MATCH(C376,data!$A$2:$S$2,0),FALSE)</f>
        <v>0.58817510336741941</v>
      </c>
    </row>
    <row r="377" spans="1:4" x14ac:dyDescent="0.2">
      <c r="A377">
        <v>11</v>
      </c>
      <c r="B377" t="s">
        <v>4</v>
      </c>
      <c r="C377">
        <v>2</v>
      </c>
      <c r="D377" s="33">
        <f>VLOOKUP(A377,data!$A$2:$S$31,MATCH(C377,data!$A$2:$S$2,0),FALSE)</f>
        <v>0.42411306061975007</v>
      </c>
    </row>
    <row r="378" spans="1:4" x14ac:dyDescent="0.2">
      <c r="A378">
        <v>11</v>
      </c>
      <c r="B378" t="s">
        <v>4</v>
      </c>
      <c r="C378">
        <v>3</v>
      </c>
      <c r="D378" s="33">
        <f>VLOOKUP(A378,data!$A$2:$S$31,MATCH(C378,data!$A$2:$S$2,0),FALSE)</f>
        <v>0.43083852679632129</v>
      </c>
    </row>
    <row r="379" spans="1:4" x14ac:dyDescent="0.2">
      <c r="A379">
        <v>11</v>
      </c>
      <c r="B379" t="s">
        <v>4</v>
      </c>
      <c r="C379">
        <v>4</v>
      </c>
      <c r="D379" s="33">
        <f>VLOOKUP(A379,data!$A$2:$S$31,MATCH(C379,data!$A$2:$S$2,0),FALSE)</f>
        <v>0.40510119664772548</v>
      </c>
    </row>
    <row r="380" spans="1:4" x14ac:dyDescent="0.2">
      <c r="A380">
        <v>11</v>
      </c>
      <c r="B380" t="s">
        <v>4</v>
      </c>
      <c r="C380">
        <v>5</v>
      </c>
      <c r="D380" s="33">
        <f>VLOOKUP(A380,data!$A$2:$S$31,MATCH(C380,data!$A$2:$S$2,0),FALSE)</f>
        <v>0.43083852679632129</v>
      </c>
    </row>
    <row r="381" spans="1:4" x14ac:dyDescent="0.2">
      <c r="A381">
        <v>11</v>
      </c>
      <c r="B381" t="s">
        <v>4</v>
      </c>
      <c r="C381">
        <v>6</v>
      </c>
      <c r="D381" s="33">
        <f>VLOOKUP(A381,data!$A$2:$S$31,MATCH(C381,data!$A$2:$S$2,0),FALSE)</f>
        <v>0.75926195675947072</v>
      </c>
    </row>
    <row r="382" spans="1:4" x14ac:dyDescent="0.2">
      <c r="A382">
        <v>11</v>
      </c>
      <c r="B382" t="s">
        <v>4</v>
      </c>
      <c r="C382">
        <v>7</v>
      </c>
      <c r="D382" s="33">
        <f>VLOOKUP(A382,data!$A$2:$S$31,MATCH(C382,data!$A$2:$S$2,0),FALSE)</f>
        <v>0.4529382304496925</v>
      </c>
    </row>
    <row r="383" spans="1:4" x14ac:dyDescent="0.2">
      <c r="A383">
        <v>11</v>
      </c>
      <c r="B383" t="s">
        <v>4</v>
      </c>
      <c r="C383">
        <v>8</v>
      </c>
      <c r="D383" s="33">
        <f>VLOOKUP(A383,data!$A$2:$S$31,MATCH(C383,data!$A$2:$S$2,0),FALSE)</f>
        <v>0.50635208736185144</v>
      </c>
    </row>
    <row r="384" spans="1:4" x14ac:dyDescent="0.2">
      <c r="A384">
        <v>11</v>
      </c>
      <c r="B384" t="s">
        <v>4</v>
      </c>
      <c r="C384">
        <v>9</v>
      </c>
      <c r="D384" s="33">
        <f>VLOOKUP(A384,data!$A$2:$S$31,MATCH(C384,data!$A$2:$S$2,0),FALSE)</f>
        <v>0.28563970719370418</v>
      </c>
    </row>
    <row r="385" spans="1:4" x14ac:dyDescent="0.2">
      <c r="A385">
        <v>11</v>
      </c>
      <c r="B385" t="s">
        <v>4</v>
      </c>
      <c r="C385">
        <v>10</v>
      </c>
      <c r="D385" s="33">
        <f>VLOOKUP(A385,data!$A$2:$S$31,MATCH(C385,data!$A$2:$S$2,0),FALSE)</f>
        <v>0.44264125163372642</v>
      </c>
    </row>
    <row r="386" spans="1:4" x14ac:dyDescent="0.2">
      <c r="A386">
        <v>11</v>
      </c>
      <c r="B386" t="s">
        <v>4</v>
      </c>
      <c r="C386">
        <v>11</v>
      </c>
      <c r="D386" s="33">
        <f>VLOOKUP(A386,data!$A$2:$S$31,MATCH(C386,data!$A$2:$S$2,0),FALSE)</f>
        <v>0.42794786988116312</v>
      </c>
    </row>
    <row r="387" spans="1:4" x14ac:dyDescent="0.2">
      <c r="A387">
        <v>11</v>
      </c>
      <c r="B387" t="s">
        <v>4</v>
      </c>
      <c r="C387">
        <v>12</v>
      </c>
      <c r="D387" s="33">
        <f>VLOOKUP(A387,data!$A$2:$S$31,MATCH(C387,data!$A$2:$S$2,0),FALSE)</f>
        <v>0.43621522475977309</v>
      </c>
    </row>
    <row r="388" spans="1:4" x14ac:dyDescent="0.2">
      <c r="A388">
        <v>11</v>
      </c>
      <c r="B388" t="s">
        <v>4</v>
      </c>
      <c r="C388">
        <v>13</v>
      </c>
      <c r="D388" s="33">
        <f>VLOOKUP(A388,data!$A$2:$S$31,MATCH(C388,data!$A$2:$S$2,0),FALSE)</f>
        <v>0.35551713483447239</v>
      </c>
    </row>
    <row r="389" spans="1:4" x14ac:dyDescent="0.2">
      <c r="A389">
        <v>11</v>
      </c>
      <c r="B389" t="s">
        <v>4</v>
      </c>
      <c r="C389">
        <v>14</v>
      </c>
      <c r="D389" s="33">
        <f>VLOOKUP(A389,data!$A$2:$S$31,MATCH(C389,data!$A$2:$S$2,0),FALSE)</f>
        <v>0.40612339525334296</v>
      </c>
    </row>
    <row r="390" spans="1:4" x14ac:dyDescent="0.2">
      <c r="A390">
        <v>11</v>
      </c>
      <c r="B390" t="s">
        <v>4</v>
      </c>
      <c r="C390">
        <v>15</v>
      </c>
      <c r="D390" s="33">
        <f>VLOOKUP(A390,data!$A$2:$S$31,MATCH(C390,data!$A$2:$S$2,0),FALSE)</f>
        <v>0.57233209132985352</v>
      </c>
    </row>
    <row r="391" spans="1:4" x14ac:dyDescent="0.2">
      <c r="A391">
        <v>11</v>
      </c>
      <c r="B391" t="s">
        <v>4</v>
      </c>
      <c r="C391">
        <v>16</v>
      </c>
      <c r="D391" s="33">
        <f>VLOOKUP(A391,data!$A$2:$S$31,MATCH(C391,data!$A$2:$S$2,0),FALSE)</f>
        <v>0.562287142028006</v>
      </c>
    </row>
    <row r="392" spans="1:4" x14ac:dyDescent="0.2">
      <c r="A392">
        <v>11</v>
      </c>
      <c r="B392" t="s">
        <v>4</v>
      </c>
      <c r="C392">
        <v>17</v>
      </c>
      <c r="D392" s="33">
        <f>VLOOKUP(A392,data!$A$2:$S$31,MATCH(C392,data!$A$2:$S$2,0),FALSE)</f>
        <v>0.17969675040849464</v>
      </c>
    </row>
    <row r="393" spans="1:4" x14ac:dyDescent="0.2">
      <c r="A393">
        <v>11</v>
      </c>
      <c r="B393" t="s">
        <v>5</v>
      </c>
      <c r="C393">
        <v>1</v>
      </c>
      <c r="D393">
        <f>VLOOKUP(A376,data!$A$35:$S$64,MATCH(C376,data!$A$2:$S$2,0),FALSE)/1000000</f>
        <v>2.2957640748134361E-5</v>
      </c>
    </row>
    <row r="394" spans="1:4" x14ac:dyDescent="0.2">
      <c r="A394">
        <v>11</v>
      </c>
      <c r="B394" t="s">
        <v>5</v>
      </c>
      <c r="C394">
        <v>2</v>
      </c>
      <c r="D394">
        <f>VLOOKUP(A377,data!$A$35:$S$64,MATCH(C377,data!$A$2:$S$2,0),FALSE)/1000000</f>
        <v>1.7658493513691467E-5</v>
      </c>
    </row>
    <row r="395" spans="1:4" x14ac:dyDescent="0.2">
      <c r="A395">
        <v>11</v>
      </c>
      <c r="B395" t="s">
        <v>5</v>
      </c>
      <c r="C395">
        <v>3</v>
      </c>
      <c r="D395">
        <f>VLOOKUP(A378,data!$A$35:$S$64,MATCH(C378,data!$A$2:$S$2,0),FALSE)/1000000</f>
        <v>1.7946445626444773E-5</v>
      </c>
    </row>
    <row r="396" spans="1:4" x14ac:dyDescent="0.2">
      <c r="A396">
        <v>11</v>
      </c>
      <c r="B396" t="s">
        <v>5</v>
      </c>
      <c r="C396">
        <v>4</v>
      </c>
      <c r="D396">
        <f>VLOOKUP(A379,data!$A$35:$S$64,MATCH(C379,data!$A$2:$S$2,0),FALSE)/1000000</f>
        <v>1.4816035366936647E-5</v>
      </c>
    </row>
    <row r="397" spans="1:4" x14ac:dyDescent="0.2">
      <c r="A397">
        <v>11</v>
      </c>
      <c r="B397" t="s">
        <v>5</v>
      </c>
      <c r="C397">
        <v>5</v>
      </c>
      <c r="D397">
        <f>VLOOKUP(A380,data!$A$35:$S$64,MATCH(C380,data!$A$2:$S$2,0),FALSE)/1000000</f>
        <v>1.7946445626444773E-5</v>
      </c>
    </row>
    <row r="398" spans="1:4" x14ac:dyDescent="0.2">
      <c r="A398">
        <v>11</v>
      </c>
      <c r="B398" t="s">
        <v>5</v>
      </c>
      <c r="C398">
        <v>6</v>
      </c>
      <c r="D398">
        <f>VLOOKUP(A381,data!$A$35:$S$64,MATCH(C381,data!$A$2:$S$2,0),FALSE)/1000000</f>
        <v>4.7002755372706667E-5</v>
      </c>
    </row>
    <row r="399" spans="1:4" x14ac:dyDescent="0.2">
      <c r="A399">
        <v>11</v>
      </c>
      <c r="B399" t="s">
        <v>5</v>
      </c>
      <c r="C399">
        <v>7</v>
      </c>
      <c r="D399">
        <f>VLOOKUP(A382,data!$A$35:$S$64,MATCH(C382,data!$A$2:$S$2,0),FALSE)/1000000</f>
        <v>2.0582186229527009E-5</v>
      </c>
    </row>
    <row r="400" spans="1:4" x14ac:dyDescent="0.2">
      <c r="A400">
        <v>11</v>
      </c>
      <c r="B400" t="s">
        <v>5</v>
      </c>
      <c r="C400">
        <v>8</v>
      </c>
      <c r="D400">
        <f>VLOOKUP(A383,data!$A$35:$S$64,MATCH(C383,data!$A$2:$S$2,0),FALSE)/1000000</f>
        <v>1.8071820439758649E-5</v>
      </c>
    </row>
    <row r="401" spans="1:4" x14ac:dyDescent="0.2">
      <c r="A401">
        <v>11</v>
      </c>
      <c r="B401" t="s">
        <v>5</v>
      </c>
      <c r="C401">
        <v>9</v>
      </c>
      <c r="D401">
        <f>VLOOKUP(A384,data!$A$35:$S$64,MATCH(C384,data!$A$2:$S$2,0),FALSE)/1000000</f>
        <v>1.3438712817899247E-5</v>
      </c>
    </row>
    <row r="402" spans="1:4" x14ac:dyDescent="0.2">
      <c r="A402">
        <v>11</v>
      </c>
      <c r="B402" t="s">
        <v>5</v>
      </c>
      <c r="C402">
        <v>10</v>
      </c>
      <c r="D402">
        <f>VLOOKUP(A385,data!$A$35:$S$64,MATCH(C385,data!$A$2:$S$2,0),FALSE)/1000000</f>
        <v>1.818719082869775E-5</v>
      </c>
    </row>
    <row r="403" spans="1:4" x14ac:dyDescent="0.2">
      <c r="A403">
        <v>11</v>
      </c>
      <c r="B403" t="s">
        <v>5</v>
      </c>
      <c r="C403">
        <v>11</v>
      </c>
      <c r="D403">
        <f>VLOOKUP(A386,data!$A$35:$S$64,MATCH(C386,data!$A$2:$S$2,0),FALSE)/1000000</f>
        <v>1.738648209440905E-5</v>
      </c>
    </row>
    <row r="404" spans="1:4" x14ac:dyDescent="0.2">
      <c r="A404">
        <v>11</v>
      </c>
      <c r="B404" t="s">
        <v>5</v>
      </c>
      <c r="C404">
        <v>12</v>
      </c>
      <c r="D404">
        <f>VLOOKUP(A387,data!$A$35:$S$64,MATCH(C387,data!$A$2:$S$2,0),FALSE)/1000000</f>
        <v>1.7410386592611846E-5</v>
      </c>
    </row>
    <row r="405" spans="1:4" x14ac:dyDescent="0.2">
      <c r="A405">
        <v>11</v>
      </c>
      <c r="B405" t="s">
        <v>5</v>
      </c>
      <c r="C405">
        <v>13</v>
      </c>
      <c r="D405">
        <f>VLOOKUP(A388,data!$A$35:$S$64,MATCH(C388,data!$A$2:$S$2,0),FALSE)/1000000</f>
        <v>1.6261406178564055E-5</v>
      </c>
    </row>
    <row r="406" spans="1:4" x14ac:dyDescent="0.2">
      <c r="A406">
        <v>11</v>
      </c>
      <c r="B406" t="s">
        <v>5</v>
      </c>
      <c r="C406">
        <v>14</v>
      </c>
      <c r="D406">
        <f>VLOOKUP(A389,data!$A$35:$S$64,MATCH(C389,data!$A$2:$S$2,0),FALSE)/1000000</f>
        <v>2.0389537153808613E-5</v>
      </c>
    </row>
    <row r="407" spans="1:4" x14ac:dyDescent="0.2">
      <c r="A407">
        <v>11</v>
      </c>
      <c r="B407" t="s">
        <v>5</v>
      </c>
      <c r="C407">
        <v>15</v>
      </c>
      <c r="D407">
        <f>VLOOKUP(A390,data!$A$35:$S$64,MATCH(C390,data!$A$2:$S$2,0),FALSE)/1000000</f>
        <v>2.4972176092734579E-5</v>
      </c>
    </row>
    <row r="408" spans="1:4" x14ac:dyDescent="0.2">
      <c r="A408">
        <v>11</v>
      </c>
      <c r="B408" t="s">
        <v>5</v>
      </c>
      <c r="C408">
        <v>16</v>
      </c>
      <c r="D408">
        <f>VLOOKUP(A391,data!$A$35:$S$64,MATCH(C391,data!$A$2:$S$2,0),FALSE)/1000000</f>
        <v>2.7162838011972574E-5</v>
      </c>
    </row>
    <row r="409" spans="1:4" x14ac:dyDescent="0.2">
      <c r="A409">
        <v>11</v>
      </c>
      <c r="B409" t="s">
        <v>5</v>
      </c>
      <c r="C409">
        <v>17</v>
      </c>
      <c r="D409">
        <f>VLOOKUP(A392,data!$A$35:$S$64,MATCH(C392,data!$A$2:$S$2,0),FALSE)/1000000</f>
        <v>1.040682689990894E-5</v>
      </c>
    </row>
    <row r="410" spans="1:4" x14ac:dyDescent="0.2">
      <c r="A410">
        <v>12</v>
      </c>
      <c r="B410" t="s">
        <v>4</v>
      </c>
      <c r="C410">
        <v>1</v>
      </c>
      <c r="D410" s="33">
        <f>VLOOKUP(A410,data!$A$2:$S$31,MATCH(C410,data!$A$2:$S$2,0),FALSE)</f>
        <v>0.52512810009765754</v>
      </c>
    </row>
    <row r="411" spans="1:4" x14ac:dyDescent="0.2">
      <c r="A411">
        <v>12</v>
      </c>
      <c r="B411" t="s">
        <v>4</v>
      </c>
      <c r="C411">
        <v>2</v>
      </c>
      <c r="D411" s="33">
        <f>VLOOKUP(A411,data!$A$2:$S$31,MATCH(C411,data!$A$2:$S$2,0),FALSE)</f>
        <v>0.38843281003533869</v>
      </c>
    </row>
    <row r="412" spans="1:4" x14ac:dyDescent="0.2">
      <c r="A412">
        <v>12</v>
      </c>
      <c r="B412" t="s">
        <v>4</v>
      </c>
      <c r="C412">
        <v>3</v>
      </c>
      <c r="D412" s="33">
        <f>VLOOKUP(A412,data!$A$2:$S$31,MATCH(C412,data!$A$2:$S$2,0),FALSE)</f>
        <v>0.39539558352245974</v>
      </c>
    </row>
    <row r="413" spans="1:4" x14ac:dyDescent="0.2">
      <c r="A413">
        <v>12</v>
      </c>
      <c r="B413" t="s">
        <v>4</v>
      </c>
      <c r="C413">
        <v>4</v>
      </c>
      <c r="D413" s="33">
        <f>VLOOKUP(A413,data!$A$2:$S$31,MATCH(C413,data!$A$2:$S$2,0),FALSE)</f>
        <v>0.35232537677460202</v>
      </c>
    </row>
    <row r="414" spans="1:4" x14ac:dyDescent="0.2">
      <c r="A414">
        <v>12</v>
      </c>
      <c r="B414" t="s">
        <v>4</v>
      </c>
      <c r="C414">
        <v>5</v>
      </c>
      <c r="D414" s="33">
        <f>VLOOKUP(A414,data!$A$2:$S$31,MATCH(C414,data!$A$2:$S$2,0),FALSE)</f>
        <v>0.39539558352245974</v>
      </c>
    </row>
    <row r="415" spans="1:4" x14ac:dyDescent="0.2">
      <c r="A415">
        <v>12</v>
      </c>
      <c r="B415" t="s">
        <v>4</v>
      </c>
      <c r="C415">
        <v>6</v>
      </c>
      <c r="D415" s="33">
        <f>VLOOKUP(A415,data!$A$2:$S$31,MATCH(C415,data!$A$2:$S$2,0),FALSE)</f>
        <v>0.67736483948069126</v>
      </c>
    </row>
    <row r="416" spans="1:4" x14ac:dyDescent="0.2">
      <c r="A416">
        <v>12</v>
      </c>
      <c r="B416" t="s">
        <v>4</v>
      </c>
      <c r="C416">
        <v>7</v>
      </c>
      <c r="D416" s="33">
        <f>VLOOKUP(A416,data!$A$2:$S$31,MATCH(C416,data!$A$2:$S$2,0),FALSE)</f>
        <v>0.43631902035660908</v>
      </c>
    </row>
    <row r="417" spans="1:4" x14ac:dyDescent="0.2">
      <c r="A417">
        <v>12</v>
      </c>
      <c r="B417" t="s">
        <v>4</v>
      </c>
      <c r="C417">
        <v>8</v>
      </c>
      <c r="D417" s="33">
        <f>VLOOKUP(A417,data!$A$2:$S$31,MATCH(C417,data!$A$2:$S$2,0),FALSE)</f>
        <v>0.47429937657002452</v>
      </c>
    </row>
    <row r="418" spans="1:4" x14ac:dyDescent="0.2">
      <c r="A418">
        <v>12</v>
      </c>
      <c r="B418" t="s">
        <v>4</v>
      </c>
      <c r="C418">
        <v>9</v>
      </c>
      <c r="D418" s="33">
        <f>VLOOKUP(A418,data!$A$2:$S$31,MATCH(C418,data!$A$2:$S$2,0),FALSE)</f>
        <v>0.24854141999850199</v>
      </c>
    </row>
    <row r="419" spans="1:4" x14ac:dyDescent="0.2">
      <c r="A419">
        <v>12</v>
      </c>
      <c r="B419" t="s">
        <v>4</v>
      </c>
      <c r="C419">
        <v>10</v>
      </c>
      <c r="D419" s="33">
        <f>VLOOKUP(A419,data!$A$2:$S$31,MATCH(C419,data!$A$2:$S$2,0),FALSE)</f>
        <v>0.40817046321557582</v>
      </c>
    </row>
    <row r="420" spans="1:4" x14ac:dyDescent="0.2">
      <c r="A420">
        <v>12</v>
      </c>
      <c r="B420" t="s">
        <v>4</v>
      </c>
      <c r="C420">
        <v>11</v>
      </c>
      <c r="D420" s="33">
        <f>VLOOKUP(A420,data!$A$2:$S$31,MATCH(C420,data!$A$2:$S$2,0),FALSE)</f>
        <v>0.40326357701270693</v>
      </c>
    </row>
    <row r="421" spans="1:4" x14ac:dyDescent="0.2">
      <c r="A421">
        <v>12</v>
      </c>
      <c r="B421" t="s">
        <v>4</v>
      </c>
      <c r="C421">
        <v>12</v>
      </c>
      <c r="D421" s="33">
        <f>VLOOKUP(A421,data!$A$2:$S$31,MATCH(C421,data!$A$2:$S$2,0),FALSE)</f>
        <v>0.40759494083955139</v>
      </c>
    </row>
    <row r="422" spans="1:4" x14ac:dyDescent="0.2">
      <c r="A422">
        <v>12</v>
      </c>
      <c r="B422" t="s">
        <v>4</v>
      </c>
      <c r="C422">
        <v>13</v>
      </c>
      <c r="D422" s="33">
        <f>VLOOKUP(A422,data!$A$2:$S$31,MATCH(C422,data!$A$2:$S$2,0),FALSE)</f>
        <v>0.38227852783483923</v>
      </c>
    </row>
    <row r="423" spans="1:4" x14ac:dyDescent="0.2">
      <c r="A423">
        <v>12</v>
      </c>
      <c r="B423" t="s">
        <v>4</v>
      </c>
      <c r="C423">
        <v>14</v>
      </c>
      <c r="D423" s="33">
        <f>VLOOKUP(A423,data!$A$2:$S$31,MATCH(C423,data!$A$2:$S$2,0),FALSE)</f>
        <v>0.4114054369058292</v>
      </c>
    </row>
    <row r="424" spans="1:4" x14ac:dyDescent="0.2">
      <c r="A424">
        <v>12</v>
      </c>
      <c r="B424" t="s">
        <v>4</v>
      </c>
      <c r="C424">
        <v>15</v>
      </c>
      <c r="D424" s="33">
        <f>VLOOKUP(A424,data!$A$2:$S$31,MATCH(C424,data!$A$2:$S$2,0),FALSE)</f>
        <v>0.49068691522522545</v>
      </c>
    </row>
    <row r="425" spans="1:4" x14ac:dyDescent="0.2">
      <c r="A425">
        <v>12</v>
      </c>
      <c r="B425" t="s">
        <v>4</v>
      </c>
      <c r="C425">
        <v>16</v>
      </c>
      <c r="D425" s="33">
        <f>VLOOKUP(A425,data!$A$2:$S$31,MATCH(C425,data!$A$2:$S$2,0),FALSE)</f>
        <v>0.47413956709213256</v>
      </c>
    </row>
    <row r="426" spans="1:4" x14ac:dyDescent="0.2">
      <c r="A426">
        <v>12</v>
      </c>
      <c r="B426" t="s">
        <v>4</v>
      </c>
      <c r="C426">
        <v>17</v>
      </c>
      <c r="D426" s="33">
        <f>VLOOKUP(A426,data!$A$2:$S$31,MATCH(C426,data!$A$2:$S$2,0),FALSE)</f>
        <v>0.35544345641027947</v>
      </c>
    </row>
    <row r="427" spans="1:4" x14ac:dyDescent="0.2">
      <c r="A427">
        <v>12</v>
      </c>
      <c r="B427" t="s">
        <v>5</v>
      </c>
      <c r="C427">
        <v>1</v>
      </c>
      <c r="D427">
        <f>VLOOKUP(A410,data!$A$35:$S$64,MATCH(C410,data!$A$2:$S$2,0),FALSE)/1000000</f>
        <v>2.8050430904276864E-5</v>
      </c>
    </row>
    <row r="428" spans="1:4" x14ac:dyDescent="0.2">
      <c r="A428">
        <v>12</v>
      </c>
      <c r="B428" t="s">
        <v>5</v>
      </c>
      <c r="C428">
        <v>2</v>
      </c>
      <c r="D428">
        <f>VLOOKUP(A411,data!$A$35:$S$64,MATCH(C411,data!$A$2:$S$2,0),FALSE)/1000000</f>
        <v>1.8220549030814178E-5</v>
      </c>
    </row>
    <row r="429" spans="1:4" x14ac:dyDescent="0.2">
      <c r="A429">
        <v>12</v>
      </c>
      <c r="B429" t="s">
        <v>5</v>
      </c>
      <c r="C429">
        <v>3</v>
      </c>
      <c r="D429">
        <f>VLOOKUP(A412,data!$A$35:$S$64,MATCH(C412,data!$A$2:$S$2,0),FALSE)/1000000</f>
        <v>1.8650264266440266E-5</v>
      </c>
    </row>
    <row r="430" spans="1:4" x14ac:dyDescent="0.2">
      <c r="A430">
        <v>12</v>
      </c>
      <c r="B430" t="s">
        <v>5</v>
      </c>
      <c r="C430">
        <v>4</v>
      </c>
      <c r="D430">
        <f>VLOOKUP(A413,data!$A$35:$S$64,MATCH(C413,data!$A$2:$S$2,0),FALSE)/1000000</f>
        <v>1.6035214700451399E-5</v>
      </c>
    </row>
    <row r="431" spans="1:4" x14ac:dyDescent="0.2">
      <c r="A431">
        <v>12</v>
      </c>
      <c r="B431" t="s">
        <v>5</v>
      </c>
      <c r="C431">
        <v>5</v>
      </c>
      <c r="D431">
        <f>VLOOKUP(A414,data!$A$35:$S$64,MATCH(C414,data!$A$2:$S$2,0),FALSE)/1000000</f>
        <v>1.8650264266440266E-5</v>
      </c>
    </row>
    <row r="432" spans="1:4" x14ac:dyDescent="0.2">
      <c r="A432">
        <v>12</v>
      </c>
      <c r="B432" t="s">
        <v>5</v>
      </c>
      <c r="C432">
        <v>6</v>
      </c>
      <c r="D432">
        <f>VLOOKUP(A415,data!$A$35:$S$64,MATCH(C415,data!$A$2:$S$2,0),FALSE)/1000000</f>
        <v>1.0723672159327511E-4</v>
      </c>
    </row>
    <row r="433" spans="1:4" x14ac:dyDescent="0.2">
      <c r="A433">
        <v>12</v>
      </c>
      <c r="B433" t="s">
        <v>5</v>
      </c>
      <c r="C433">
        <v>7</v>
      </c>
      <c r="D433">
        <f>VLOOKUP(A416,data!$A$35:$S$64,MATCH(C416,data!$A$2:$S$2,0),FALSE)/1000000</f>
        <v>2.274557985337057E-5</v>
      </c>
    </row>
    <row r="434" spans="1:4" x14ac:dyDescent="0.2">
      <c r="A434">
        <v>12</v>
      </c>
      <c r="B434" t="s">
        <v>5</v>
      </c>
      <c r="C434">
        <v>8</v>
      </c>
      <c r="D434">
        <f>VLOOKUP(A417,data!$A$35:$S$64,MATCH(C417,data!$A$2:$S$2,0),FALSE)/1000000</f>
        <v>2.0794835909980623E-5</v>
      </c>
    </row>
    <row r="435" spans="1:4" x14ac:dyDescent="0.2">
      <c r="A435">
        <v>12</v>
      </c>
      <c r="B435" t="s">
        <v>5</v>
      </c>
      <c r="C435">
        <v>9</v>
      </c>
      <c r="D435">
        <f>VLOOKUP(A418,data!$A$35:$S$64,MATCH(C418,data!$A$2:$S$2,0),FALSE)/1000000</f>
        <v>8.1904351295053757E-6</v>
      </c>
    </row>
    <row r="436" spans="1:4" x14ac:dyDescent="0.2">
      <c r="A436">
        <v>12</v>
      </c>
      <c r="B436" t="s">
        <v>5</v>
      </c>
      <c r="C436">
        <v>10</v>
      </c>
      <c r="D436">
        <f>VLOOKUP(A419,data!$A$35:$S$64,MATCH(C419,data!$A$2:$S$2,0),FALSE)/1000000</f>
        <v>1.9124681231809216E-5</v>
      </c>
    </row>
    <row r="437" spans="1:4" x14ac:dyDescent="0.2">
      <c r="A437">
        <v>12</v>
      </c>
      <c r="B437" t="s">
        <v>5</v>
      </c>
      <c r="C437">
        <v>11</v>
      </c>
      <c r="D437">
        <f>VLOOKUP(A420,data!$A$35:$S$64,MATCH(C420,data!$A$2:$S$2,0),FALSE)/1000000</f>
        <v>1.9190751074804836E-5</v>
      </c>
    </row>
    <row r="438" spans="1:4" x14ac:dyDescent="0.2">
      <c r="A438">
        <v>12</v>
      </c>
      <c r="B438" t="s">
        <v>5</v>
      </c>
      <c r="C438">
        <v>12</v>
      </c>
      <c r="D438">
        <f>VLOOKUP(A421,data!$A$35:$S$64,MATCH(C421,data!$A$2:$S$2,0),FALSE)/1000000</f>
        <v>1.9538408995122754E-5</v>
      </c>
    </row>
    <row r="439" spans="1:4" x14ac:dyDescent="0.2">
      <c r="A439">
        <v>12</v>
      </c>
      <c r="B439" t="s">
        <v>5</v>
      </c>
      <c r="C439">
        <v>13</v>
      </c>
      <c r="D439">
        <f>VLOOKUP(A422,data!$A$35:$S$64,MATCH(C422,data!$A$2:$S$2,0),FALSE)/1000000</f>
        <v>1.9892771975780354E-5</v>
      </c>
    </row>
    <row r="440" spans="1:4" x14ac:dyDescent="0.2">
      <c r="A440">
        <v>12</v>
      </c>
      <c r="B440" t="s">
        <v>5</v>
      </c>
      <c r="C440">
        <v>14</v>
      </c>
      <c r="D440">
        <f>VLOOKUP(A423,data!$A$35:$S$64,MATCH(C423,data!$A$2:$S$2,0),FALSE)/1000000</f>
        <v>1.9617433695162952E-5</v>
      </c>
    </row>
    <row r="441" spans="1:4" x14ac:dyDescent="0.2">
      <c r="A441">
        <v>12</v>
      </c>
      <c r="B441" t="s">
        <v>5</v>
      </c>
      <c r="C441">
        <v>15</v>
      </c>
      <c r="D441">
        <f>VLOOKUP(A424,data!$A$35:$S$64,MATCH(C424,data!$A$2:$S$2,0),FALSE)/1000000</f>
        <v>2.3735990172949458E-5</v>
      </c>
    </row>
    <row r="442" spans="1:4" x14ac:dyDescent="0.2">
      <c r="A442">
        <v>12</v>
      </c>
      <c r="B442" t="s">
        <v>5</v>
      </c>
      <c r="C442">
        <v>16</v>
      </c>
      <c r="D442">
        <f>VLOOKUP(A425,data!$A$35:$S$64,MATCH(C425,data!$A$2:$S$2,0),FALSE)/1000000</f>
        <v>2.3640331844372562E-5</v>
      </c>
    </row>
    <row r="443" spans="1:4" x14ac:dyDescent="0.2">
      <c r="A443">
        <v>12</v>
      </c>
      <c r="B443" t="s">
        <v>5</v>
      </c>
      <c r="C443">
        <v>17</v>
      </c>
      <c r="D443">
        <f>VLOOKUP(A426,data!$A$35:$S$64,MATCH(C426,data!$A$2:$S$2,0),FALSE)/1000000</f>
        <v>1.6264917009172131E-5</v>
      </c>
    </row>
    <row r="444" spans="1:4" x14ac:dyDescent="0.2">
      <c r="A444">
        <v>13</v>
      </c>
      <c r="B444" t="s">
        <v>4</v>
      </c>
      <c r="C444">
        <v>1</v>
      </c>
      <c r="D444" s="33">
        <f>VLOOKUP(A444,data!$A$2:$S$31,MATCH(C444,data!$A$2:$S$2,0),FALSE)</f>
        <v>0.55827575246114081</v>
      </c>
    </row>
    <row r="445" spans="1:4" x14ac:dyDescent="0.2">
      <c r="A445">
        <v>13</v>
      </c>
      <c r="B445" t="s">
        <v>4</v>
      </c>
      <c r="C445">
        <v>2</v>
      </c>
      <c r="D445" s="33">
        <f>VLOOKUP(A445,data!$A$2:$S$31,MATCH(C445,data!$A$2:$S$2,0),FALSE)</f>
        <v>0.44999464751587276</v>
      </c>
    </row>
    <row r="446" spans="1:4" x14ac:dyDescent="0.2">
      <c r="A446">
        <v>13</v>
      </c>
      <c r="B446" t="s">
        <v>4</v>
      </c>
      <c r="C446">
        <v>3</v>
      </c>
      <c r="D446" s="33">
        <f>VLOOKUP(A446,data!$A$2:$S$31,MATCH(C446,data!$A$2:$S$2,0),FALSE)</f>
        <v>0.46505496483431191</v>
      </c>
    </row>
    <row r="447" spans="1:4" x14ac:dyDescent="0.2">
      <c r="A447">
        <v>13</v>
      </c>
      <c r="B447" t="s">
        <v>4</v>
      </c>
      <c r="C447">
        <v>4</v>
      </c>
      <c r="D447" s="33">
        <f>VLOOKUP(A447,data!$A$2:$S$31,MATCH(C447,data!$A$2:$S$2,0),FALSE)</f>
        <v>0.31089260916247546</v>
      </c>
    </row>
    <row r="448" spans="1:4" x14ac:dyDescent="0.2">
      <c r="A448">
        <v>13</v>
      </c>
      <c r="B448" t="s">
        <v>4</v>
      </c>
      <c r="C448">
        <v>5</v>
      </c>
      <c r="D448" s="33">
        <f>VLOOKUP(A448,data!$A$2:$S$31,MATCH(C448,data!$A$2:$S$2,0),FALSE)</f>
        <v>0.46505496483431191</v>
      </c>
    </row>
    <row r="449" spans="1:4" x14ac:dyDescent="0.2">
      <c r="A449">
        <v>13</v>
      </c>
      <c r="B449" t="s">
        <v>4</v>
      </c>
      <c r="C449">
        <v>6</v>
      </c>
      <c r="D449" s="33">
        <f>VLOOKUP(A449,data!$A$2:$S$31,MATCH(C449,data!$A$2:$S$2,0),FALSE)</f>
        <v>0.75820752311003359</v>
      </c>
    </row>
    <row r="450" spans="1:4" x14ac:dyDescent="0.2">
      <c r="A450">
        <v>13</v>
      </c>
      <c r="B450" t="s">
        <v>4</v>
      </c>
      <c r="C450">
        <v>7</v>
      </c>
      <c r="D450" s="33">
        <f>VLOOKUP(A450,data!$A$2:$S$31,MATCH(C450,data!$A$2:$S$2,0),FALSE)</f>
        <v>0.50589148055053879</v>
      </c>
    </row>
    <row r="451" spans="1:4" x14ac:dyDescent="0.2">
      <c r="A451">
        <v>13</v>
      </c>
      <c r="B451" t="s">
        <v>4</v>
      </c>
      <c r="C451">
        <v>8</v>
      </c>
      <c r="D451" s="33">
        <f>VLOOKUP(A451,data!$A$2:$S$31,MATCH(C451,data!$A$2:$S$2,0),FALSE)</f>
        <v>0.43165021317550911</v>
      </c>
    </row>
    <row r="452" spans="1:4" x14ac:dyDescent="0.2">
      <c r="A452">
        <v>13</v>
      </c>
      <c r="B452" t="s">
        <v>4</v>
      </c>
      <c r="C452">
        <v>9</v>
      </c>
      <c r="D452" s="33">
        <f>VLOOKUP(A452,data!$A$2:$S$31,MATCH(C452,data!$A$2:$S$2,0),FALSE)</f>
        <v>0.27093652868107554</v>
      </c>
    </row>
    <row r="453" spans="1:4" x14ac:dyDescent="0.2">
      <c r="A453">
        <v>13</v>
      </c>
      <c r="B453" t="s">
        <v>4</v>
      </c>
      <c r="C453">
        <v>10</v>
      </c>
      <c r="D453" s="33">
        <f>VLOOKUP(A453,data!$A$2:$S$31,MATCH(C453,data!$A$2:$S$2,0),FALSE)</f>
        <v>0.47976680890310835</v>
      </c>
    </row>
    <row r="454" spans="1:4" x14ac:dyDescent="0.2">
      <c r="A454">
        <v>13</v>
      </c>
      <c r="B454" t="s">
        <v>4</v>
      </c>
      <c r="C454">
        <v>11</v>
      </c>
      <c r="D454" s="33">
        <f>VLOOKUP(A454,data!$A$2:$S$31,MATCH(C454,data!$A$2:$S$2,0),FALSE)</f>
        <v>0.46124667235037287</v>
      </c>
    </row>
    <row r="455" spans="1:4" x14ac:dyDescent="0.2">
      <c r="A455">
        <v>13</v>
      </c>
      <c r="B455" t="s">
        <v>4</v>
      </c>
      <c r="C455">
        <v>12</v>
      </c>
      <c r="D455" s="33">
        <f>VLOOKUP(A455,data!$A$2:$S$31,MATCH(C455,data!$A$2:$S$2,0),FALSE)</f>
        <v>0.44993810475254542</v>
      </c>
    </row>
    <row r="456" spans="1:4" x14ac:dyDescent="0.2">
      <c r="A456">
        <v>13</v>
      </c>
      <c r="B456" t="s">
        <v>4</v>
      </c>
      <c r="C456">
        <v>13</v>
      </c>
      <c r="D456" s="33">
        <f>VLOOKUP(A456,data!$A$2:$S$31,MATCH(C456,data!$A$2:$S$2,0),FALSE)</f>
        <v>0.43331767007839228</v>
      </c>
    </row>
    <row r="457" spans="1:4" x14ac:dyDescent="0.2">
      <c r="A457">
        <v>13</v>
      </c>
      <c r="B457" t="s">
        <v>4</v>
      </c>
      <c r="C457">
        <v>14</v>
      </c>
      <c r="D457" s="33">
        <f>VLOOKUP(A457,data!$A$2:$S$31,MATCH(C457,data!$A$2:$S$2,0),FALSE)</f>
        <v>0.4340220387308214</v>
      </c>
    </row>
    <row r="458" spans="1:4" x14ac:dyDescent="0.2">
      <c r="A458">
        <v>13</v>
      </c>
      <c r="B458" t="s">
        <v>4</v>
      </c>
      <c r="C458">
        <v>15</v>
      </c>
      <c r="D458" s="33">
        <f>VLOOKUP(A458,data!$A$2:$S$31,MATCH(C458,data!$A$2:$S$2,0),FALSE)</f>
        <v>0.55472255606151821</v>
      </c>
    </row>
    <row r="459" spans="1:4" x14ac:dyDescent="0.2">
      <c r="A459">
        <v>13</v>
      </c>
      <c r="B459" t="s">
        <v>4</v>
      </c>
      <c r="C459">
        <v>16</v>
      </c>
      <c r="D459" s="33">
        <f>VLOOKUP(A459,data!$A$2:$S$31,MATCH(C459,data!$A$2:$S$2,0),FALSE)</f>
        <v>0.45398493024855074</v>
      </c>
    </row>
    <row r="460" spans="1:4" x14ac:dyDescent="0.2">
      <c r="A460">
        <v>13</v>
      </c>
      <c r="B460" t="s">
        <v>4</v>
      </c>
      <c r="C460">
        <v>17</v>
      </c>
      <c r="D460" s="33">
        <f>VLOOKUP(A460,data!$A$2:$S$31,MATCH(C460,data!$A$2:$S$2,0),FALSE)</f>
        <v>0.29080101456586827</v>
      </c>
    </row>
    <row r="461" spans="1:4" x14ac:dyDescent="0.2">
      <c r="A461">
        <v>13</v>
      </c>
      <c r="B461" t="s">
        <v>5</v>
      </c>
      <c r="C461">
        <v>1</v>
      </c>
      <c r="D461">
        <f>VLOOKUP(A444,data!$A$35:$S$64,MATCH(C444,data!$A$2:$S$2,0),FALSE)/1000000</f>
        <v>9.3905161337161461E-6</v>
      </c>
    </row>
    <row r="462" spans="1:4" x14ac:dyDescent="0.2">
      <c r="A462">
        <v>13</v>
      </c>
      <c r="B462" t="s">
        <v>5</v>
      </c>
      <c r="C462">
        <v>2</v>
      </c>
      <c r="D462">
        <f>VLOOKUP(A445,data!$A$35:$S$64,MATCH(C445,data!$A$2:$S$2,0),FALSE)/1000000</f>
        <v>6.9577141564009926E-6</v>
      </c>
    </row>
    <row r="463" spans="1:4" x14ac:dyDescent="0.2">
      <c r="A463">
        <v>13</v>
      </c>
      <c r="B463" t="s">
        <v>5</v>
      </c>
      <c r="C463">
        <v>3</v>
      </c>
      <c r="D463">
        <f>VLOOKUP(A446,data!$A$35:$S$64,MATCH(C446,data!$A$2:$S$2,0),FALSE)/1000000</f>
        <v>7.1942874811209289E-6</v>
      </c>
    </row>
    <row r="464" spans="1:4" x14ac:dyDescent="0.2">
      <c r="A464">
        <v>13</v>
      </c>
      <c r="B464" t="s">
        <v>5</v>
      </c>
      <c r="C464">
        <v>4</v>
      </c>
      <c r="D464">
        <f>VLOOKUP(A447,data!$A$35:$S$64,MATCH(C447,data!$A$2:$S$2,0),FALSE)/1000000</f>
        <v>4.4448781651789898E-6</v>
      </c>
    </row>
    <row r="465" spans="1:4" x14ac:dyDescent="0.2">
      <c r="A465">
        <v>13</v>
      </c>
      <c r="B465" t="s">
        <v>5</v>
      </c>
      <c r="C465">
        <v>5</v>
      </c>
      <c r="D465">
        <f>VLOOKUP(A448,data!$A$35:$S$64,MATCH(C448,data!$A$2:$S$2,0),FALSE)/1000000</f>
        <v>7.1942874811209289E-6</v>
      </c>
    </row>
    <row r="466" spans="1:4" x14ac:dyDescent="0.2">
      <c r="A466">
        <v>13</v>
      </c>
      <c r="B466" t="s">
        <v>5</v>
      </c>
      <c r="C466">
        <v>6</v>
      </c>
      <c r="D466">
        <f>VLOOKUP(A449,data!$A$35:$S$64,MATCH(C449,data!$A$2:$S$2,0),FALSE)/1000000</f>
        <v>1.9670982028544237E-5</v>
      </c>
    </row>
    <row r="467" spans="1:4" x14ac:dyDescent="0.2">
      <c r="A467">
        <v>13</v>
      </c>
      <c r="B467" t="s">
        <v>5</v>
      </c>
      <c r="C467">
        <v>7</v>
      </c>
      <c r="D467">
        <f>VLOOKUP(A450,data!$A$35:$S$64,MATCH(C450,data!$A$2:$S$2,0),FALSE)/1000000</f>
        <v>9.1482607368286032E-6</v>
      </c>
    </row>
    <row r="468" spans="1:4" x14ac:dyDescent="0.2">
      <c r="A468">
        <v>13</v>
      </c>
      <c r="B468" t="s">
        <v>5</v>
      </c>
      <c r="C468">
        <v>8</v>
      </c>
      <c r="D468">
        <f>VLOOKUP(A451,data!$A$35:$S$64,MATCH(C451,data!$A$2:$S$2,0),FALSE)/1000000</f>
        <v>7.4344046463551699E-6</v>
      </c>
    </row>
    <row r="469" spans="1:4" x14ac:dyDescent="0.2">
      <c r="A469">
        <v>13</v>
      </c>
      <c r="B469" t="s">
        <v>5</v>
      </c>
      <c r="C469">
        <v>9</v>
      </c>
      <c r="D469">
        <f>VLOOKUP(A452,data!$A$35:$S$64,MATCH(C452,data!$A$2:$S$2,0),FALSE)/1000000</f>
        <v>2.8312351562527222E-6</v>
      </c>
    </row>
    <row r="470" spans="1:4" x14ac:dyDescent="0.2">
      <c r="A470">
        <v>13</v>
      </c>
      <c r="B470" t="s">
        <v>5</v>
      </c>
      <c r="C470">
        <v>10</v>
      </c>
      <c r="D470">
        <f>VLOOKUP(A453,data!$A$35:$S$64,MATCH(C453,data!$A$2:$S$2,0),FALSE)/1000000</f>
        <v>7.4523048042819407E-6</v>
      </c>
    </row>
    <row r="471" spans="1:4" x14ac:dyDescent="0.2">
      <c r="A471">
        <v>13</v>
      </c>
      <c r="B471" t="s">
        <v>5</v>
      </c>
      <c r="C471">
        <v>11</v>
      </c>
      <c r="D471">
        <f>VLOOKUP(A454,data!$A$35:$S$64,MATCH(C454,data!$A$2:$S$2,0),FALSE)/1000000</f>
        <v>7.2375250469058867E-6</v>
      </c>
    </row>
    <row r="472" spans="1:4" x14ac:dyDescent="0.2">
      <c r="A472">
        <v>13</v>
      </c>
      <c r="B472" t="s">
        <v>5</v>
      </c>
      <c r="C472">
        <v>12</v>
      </c>
      <c r="D472">
        <f>VLOOKUP(A455,data!$A$35:$S$64,MATCH(C455,data!$A$2:$S$2,0),FALSE)/1000000</f>
        <v>7.1147028725975047E-6</v>
      </c>
    </row>
    <row r="473" spans="1:4" x14ac:dyDescent="0.2">
      <c r="A473">
        <v>13</v>
      </c>
      <c r="B473" t="s">
        <v>5</v>
      </c>
      <c r="C473">
        <v>13</v>
      </c>
      <c r="D473">
        <f>VLOOKUP(A456,data!$A$35:$S$64,MATCH(C456,data!$A$2:$S$2,0),FALSE)/1000000</f>
        <v>7.9632161350870445E-6</v>
      </c>
    </row>
    <row r="474" spans="1:4" x14ac:dyDescent="0.2">
      <c r="A474">
        <v>13</v>
      </c>
      <c r="B474" t="s">
        <v>5</v>
      </c>
      <c r="C474">
        <v>14</v>
      </c>
      <c r="D474">
        <f>VLOOKUP(A457,data!$A$35:$S$64,MATCH(C457,data!$A$2:$S$2,0),FALSE)/1000000</f>
        <v>5.9339452689545599E-6</v>
      </c>
    </row>
    <row r="475" spans="1:4" x14ac:dyDescent="0.2">
      <c r="A475">
        <v>13</v>
      </c>
      <c r="B475" t="s">
        <v>5</v>
      </c>
      <c r="C475">
        <v>15</v>
      </c>
      <c r="D475">
        <f>VLOOKUP(A458,data!$A$35:$S$64,MATCH(C458,data!$A$2:$S$2,0),FALSE)/1000000</f>
        <v>7.5547322753636178E-6</v>
      </c>
    </row>
    <row r="476" spans="1:4" x14ac:dyDescent="0.2">
      <c r="A476">
        <v>13</v>
      </c>
      <c r="B476" t="s">
        <v>5</v>
      </c>
      <c r="C476">
        <v>16</v>
      </c>
      <c r="D476">
        <f>VLOOKUP(A459,data!$A$35:$S$64,MATCH(C459,data!$A$2:$S$2,0),FALSE)/1000000</f>
        <v>6.1567603465024151E-6</v>
      </c>
    </row>
    <row r="477" spans="1:4" x14ac:dyDescent="0.2">
      <c r="A477">
        <v>13</v>
      </c>
      <c r="B477" t="s">
        <v>5</v>
      </c>
      <c r="C477">
        <v>17</v>
      </c>
      <c r="D477">
        <f>VLOOKUP(A460,data!$A$35:$S$64,MATCH(C460,data!$A$2:$S$2,0),FALSE)/1000000</f>
        <v>5.5790177371627342E-6</v>
      </c>
    </row>
    <row r="478" spans="1:4" x14ac:dyDescent="0.2">
      <c r="A478">
        <v>14</v>
      </c>
      <c r="B478" t="s">
        <v>4</v>
      </c>
      <c r="C478">
        <v>1</v>
      </c>
      <c r="D478" s="33">
        <f>VLOOKUP(A478,data!$A$2:$S$31,MATCH(C478,data!$A$2:$S$2,0),FALSE)</f>
        <v>0.72489394142534613</v>
      </c>
    </row>
    <row r="479" spans="1:4" x14ac:dyDescent="0.2">
      <c r="A479">
        <v>14</v>
      </c>
      <c r="B479" t="s">
        <v>4</v>
      </c>
      <c r="C479">
        <v>2</v>
      </c>
      <c r="D479" s="33">
        <f>VLOOKUP(A479,data!$A$2:$S$31,MATCH(C479,data!$A$2:$S$2,0),FALSE)</f>
        <v>0.67878725827857933</v>
      </c>
    </row>
    <row r="480" spans="1:4" x14ac:dyDescent="0.2">
      <c r="A480">
        <v>14</v>
      </c>
      <c r="B480" t="s">
        <v>4</v>
      </c>
      <c r="C480">
        <v>3</v>
      </c>
      <c r="D480" s="33">
        <f>VLOOKUP(A480,data!$A$2:$S$31,MATCH(C480,data!$A$2:$S$2,0),FALSE)</f>
        <v>0.68434364753895383</v>
      </c>
    </row>
    <row r="481" spans="1:4" x14ac:dyDescent="0.2">
      <c r="A481">
        <v>14</v>
      </c>
      <c r="B481" t="s">
        <v>4</v>
      </c>
      <c r="C481">
        <v>4</v>
      </c>
      <c r="D481" s="33">
        <f>VLOOKUP(A481,data!$A$2:$S$31,MATCH(C481,data!$A$2:$S$2,0),FALSE)</f>
        <v>0.57449913630392335</v>
      </c>
    </row>
    <row r="482" spans="1:4" x14ac:dyDescent="0.2">
      <c r="A482">
        <v>14</v>
      </c>
      <c r="B482" t="s">
        <v>4</v>
      </c>
      <c r="C482">
        <v>5</v>
      </c>
      <c r="D482" s="33">
        <f>VLOOKUP(A482,data!$A$2:$S$31,MATCH(C482,data!$A$2:$S$2,0),FALSE)</f>
        <v>0.68434364753895383</v>
      </c>
    </row>
    <row r="483" spans="1:4" x14ac:dyDescent="0.2">
      <c r="A483">
        <v>14</v>
      </c>
      <c r="B483" t="s">
        <v>4</v>
      </c>
      <c r="C483">
        <v>6</v>
      </c>
      <c r="D483" s="33">
        <f>VLOOKUP(A483,data!$A$2:$S$31,MATCH(C483,data!$A$2:$S$2,0),FALSE)</f>
        <v>0.82145308673415873</v>
      </c>
    </row>
    <row r="484" spans="1:4" x14ac:dyDescent="0.2">
      <c r="A484">
        <v>14</v>
      </c>
      <c r="B484" t="s">
        <v>4</v>
      </c>
      <c r="C484">
        <v>7</v>
      </c>
      <c r="D484" s="33">
        <f>VLOOKUP(A484,data!$A$2:$S$31,MATCH(C484,data!$A$2:$S$2,0),FALSE)</f>
        <v>0.72254493084116922</v>
      </c>
    </row>
    <row r="485" spans="1:4" x14ac:dyDescent="0.2">
      <c r="A485">
        <v>14</v>
      </c>
      <c r="B485" t="s">
        <v>4</v>
      </c>
      <c r="C485">
        <v>8</v>
      </c>
      <c r="D485" s="33">
        <f>VLOOKUP(A485,data!$A$2:$S$31,MATCH(C485,data!$A$2:$S$2,0),FALSE)</f>
        <v>0.70080117344685622</v>
      </c>
    </row>
    <row r="486" spans="1:4" x14ac:dyDescent="0.2">
      <c r="A486">
        <v>14</v>
      </c>
      <c r="B486" t="s">
        <v>4</v>
      </c>
      <c r="C486">
        <v>9</v>
      </c>
      <c r="D486" s="33">
        <f>VLOOKUP(A486,data!$A$2:$S$31,MATCH(C486,data!$A$2:$S$2,0),FALSE)</f>
        <v>0.47083447548493529</v>
      </c>
    </row>
    <row r="487" spans="1:4" x14ac:dyDescent="0.2">
      <c r="A487">
        <v>14</v>
      </c>
      <c r="B487" t="s">
        <v>4</v>
      </c>
      <c r="C487">
        <v>10</v>
      </c>
      <c r="D487" s="33">
        <f>VLOOKUP(A487,data!$A$2:$S$31,MATCH(C487,data!$A$2:$S$2,0),FALSE)</f>
        <v>0.69444756711310296</v>
      </c>
    </row>
    <row r="488" spans="1:4" x14ac:dyDescent="0.2">
      <c r="A488">
        <v>14</v>
      </c>
      <c r="B488" t="s">
        <v>4</v>
      </c>
      <c r="C488">
        <v>11</v>
      </c>
      <c r="D488" s="33">
        <f>VLOOKUP(A488,data!$A$2:$S$31,MATCH(C488,data!$A$2:$S$2,0),FALSE)</f>
        <v>0.66697954352035715</v>
      </c>
    </row>
    <row r="489" spans="1:4" x14ac:dyDescent="0.2">
      <c r="A489">
        <v>14</v>
      </c>
      <c r="B489" t="s">
        <v>4</v>
      </c>
      <c r="C489">
        <v>12</v>
      </c>
      <c r="D489" s="33">
        <f>VLOOKUP(A489,data!$A$2:$S$31,MATCH(C489,data!$A$2:$S$2,0),FALSE)</f>
        <v>0.6559945262715221</v>
      </c>
    </row>
    <row r="490" spans="1:4" x14ac:dyDescent="0.2">
      <c r="A490">
        <v>14</v>
      </c>
      <c r="B490" t="s">
        <v>4</v>
      </c>
      <c r="C490">
        <v>13</v>
      </c>
      <c r="D490" s="33">
        <f>VLOOKUP(A490,data!$A$2:$S$31,MATCH(C490,data!$A$2:$S$2,0),FALSE)</f>
        <v>0.61804696487820543</v>
      </c>
    </row>
    <row r="491" spans="1:4" x14ac:dyDescent="0.2">
      <c r="A491">
        <v>14</v>
      </c>
      <c r="B491" t="s">
        <v>4</v>
      </c>
      <c r="C491">
        <v>14</v>
      </c>
      <c r="D491" s="33">
        <f>VLOOKUP(A491,data!$A$2:$S$31,MATCH(C491,data!$A$2:$S$2,0),FALSE)</f>
        <v>0.58506552019128832</v>
      </c>
    </row>
    <row r="492" spans="1:4" x14ac:dyDescent="0.2">
      <c r="A492">
        <v>14</v>
      </c>
      <c r="B492" t="s">
        <v>4</v>
      </c>
      <c r="C492">
        <v>15</v>
      </c>
      <c r="D492" s="33">
        <f>VLOOKUP(A492,data!$A$2:$S$31,MATCH(C492,data!$A$2:$S$2,0),FALSE)</f>
        <v>0.70456782980770027</v>
      </c>
    </row>
    <row r="493" spans="1:4" x14ac:dyDescent="0.2">
      <c r="A493">
        <v>14</v>
      </c>
      <c r="B493" t="s">
        <v>4</v>
      </c>
      <c r="C493">
        <v>16</v>
      </c>
      <c r="D493" s="33">
        <f>VLOOKUP(A493,data!$A$2:$S$31,MATCH(C493,data!$A$2:$S$2,0),FALSE)</f>
        <v>0.6572249063598502</v>
      </c>
    </row>
    <row r="494" spans="1:4" x14ac:dyDescent="0.2">
      <c r="A494">
        <v>14</v>
      </c>
      <c r="B494" t="s">
        <v>4</v>
      </c>
      <c r="C494">
        <v>17</v>
      </c>
      <c r="D494" s="33">
        <f>VLOOKUP(A494,data!$A$2:$S$31,MATCH(C494,data!$A$2:$S$2,0),FALSE)</f>
        <v>0.48953701821963591</v>
      </c>
    </row>
    <row r="495" spans="1:4" x14ac:dyDescent="0.2">
      <c r="A495">
        <v>14</v>
      </c>
      <c r="B495" t="s">
        <v>5</v>
      </c>
      <c r="C495">
        <v>1</v>
      </c>
      <c r="D495">
        <f>VLOOKUP(A478,data!$A$35:$S$64,MATCH(C478,data!$A$2:$S$2,0),FALSE)/1000000</f>
        <v>1.3878198749609056E-5</v>
      </c>
    </row>
    <row r="496" spans="1:4" x14ac:dyDescent="0.2">
      <c r="A496">
        <v>14</v>
      </c>
      <c r="B496" t="s">
        <v>5</v>
      </c>
      <c r="C496">
        <v>2</v>
      </c>
      <c r="D496">
        <f>VLOOKUP(A479,data!$A$35:$S$64,MATCH(C479,data!$A$2:$S$2,0),FALSE)/1000000</f>
        <v>1.1716094519689074E-5</v>
      </c>
    </row>
    <row r="497" spans="1:4" x14ac:dyDescent="0.2">
      <c r="A497">
        <v>14</v>
      </c>
      <c r="B497" t="s">
        <v>5</v>
      </c>
      <c r="C497">
        <v>3</v>
      </c>
      <c r="D497">
        <f>VLOOKUP(A480,data!$A$35:$S$64,MATCH(C480,data!$A$2:$S$2,0),FALSE)/1000000</f>
        <v>1.1876904312356575E-5</v>
      </c>
    </row>
    <row r="498" spans="1:4" x14ac:dyDescent="0.2">
      <c r="A498">
        <v>14</v>
      </c>
      <c r="B498" t="s">
        <v>5</v>
      </c>
      <c r="C498">
        <v>4</v>
      </c>
      <c r="D498">
        <f>VLOOKUP(A481,data!$A$35:$S$64,MATCH(C481,data!$A$2:$S$2,0),FALSE)/1000000</f>
        <v>9.6432778431842312E-6</v>
      </c>
    </row>
    <row r="499" spans="1:4" x14ac:dyDescent="0.2">
      <c r="A499">
        <v>14</v>
      </c>
      <c r="B499" t="s">
        <v>5</v>
      </c>
      <c r="C499">
        <v>5</v>
      </c>
      <c r="D499">
        <f>VLOOKUP(A482,data!$A$35:$S$64,MATCH(C482,data!$A$2:$S$2,0),FALSE)/1000000</f>
        <v>1.1876904312356575E-5</v>
      </c>
    </row>
    <row r="500" spans="1:4" x14ac:dyDescent="0.2">
      <c r="A500">
        <v>14</v>
      </c>
      <c r="B500" t="s">
        <v>5</v>
      </c>
      <c r="C500">
        <v>6</v>
      </c>
      <c r="D500">
        <f>VLOOKUP(A483,data!$A$35:$S$64,MATCH(C483,data!$A$2:$S$2,0),FALSE)/1000000</f>
        <v>3.0366645715568871E-5</v>
      </c>
    </row>
    <row r="501" spans="1:4" x14ac:dyDescent="0.2">
      <c r="A501">
        <v>14</v>
      </c>
      <c r="B501" t="s">
        <v>5</v>
      </c>
      <c r="C501">
        <v>7</v>
      </c>
      <c r="D501">
        <f>VLOOKUP(A484,data!$A$35:$S$64,MATCH(C484,data!$A$2:$S$2,0),FALSE)/1000000</f>
        <v>1.2811703010433175E-5</v>
      </c>
    </row>
    <row r="502" spans="1:4" x14ac:dyDescent="0.2">
      <c r="A502">
        <v>14</v>
      </c>
      <c r="B502" t="s">
        <v>5</v>
      </c>
      <c r="C502">
        <v>8</v>
      </c>
      <c r="D502">
        <f>VLOOKUP(A485,data!$A$35:$S$64,MATCH(C485,data!$A$2:$S$2,0),FALSE)/1000000</f>
        <v>1.1256680193367595E-5</v>
      </c>
    </row>
    <row r="503" spans="1:4" x14ac:dyDescent="0.2">
      <c r="A503">
        <v>14</v>
      </c>
      <c r="B503" t="s">
        <v>5</v>
      </c>
      <c r="C503">
        <v>9</v>
      </c>
      <c r="D503">
        <f>VLOOKUP(A486,data!$A$35:$S$64,MATCH(C486,data!$A$2:$S$2,0),FALSE)/1000000</f>
        <v>7.0567695481475464E-6</v>
      </c>
    </row>
    <row r="504" spans="1:4" x14ac:dyDescent="0.2">
      <c r="A504">
        <v>14</v>
      </c>
      <c r="B504" t="s">
        <v>5</v>
      </c>
      <c r="C504">
        <v>10</v>
      </c>
      <c r="D504">
        <f>VLOOKUP(A487,data!$A$35:$S$64,MATCH(C487,data!$A$2:$S$2,0),FALSE)/1000000</f>
        <v>1.2204294524877459E-5</v>
      </c>
    </row>
    <row r="505" spans="1:4" x14ac:dyDescent="0.2">
      <c r="A505">
        <v>14</v>
      </c>
      <c r="B505" t="s">
        <v>5</v>
      </c>
      <c r="C505">
        <v>11</v>
      </c>
      <c r="D505">
        <f>VLOOKUP(A488,data!$A$35:$S$64,MATCH(C488,data!$A$2:$S$2,0),FALSE)/1000000</f>
        <v>1.1744091342032604E-5</v>
      </c>
    </row>
    <row r="506" spans="1:4" x14ac:dyDescent="0.2">
      <c r="A506">
        <v>14</v>
      </c>
      <c r="B506" t="s">
        <v>5</v>
      </c>
      <c r="C506">
        <v>12</v>
      </c>
      <c r="D506">
        <f>VLOOKUP(A489,data!$A$35:$S$64,MATCH(C489,data!$A$2:$S$2,0),FALSE)/1000000</f>
        <v>1.1609495677133221E-5</v>
      </c>
    </row>
    <row r="507" spans="1:4" x14ac:dyDescent="0.2">
      <c r="A507">
        <v>14</v>
      </c>
      <c r="B507" t="s">
        <v>5</v>
      </c>
      <c r="C507">
        <v>13</v>
      </c>
      <c r="D507">
        <f>VLOOKUP(A490,data!$A$35:$S$64,MATCH(C490,data!$A$2:$S$2,0),FALSE)/1000000</f>
        <v>1.0898127706934418E-5</v>
      </c>
    </row>
    <row r="508" spans="1:4" x14ac:dyDescent="0.2">
      <c r="A508">
        <v>14</v>
      </c>
      <c r="B508" t="s">
        <v>5</v>
      </c>
      <c r="C508">
        <v>14</v>
      </c>
      <c r="D508">
        <f>VLOOKUP(A491,data!$A$35:$S$64,MATCH(C491,data!$A$2:$S$2,0),FALSE)/1000000</f>
        <v>9.5832352084443414E-6</v>
      </c>
    </row>
    <row r="509" spans="1:4" x14ac:dyDescent="0.2">
      <c r="A509">
        <v>14</v>
      </c>
      <c r="B509" t="s">
        <v>5</v>
      </c>
      <c r="C509">
        <v>15</v>
      </c>
      <c r="D509">
        <f>VLOOKUP(A492,data!$A$35:$S$64,MATCH(C492,data!$A$2:$S$2,0),FALSE)/1000000</f>
        <v>1.2046207911642187E-5</v>
      </c>
    </row>
    <row r="510" spans="1:4" x14ac:dyDescent="0.2">
      <c r="A510">
        <v>14</v>
      </c>
      <c r="B510" t="s">
        <v>5</v>
      </c>
      <c r="C510">
        <v>16</v>
      </c>
      <c r="D510">
        <f>VLOOKUP(A493,data!$A$35:$S$64,MATCH(C493,data!$A$2:$S$2,0),FALSE)/1000000</f>
        <v>1.1646050377106295E-5</v>
      </c>
    </row>
    <row r="511" spans="1:4" x14ac:dyDescent="0.2">
      <c r="A511">
        <v>14</v>
      </c>
      <c r="B511" t="s">
        <v>5</v>
      </c>
      <c r="C511">
        <v>17</v>
      </c>
      <c r="D511">
        <f>VLOOKUP(A494,data!$A$35:$S$64,MATCH(C494,data!$A$2:$S$2,0),FALSE)/1000000</f>
        <v>8.3415465129430025E-6</v>
      </c>
    </row>
    <row r="512" spans="1:4" x14ac:dyDescent="0.2">
      <c r="A512">
        <v>15</v>
      </c>
      <c r="B512" t="s">
        <v>4</v>
      </c>
      <c r="C512">
        <v>1</v>
      </c>
      <c r="D512" s="33">
        <f>VLOOKUP(A512,data!$A$2:$S$31,MATCH(C512,data!$A$2:$S$2,0),FALSE)</f>
        <v>0.55636842746514703</v>
      </c>
    </row>
    <row r="513" spans="1:4" x14ac:dyDescent="0.2">
      <c r="A513">
        <v>15</v>
      </c>
      <c r="B513" t="s">
        <v>4</v>
      </c>
      <c r="C513">
        <v>2</v>
      </c>
      <c r="D513" s="33">
        <f>VLOOKUP(A513,data!$A$2:$S$31,MATCH(C513,data!$A$2:$S$2,0),FALSE)</f>
        <v>0.3462455337228536</v>
      </c>
    </row>
    <row r="514" spans="1:4" x14ac:dyDescent="0.2">
      <c r="A514">
        <v>15</v>
      </c>
      <c r="B514" t="s">
        <v>4</v>
      </c>
      <c r="C514">
        <v>3</v>
      </c>
      <c r="D514" s="33">
        <f>VLOOKUP(A514,data!$A$2:$S$31,MATCH(C514,data!$A$2:$S$2,0),FALSE)</f>
        <v>0.37057706017903069</v>
      </c>
    </row>
    <row r="515" spans="1:4" x14ac:dyDescent="0.2">
      <c r="A515">
        <v>15</v>
      </c>
      <c r="B515" t="s">
        <v>4</v>
      </c>
      <c r="C515">
        <v>4</v>
      </c>
      <c r="D515" s="33">
        <f>VLOOKUP(A515,data!$A$2:$S$31,MATCH(C515,data!$A$2:$S$2,0),FALSE)</f>
        <v>0.27263748594664033</v>
      </c>
    </row>
    <row r="516" spans="1:4" x14ac:dyDescent="0.2">
      <c r="A516">
        <v>15</v>
      </c>
      <c r="B516" t="s">
        <v>4</v>
      </c>
      <c r="C516">
        <v>5</v>
      </c>
      <c r="D516" s="33">
        <f>VLOOKUP(A516,data!$A$2:$S$31,MATCH(C516,data!$A$2:$S$2,0),FALSE)</f>
        <v>0.37057706017903069</v>
      </c>
    </row>
    <row r="517" spans="1:4" x14ac:dyDescent="0.2">
      <c r="A517">
        <v>15</v>
      </c>
      <c r="B517" t="s">
        <v>4</v>
      </c>
      <c r="C517">
        <v>6</v>
      </c>
      <c r="D517" s="33">
        <f>VLOOKUP(A517,data!$A$2:$S$31,MATCH(C517,data!$A$2:$S$2,0),FALSE)</f>
        <v>0.79838294222053219</v>
      </c>
    </row>
    <row r="518" spans="1:4" x14ac:dyDescent="0.2">
      <c r="A518">
        <v>15</v>
      </c>
      <c r="B518" t="s">
        <v>4</v>
      </c>
      <c r="C518">
        <v>7</v>
      </c>
      <c r="D518" s="33">
        <f>VLOOKUP(A518,data!$A$2:$S$31,MATCH(C518,data!$A$2:$S$2,0),FALSE)</f>
        <v>0.41206715070830041</v>
      </c>
    </row>
    <row r="519" spans="1:4" x14ac:dyDescent="0.2">
      <c r="A519">
        <v>15</v>
      </c>
      <c r="B519" t="s">
        <v>4</v>
      </c>
      <c r="C519">
        <v>8</v>
      </c>
      <c r="D519" s="33">
        <f>VLOOKUP(A519,data!$A$2:$S$31,MATCH(C519,data!$A$2:$S$2,0),FALSE)</f>
        <v>0.50323610123353224</v>
      </c>
    </row>
    <row r="520" spans="1:4" x14ac:dyDescent="0.2">
      <c r="A520">
        <v>15</v>
      </c>
      <c r="B520" t="s">
        <v>4</v>
      </c>
      <c r="C520">
        <v>9</v>
      </c>
      <c r="D520" s="33">
        <f>VLOOKUP(A520,data!$A$2:$S$31,MATCH(C520,data!$A$2:$S$2,0),FALSE)</f>
        <v>0.18304867633432237</v>
      </c>
    </row>
    <row r="521" spans="1:4" x14ac:dyDescent="0.2">
      <c r="A521">
        <v>15</v>
      </c>
      <c r="B521" t="s">
        <v>4</v>
      </c>
      <c r="C521">
        <v>10</v>
      </c>
      <c r="D521" s="33">
        <f>VLOOKUP(A521,data!$A$2:$S$31,MATCH(C521,data!$A$2:$S$2,0),FALSE)</f>
        <v>0.37987448927390932</v>
      </c>
    </row>
    <row r="522" spans="1:4" x14ac:dyDescent="0.2">
      <c r="A522">
        <v>15</v>
      </c>
      <c r="B522" t="s">
        <v>4</v>
      </c>
      <c r="C522">
        <v>11</v>
      </c>
      <c r="D522" s="33">
        <f>VLOOKUP(A522,data!$A$2:$S$31,MATCH(C522,data!$A$2:$S$2,0),FALSE)</f>
        <v>0.38012343374970065</v>
      </c>
    </row>
    <row r="523" spans="1:4" x14ac:dyDescent="0.2">
      <c r="A523">
        <v>15</v>
      </c>
      <c r="B523" t="s">
        <v>4</v>
      </c>
      <c r="C523">
        <v>12</v>
      </c>
      <c r="D523" s="33">
        <f>VLOOKUP(A523,data!$A$2:$S$31,MATCH(C523,data!$A$2:$S$2,0),FALSE)</f>
        <v>0.3851491671597061</v>
      </c>
    </row>
    <row r="524" spans="1:4" x14ac:dyDescent="0.2">
      <c r="A524">
        <v>15</v>
      </c>
      <c r="B524" t="s">
        <v>4</v>
      </c>
      <c r="C524">
        <v>13</v>
      </c>
      <c r="D524" s="33">
        <f>VLOOKUP(A524,data!$A$2:$S$31,MATCH(C524,data!$A$2:$S$2,0),FALSE)</f>
        <v>0.34932651725149644</v>
      </c>
    </row>
    <row r="525" spans="1:4" x14ac:dyDescent="0.2">
      <c r="A525">
        <v>15</v>
      </c>
      <c r="B525" t="s">
        <v>4</v>
      </c>
      <c r="C525">
        <v>14</v>
      </c>
      <c r="D525" s="33">
        <f>VLOOKUP(A525,data!$A$2:$S$31,MATCH(C525,data!$A$2:$S$2,0),FALSE)</f>
        <v>0.40595671254037774</v>
      </c>
    </row>
    <row r="526" spans="1:4" x14ac:dyDescent="0.2">
      <c r="A526">
        <v>15</v>
      </c>
      <c r="B526" t="s">
        <v>4</v>
      </c>
      <c r="C526">
        <v>15</v>
      </c>
      <c r="D526" s="33">
        <f>VLOOKUP(A526,data!$A$2:$S$31,MATCH(C526,data!$A$2:$S$2,0),FALSE)</f>
        <v>0.55045737140333928</v>
      </c>
    </row>
    <row r="527" spans="1:4" x14ac:dyDescent="0.2">
      <c r="A527">
        <v>15</v>
      </c>
      <c r="B527" t="s">
        <v>4</v>
      </c>
      <c r="C527">
        <v>16</v>
      </c>
      <c r="D527" s="33">
        <f>VLOOKUP(A527,data!$A$2:$S$31,MATCH(C527,data!$A$2:$S$2,0),FALSE)</f>
        <v>0.50228604186858028</v>
      </c>
    </row>
    <row r="528" spans="1:4" x14ac:dyDescent="0.2">
      <c r="A528">
        <v>15</v>
      </c>
      <c r="B528" t="s">
        <v>4</v>
      </c>
      <c r="C528">
        <v>17</v>
      </c>
      <c r="D528" s="33">
        <f>VLOOKUP(A528,data!$A$2:$S$31,MATCH(C528,data!$A$2:$S$2,0),FALSE)</f>
        <v>0.21527927033044186</v>
      </c>
    </row>
    <row r="529" spans="1:4" x14ac:dyDescent="0.2">
      <c r="A529">
        <v>15</v>
      </c>
      <c r="B529" t="s">
        <v>5</v>
      </c>
      <c r="C529">
        <v>1</v>
      </c>
      <c r="D529">
        <f>VLOOKUP(A512,data!$A$35:$S$64,MATCH(C512,data!$A$2:$S$2,0),FALSE)/1000000</f>
        <v>2.5888011718776747E-5</v>
      </c>
    </row>
    <row r="530" spans="1:4" x14ac:dyDescent="0.2">
      <c r="A530">
        <v>15</v>
      </c>
      <c r="B530" t="s">
        <v>5</v>
      </c>
      <c r="C530">
        <v>2</v>
      </c>
      <c r="D530">
        <f>VLOOKUP(A513,data!$A$35:$S$64,MATCH(C513,data!$A$2:$S$2,0),FALSE)/1000000</f>
        <v>1.7144026405972976E-5</v>
      </c>
    </row>
    <row r="531" spans="1:4" x14ac:dyDescent="0.2">
      <c r="A531">
        <v>15</v>
      </c>
      <c r="B531" t="s">
        <v>5</v>
      </c>
      <c r="C531">
        <v>3</v>
      </c>
      <c r="D531">
        <f>VLOOKUP(A514,data!$A$35:$S$64,MATCH(C514,data!$A$2:$S$2,0),FALSE)/1000000</f>
        <v>1.8109802746759072E-5</v>
      </c>
    </row>
    <row r="532" spans="1:4" x14ac:dyDescent="0.2">
      <c r="A532">
        <v>15</v>
      </c>
      <c r="B532" t="s">
        <v>5</v>
      </c>
      <c r="C532">
        <v>4</v>
      </c>
      <c r="D532">
        <f>VLOOKUP(A515,data!$A$35:$S$64,MATCH(C515,data!$A$2:$S$2,0),FALSE)/1000000</f>
        <v>1.2450508989285891E-5</v>
      </c>
    </row>
    <row r="533" spans="1:4" x14ac:dyDescent="0.2">
      <c r="A533">
        <v>15</v>
      </c>
      <c r="B533" t="s">
        <v>5</v>
      </c>
      <c r="C533">
        <v>5</v>
      </c>
      <c r="D533">
        <f>VLOOKUP(A516,data!$A$35:$S$64,MATCH(C516,data!$A$2:$S$2,0),FALSE)/1000000</f>
        <v>1.8109802746759072E-5</v>
      </c>
    </row>
    <row r="534" spans="1:4" x14ac:dyDescent="0.2">
      <c r="A534">
        <v>15</v>
      </c>
      <c r="B534" t="s">
        <v>5</v>
      </c>
      <c r="C534">
        <v>6</v>
      </c>
      <c r="D534">
        <f>VLOOKUP(A517,data!$A$35:$S$64,MATCH(C517,data!$A$2:$S$2,0),FALSE)/1000000</f>
        <v>2.9875621315649575E-5</v>
      </c>
    </row>
    <row r="535" spans="1:4" x14ac:dyDescent="0.2">
      <c r="A535">
        <v>15</v>
      </c>
      <c r="B535" t="s">
        <v>5</v>
      </c>
      <c r="C535">
        <v>7</v>
      </c>
      <c r="D535">
        <f>VLOOKUP(A518,data!$A$35:$S$64,MATCH(C518,data!$A$2:$S$2,0),FALSE)/1000000</f>
        <v>2.1271214904736388E-5</v>
      </c>
    </row>
    <row r="536" spans="1:4" x14ac:dyDescent="0.2">
      <c r="A536">
        <v>15</v>
      </c>
      <c r="B536" t="s">
        <v>5</v>
      </c>
      <c r="C536">
        <v>8</v>
      </c>
      <c r="D536">
        <f>VLOOKUP(A519,data!$A$35:$S$64,MATCH(C519,data!$A$2:$S$2,0),FALSE)/1000000</f>
        <v>1.7199281560285255E-5</v>
      </c>
    </row>
    <row r="537" spans="1:4" x14ac:dyDescent="0.2">
      <c r="A537">
        <v>15</v>
      </c>
      <c r="B537" t="s">
        <v>5</v>
      </c>
      <c r="C537">
        <v>9</v>
      </c>
      <c r="D537">
        <f>VLOOKUP(A520,data!$A$35:$S$64,MATCH(C520,data!$A$2:$S$2,0),FALSE)/1000000</f>
        <v>7.260727172552061E-6</v>
      </c>
    </row>
    <row r="538" spans="1:4" x14ac:dyDescent="0.2">
      <c r="A538">
        <v>15</v>
      </c>
      <c r="B538" t="s">
        <v>5</v>
      </c>
      <c r="C538">
        <v>10</v>
      </c>
      <c r="D538">
        <f>VLOOKUP(A521,data!$A$35:$S$64,MATCH(C521,data!$A$2:$S$2,0),FALSE)/1000000</f>
        <v>1.8857149106562576E-5</v>
      </c>
    </row>
    <row r="539" spans="1:4" x14ac:dyDescent="0.2">
      <c r="A539">
        <v>15</v>
      </c>
      <c r="B539" t="s">
        <v>5</v>
      </c>
      <c r="C539">
        <v>11</v>
      </c>
      <c r="D539">
        <f>VLOOKUP(A522,data!$A$35:$S$64,MATCH(C522,data!$A$2:$S$2,0),FALSE)/1000000</f>
        <v>1.8555396381058125E-5</v>
      </c>
    </row>
    <row r="540" spans="1:4" x14ac:dyDescent="0.2">
      <c r="A540">
        <v>15</v>
      </c>
      <c r="B540" t="s">
        <v>5</v>
      </c>
      <c r="C540">
        <v>12</v>
      </c>
      <c r="D540">
        <f>VLOOKUP(A523,data!$A$35:$S$64,MATCH(C523,data!$A$2:$S$2,0),FALSE)/1000000</f>
        <v>1.8660739923607181E-5</v>
      </c>
    </row>
    <row r="541" spans="1:4" x14ac:dyDescent="0.2">
      <c r="A541">
        <v>15</v>
      </c>
      <c r="B541" t="s">
        <v>5</v>
      </c>
      <c r="C541">
        <v>13</v>
      </c>
      <c r="D541">
        <f>VLOOKUP(A524,data!$A$35:$S$64,MATCH(C524,data!$A$2:$S$2,0),FALSE)/1000000</f>
        <v>1.8109404198347178E-5</v>
      </c>
    </row>
    <row r="542" spans="1:4" x14ac:dyDescent="0.2">
      <c r="A542">
        <v>15</v>
      </c>
      <c r="B542" t="s">
        <v>5</v>
      </c>
      <c r="C542">
        <v>14</v>
      </c>
      <c r="D542">
        <f>VLOOKUP(A525,data!$A$35:$S$64,MATCH(C525,data!$A$2:$S$2,0),FALSE)/1000000</f>
        <v>1.644483664245116E-5</v>
      </c>
    </row>
    <row r="543" spans="1:4" x14ac:dyDescent="0.2">
      <c r="A543">
        <v>15</v>
      </c>
      <c r="B543" t="s">
        <v>5</v>
      </c>
      <c r="C543">
        <v>15</v>
      </c>
      <c r="D543">
        <f>VLOOKUP(A526,data!$A$35:$S$64,MATCH(C526,data!$A$2:$S$2,0),FALSE)/1000000</f>
        <v>2.1813094334006555E-5</v>
      </c>
    </row>
    <row r="544" spans="1:4" x14ac:dyDescent="0.2">
      <c r="A544">
        <v>15</v>
      </c>
      <c r="B544" t="s">
        <v>5</v>
      </c>
      <c r="C544">
        <v>16</v>
      </c>
      <c r="D544">
        <f>VLOOKUP(A527,data!$A$35:$S$64,MATCH(C527,data!$A$2:$S$2,0),FALSE)/1000000</f>
        <v>1.989195996045384E-5</v>
      </c>
    </row>
    <row r="545" spans="1:4" x14ac:dyDescent="0.2">
      <c r="A545">
        <v>15</v>
      </c>
      <c r="B545" t="s">
        <v>5</v>
      </c>
      <c r="C545">
        <v>17</v>
      </c>
      <c r="D545">
        <f>VLOOKUP(A528,data!$A$35:$S$64,MATCH(C528,data!$A$2:$S$2,0),FALSE)/1000000</f>
        <v>1.0993156997665622E-5</v>
      </c>
    </row>
    <row r="546" spans="1:4" x14ac:dyDescent="0.2">
      <c r="A546">
        <v>16</v>
      </c>
      <c r="B546" t="s">
        <v>4</v>
      </c>
      <c r="C546">
        <v>1</v>
      </c>
      <c r="D546" s="33">
        <f>VLOOKUP(A546,data!$A$2:$S$31,MATCH(C546,data!$A$2:$S$2,0),FALSE)</f>
        <v>0.57112602743452445</v>
      </c>
    </row>
    <row r="547" spans="1:4" x14ac:dyDescent="0.2">
      <c r="A547">
        <v>16</v>
      </c>
      <c r="B547" t="s">
        <v>4</v>
      </c>
      <c r="C547">
        <v>2</v>
      </c>
      <c r="D547" s="33">
        <f>VLOOKUP(A547,data!$A$2:$S$31,MATCH(C547,data!$A$2:$S$2,0),FALSE)</f>
        <v>0.36834074270890643</v>
      </c>
    </row>
    <row r="548" spans="1:4" x14ac:dyDescent="0.2">
      <c r="A548">
        <v>16</v>
      </c>
      <c r="B548" t="s">
        <v>4</v>
      </c>
      <c r="C548">
        <v>3</v>
      </c>
      <c r="D548" s="33">
        <f>VLOOKUP(A548,data!$A$2:$S$31,MATCH(C548,data!$A$2:$S$2,0),FALSE)</f>
        <v>0.39173626976127374</v>
      </c>
    </row>
    <row r="549" spans="1:4" x14ac:dyDescent="0.2">
      <c r="A549">
        <v>16</v>
      </c>
      <c r="B549" t="s">
        <v>4</v>
      </c>
      <c r="C549">
        <v>4</v>
      </c>
      <c r="D549" s="33">
        <f>VLOOKUP(A549,data!$A$2:$S$31,MATCH(C549,data!$A$2:$S$2,0),FALSE)</f>
        <v>0.28103107807650179</v>
      </c>
    </row>
    <row r="550" spans="1:4" x14ac:dyDescent="0.2">
      <c r="A550">
        <v>16</v>
      </c>
      <c r="B550" t="s">
        <v>4</v>
      </c>
      <c r="C550">
        <v>5</v>
      </c>
      <c r="D550" s="33">
        <f>VLOOKUP(A550,data!$A$2:$S$31,MATCH(C550,data!$A$2:$S$2,0),FALSE)</f>
        <v>0.39173626976127374</v>
      </c>
    </row>
    <row r="551" spans="1:4" x14ac:dyDescent="0.2">
      <c r="A551">
        <v>16</v>
      </c>
      <c r="B551" t="s">
        <v>4</v>
      </c>
      <c r="C551">
        <v>6</v>
      </c>
      <c r="D551" s="33">
        <f>VLOOKUP(A551,data!$A$2:$S$31,MATCH(C551,data!$A$2:$S$2,0),FALSE)</f>
        <v>0.71782945299250045</v>
      </c>
    </row>
    <row r="552" spans="1:4" x14ac:dyDescent="0.2">
      <c r="A552">
        <v>16</v>
      </c>
      <c r="B552" t="s">
        <v>4</v>
      </c>
      <c r="C552">
        <v>7</v>
      </c>
      <c r="D552" s="33">
        <f>VLOOKUP(A552,data!$A$2:$S$31,MATCH(C552,data!$A$2:$S$2,0),FALSE)</f>
        <v>0.44195032661827505</v>
      </c>
    </row>
    <row r="553" spans="1:4" x14ac:dyDescent="0.2">
      <c r="A553">
        <v>16</v>
      </c>
      <c r="B553" t="s">
        <v>4</v>
      </c>
      <c r="C553">
        <v>8</v>
      </c>
      <c r="D553" s="33">
        <f>VLOOKUP(A553,data!$A$2:$S$31,MATCH(C553,data!$A$2:$S$2,0),FALSE)</f>
        <v>0.51070772201835724</v>
      </c>
    </row>
    <row r="554" spans="1:4" x14ac:dyDescent="0.2">
      <c r="A554">
        <v>16</v>
      </c>
      <c r="B554" t="s">
        <v>4</v>
      </c>
      <c r="C554">
        <v>9</v>
      </c>
      <c r="D554" s="33">
        <f>VLOOKUP(A554,data!$A$2:$S$31,MATCH(C554,data!$A$2:$S$2,0),FALSE)</f>
        <v>0.18978002364594773</v>
      </c>
    </row>
    <row r="555" spans="1:4" x14ac:dyDescent="0.2">
      <c r="A555">
        <v>16</v>
      </c>
      <c r="B555" t="s">
        <v>4</v>
      </c>
      <c r="C555">
        <v>10</v>
      </c>
      <c r="D555" s="33">
        <f>VLOOKUP(A555,data!$A$2:$S$31,MATCH(C555,data!$A$2:$S$2,0),FALSE)</f>
        <v>0.40329883178757775</v>
      </c>
    </row>
    <row r="556" spans="1:4" x14ac:dyDescent="0.2">
      <c r="A556">
        <v>16</v>
      </c>
      <c r="B556" t="s">
        <v>4</v>
      </c>
      <c r="C556">
        <v>11</v>
      </c>
      <c r="D556" s="33">
        <f>VLOOKUP(A556,data!$A$2:$S$31,MATCH(C556,data!$A$2:$S$2,0),FALSE)</f>
        <v>0.40246011406671944</v>
      </c>
    </row>
    <row r="557" spans="1:4" x14ac:dyDescent="0.2">
      <c r="A557">
        <v>16</v>
      </c>
      <c r="B557" t="s">
        <v>4</v>
      </c>
      <c r="C557">
        <v>12</v>
      </c>
      <c r="D557" s="33">
        <f>VLOOKUP(A557,data!$A$2:$S$31,MATCH(C557,data!$A$2:$S$2,0),FALSE)</f>
        <v>0.40489584763132319</v>
      </c>
    </row>
    <row r="558" spans="1:4" x14ac:dyDescent="0.2">
      <c r="A558">
        <v>16</v>
      </c>
      <c r="B558" t="s">
        <v>4</v>
      </c>
      <c r="C558">
        <v>13</v>
      </c>
      <c r="D558" s="33">
        <f>VLOOKUP(A558,data!$A$2:$S$31,MATCH(C558,data!$A$2:$S$2,0),FALSE)</f>
        <v>0.38006364866066428</v>
      </c>
    </row>
    <row r="559" spans="1:4" x14ac:dyDescent="0.2">
      <c r="A559">
        <v>16</v>
      </c>
      <c r="B559" t="s">
        <v>4</v>
      </c>
      <c r="C559">
        <v>14</v>
      </c>
      <c r="D559" s="33">
        <f>VLOOKUP(A559,data!$A$2:$S$31,MATCH(C559,data!$A$2:$S$2,0),FALSE)</f>
        <v>0.36131062427114891</v>
      </c>
    </row>
    <row r="560" spans="1:4" x14ac:dyDescent="0.2">
      <c r="A560">
        <v>16</v>
      </c>
      <c r="B560" t="s">
        <v>4</v>
      </c>
      <c r="C560">
        <v>15</v>
      </c>
      <c r="D560" s="33">
        <f>VLOOKUP(A560,data!$A$2:$S$31,MATCH(C560,data!$A$2:$S$2,0),FALSE)</f>
        <v>0.51305368716640154</v>
      </c>
    </row>
    <row r="561" spans="1:4" x14ac:dyDescent="0.2">
      <c r="A561">
        <v>16</v>
      </c>
      <c r="B561" t="s">
        <v>4</v>
      </c>
      <c r="C561">
        <v>16</v>
      </c>
      <c r="D561" s="33">
        <f>VLOOKUP(A561,data!$A$2:$S$31,MATCH(C561,data!$A$2:$S$2,0),FALSE)</f>
        <v>0.44559034097430994</v>
      </c>
    </row>
    <row r="562" spans="1:4" x14ac:dyDescent="0.2">
      <c r="A562">
        <v>16</v>
      </c>
      <c r="B562" t="s">
        <v>4</v>
      </c>
      <c r="C562">
        <v>17</v>
      </c>
      <c r="D562" s="33">
        <f>VLOOKUP(A562,data!$A$2:$S$31,MATCH(C562,data!$A$2:$S$2,0),FALSE)</f>
        <v>0.21721221909775587</v>
      </c>
    </row>
    <row r="563" spans="1:4" x14ac:dyDescent="0.2">
      <c r="A563">
        <v>16</v>
      </c>
      <c r="B563" t="s">
        <v>5</v>
      </c>
      <c r="C563">
        <v>1</v>
      </c>
      <c r="D563">
        <f>VLOOKUP(A546,data!$A$35:$S$64,MATCH(C546,data!$A$2:$S$2,0),FALSE)/1000000</f>
        <v>2.3026925012878343E-5</v>
      </c>
    </row>
    <row r="564" spans="1:4" x14ac:dyDescent="0.2">
      <c r="A564">
        <v>16</v>
      </c>
      <c r="B564" t="s">
        <v>5</v>
      </c>
      <c r="C564">
        <v>2</v>
      </c>
      <c r="D564">
        <f>VLOOKUP(A547,data!$A$35:$S$64,MATCH(C547,data!$A$2:$S$2,0),FALSE)/1000000</f>
        <v>1.4657129533431169E-5</v>
      </c>
    </row>
    <row r="565" spans="1:4" x14ac:dyDescent="0.2">
      <c r="A565">
        <v>16</v>
      </c>
      <c r="B565" t="s">
        <v>5</v>
      </c>
      <c r="C565">
        <v>3</v>
      </c>
      <c r="D565">
        <f>VLOOKUP(A548,data!$A$35:$S$64,MATCH(C548,data!$A$2:$S$2,0),FALSE)/1000000</f>
        <v>1.5408002896108618E-5</v>
      </c>
    </row>
    <row r="566" spans="1:4" x14ac:dyDescent="0.2">
      <c r="A566">
        <v>16</v>
      </c>
      <c r="B566" t="s">
        <v>5</v>
      </c>
      <c r="C566">
        <v>4</v>
      </c>
      <c r="D566">
        <f>VLOOKUP(A549,data!$A$35:$S$64,MATCH(C549,data!$A$2:$S$2,0),FALSE)/1000000</f>
        <v>1.040195084111653E-5</v>
      </c>
    </row>
    <row r="567" spans="1:4" x14ac:dyDescent="0.2">
      <c r="A567">
        <v>16</v>
      </c>
      <c r="B567" t="s">
        <v>5</v>
      </c>
      <c r="C567">
        <v>5</v>
      </c>
      <c r="D567">
        <f>VLOOKUP(A550,data!$A$35:$S$64,MATCH(C550,data!$A$2:$S$2,0),FALSE)/1000000</f>
        <v>1.5408002896108618E-5</v>
      </c>
    </row>
    <row r="568" spans="1:4" x14ac:dyDescent="0.2">
      <c r="A568">
        <v>16</v>
      </c>
      <c r="B568" t="s">
        <v>5</v>
      </c>
      <c r="C568">
        <v>6</v>
      </c>
      <c r="D568">
        <f>VLOOKUP(A551,data!$A$35:$S$64,MATCH(C551,data!$A$2:$S$2,0),FALSE)/1000000</f>
        <v>3.3538935474483992E-5</v>
      </c>
    </row>
    <row r="569" spans="1:4" x14ac:dyDescent="0.2">
      <c r="A569">
        <v>16</v>
      </c>
      <c r="B569" t="s">
        <v>5</v>
      </c>
      <c r="C569">
        <v>7</v>
      </c>
      <c r="D569">
        <f>VLOOKUP(A552,data!$A$35:$S$64,MATCH(C552,data!$A$2:$S$2,0),FALSE)/1000000</f>
        <v>1.8377608208125458E-5</v>
      </c>
    </row>
    <row r="570" spans="1:4" x14ac:dyDescent="0.2">
      <c r="A570">
        <v>16</v>
      </c>
      <c r="B570" t="s">
        <v>5</v>
      </c>
      <c r="C570">
        <v>8</v>
      </c>
      <c r="D570">
        <f>VLOOKUP(A553,data!$A$35:$S$64,MATCH(C553,data!$A$2:$S$2,0),FALSE)/1000000</f>
        <v>2.3340155054903945E-5</v>
      </c>
    </row>
    <row r="571" spans="1:4" x14ac:dyDescent="0.2">
      <c r="A571">
        <v>16</v>
      </c>
      <c r="B571" t="s">
        <v>5</v>
      </c>
      <c r="C571">
        <v>9</v>
      </c>
      <c r="D571">
        <f>VLOOKUP(A554,data!$A$35:$S$64,MATCH(C554,data!$A$2:$S$2,0),FALSE)/1000000</f>
        <v>6.1325470743503409E-6</v>
      </c>
    </row>
    <row r="572" spans="1:4" x14ac:dyDescent="0.2">
      <c r="A572">
        <v>16</v>
      </c>
      <c r="B572" t="s">
        <v>5</v>
      </c>
      <c r="C572">
        <v>10</v>
      </c>
      <c r="D572">
        <f>VLOOKUP(A555,data!$A$35:$S$64,MATCH(C555,data!$A$2:$S$2,0),FALSE)/1000000</f>
        <v>1.5978461201921162E-5</v>
      </c>
    </row>
    <row r="573" spans="1:4" x14ac:dyDescent="0.2">
      <c r="A573">
        <v>16</v>
      </c>
      <c r="B573" t="s">
        <v>5</v>
      </c>
      <c r="C573">
        <v>11</v>
      </c>
      <c r="D573">
        <f>VLOOKUP(A556,data!$A$35:$S$64,MATCH(C556,data!$A$2:$S$2,0),FALSE)/1000000</f>
        <v>1.5745200279133795E-5</v>
      </c>
    </row>
    <row r="574" spans="1:4" x14ac:dyDescent="0.2">
      <c r="A574">
        <v>16</v>
      </c>
      <c r="B574" t="s">
        <v>5</v>
      </c>
      <c r="C574">
        <v>12</v>
      </c>
      <c r="D574">
        <f>VLOOKUP(A557,data!$A$35:$S$64,MATCH(C557,data!$A$2:$S$2,0),FALSE)/1000000</f>
        <v>1.5735268982398923E-5</v>
      </c>
    </row>
    <row r="575" spans="1:4" x14ac:dyDescent="0.2">
      <c r="A575">
        <v>16</v>
      </c>
      <c r="B575" t="s">
        <v>5</v>
      </c>
      <c r="C575">
        <v>13</v>
      </c>
      <c r="D575">
        <f>VLOOKUP(A558,data!$A$35:$S$64,MATCH(C558,data!$A$2:$S$2,0),FALSE)/1000000</f>
        <v>1.5311359583166401E-5</v>
      </c>
    </row>
    <row r="576" spans="1:4" x14ac:dyDescent="0.2">
      <c r="A576">
        <v>16</v>
      </c>
      <c r="B576" t="s">
        <v>5</v>
      </c>
      <c r="C576">
        <v>14</v>
      </c>
      <c r="D576">
        <f>VLOOKUP(A559,data!$A$35:$S$64,MATCH(C559,data!$A$2:$S$2,0),FALSE)/1000000</f>
        <v>1.335099735334283E-5</v>
      </c>
    </row>
    <row r="577" spans="1:4" x14ac:dyDescent="0.2">
      <c r="A577">
        <v>16</v>
      </c>
      <c r="B577" t="s">
        <v>5</v>
      </c>
      <c r="C577">
        <v>15</v>
      </c>
      <c r="D577">
        <f>VLOOKUP(A560,data!$A$35:$S$64,MATCH(C560,data!$A$2:$S$2,0),FALSE)/1000000</f>
        <v>1.8613757694716217E-5</v>
      </c>
    </row>
    <row r="578" spans="1:4" x14ac:dyDescent="0.2">
      <c r="A578">
        <v>16</v>
      </c>
      <c r="B578" t="s">
        <v>5</v>
      </c>
      <c r="C578">
        <v>16</v>
      </c>
      <c r="D578">
        <f>VLOOKUP(A561,data!$A$35:$S$64,MATCH(C561,data!$A$2:$S$2,0),FALSE)/1000000</f>
        <v>1.79503284881104E-5</v>
      </c>
    </row>
    <row r="579" spans="1:4" x14ac:dyDescent="0.2">
      <c r="A579">
        <v>16</v>
      </c>
      <c r="B579" t="s">
        <v>5</v>
      </c>
      <c r="C579">
        <v>17</v>
      </c>
      <c r="D579">
        <f>VLOOKUP(A562,data!$A$35:$S$64,MATCH(C562,data!$A$2:$S$2,0),FALSE)/1000000</f>
        <v>9.3663774227274313E-6</v>
      </c>
    </row>
    <row r="580" spans="1:4" x14ac:dyDescent="0.2">
      <c r="A580">
        <v>17</v>
      </c>
      <c r="B580" t="s">
        <v>4</v>
      </c>
      <c r="C580">
        <v>1</v>
      </c>
      <c r="D580" s="33">
        <f>VLOOKUP(A580,data!$A$2:$S$31,MATCH(C580,data!$A$2:$S$2,0),FALSE)</f>
        <v>0.55827575246114081</v>
      </c>
    </row>
    <row r="581" spans="1:4" x14ac:dyDescent="0.2">
      <c r="A581">
        <v>17</v>
      </c>
      <c r="B581" t="s">
        <v>4</v>
      </c>
      <c r="C581">
        <v>2</v>
      </c>
      <c r="D581" s="33">
        <f>VLOOKUP(A581,data!$A$2:$S$31,MATCH(C581,data!$A$2:$S$2,0),FALSE)</f>
        <v>0.44999464751587276</v>
      </c>
    </row>
    <row r="582" spans="1:4" x14ac:dyDescent="0.2">
      <c r="A582">
        <v>17</v>
      </c>
      <c r="B582" t="s">
        <v>4</v>
      </c>
      <c r="C582">
        <v>3</v>
      </c>
      <c r="D582" s="33">
        <f>VLOOKUP(A582,data!$A$2:$S$31,MATCH(C582,data!$A$2:$S$2,0),FALSE)</f>
        <v>0.46505496483431191</v>
      </c>
    </row>
    <row r="583" spans="1:4" x14ac:dyDescent="0.2">
      <c r="A583">
        <v>17</v>
      </c>
      <c r="B583" t="s">
        <v>4</v>
      </c>
      <c r="C583">
        <v>4</v>
      </c>
      <c r="D583" s="33">
        <f>VLOOKUP(A583,data!$A$2:$S$31,MATCH(C583,data!$A$2:$S$2,0),FALSE)</f>
        <v>0.31089260916247546</v>
      </c>
    </row>
    <row r="584" spans="1:4" x14ac:dyDescent="0.2">
      <c r="A584">
        <v>17</v>
      </c>
      <c r="B584" t="s">
        <v>4</v>
      </c>
      <c r="C584">
        <v>5</v>
      </c>
      <c r="D584" s="33">
        <f>VLOOKUP(A584,data!$A$2:$S$31,MATCH(C584,data!$A$2:$S$2,0),FALSE)</f>
        <v>0.46505496483431191</v>
      </c>
    </row>
    <row r="585" spans="1:4" x14ac:dyDescent="0.2">
      <c r="A585">
        <v>17</v>
      </c>
      <c r="B585" t="s">
        <v>4</v>
      </c>
      <c r="C585">
        <v>6</v>
      </c>
      <c r="D585" s="33">
        <f>VLOOKUP(A585,data!$A$2:$S$31,MATCH(C585,data!$A$2:$S$2,0),FALSE)</f>
        <v>0.75820752311003359</v>
      </c>
    </row>
    <row r="586" spans="1:4" x14ac:dyDescent="0.2">
      <c r="A586">
        <v>17</v>
      </c>
      <c r="B586" t="s">
        <v>4</v>
      </c>
      <c r="C586">
        <v>7</v>
      </c>
      <c r="D586" s="33">
        <f>VLOOKUP(A586,data!$A$2:$S$31,MATCH(C586,data!$A$2:$S$2,0),FALSE)</f>
        <v>0.50589148055053879</v>
      </c>
    </row>
    <row r="587" spans="1:4" x14ac:dyDescent="0.2">
      <c r="A587">
        <v>17</v>
      </c>
      <c r="B587" t="s">
        <v>4</v>
      </c>
      <c r="C587">
        <v>8</v>
      </c>
      <c r="D587" s="33">
        <f>VLOOKUP(A587,data!$A$2:$S$31,MATCH(C587,data!$A$2:$S$2,0),FALSE)</f>
        <v>0.43165021317550911</v>
      </c>
    </row>
    <row r="588" spans="1:4" x14ac:dyDescent="0.2">
      <c r="A588">
        <v>17</v>
      </c>
      <c r="B588" t="s">
        <v>4</v>
      </c>
      <c r="C588">
        <v>9</v>
      </c>
      <c r="D588" s="33">
        <f>VLOOKUP(A588,data!$A$2:$S$31,MATCH(C588,data!$A$2:$S$2,0),FALSE)</f>
        <v>0.27093652868107554</v>
      </c>
    </row>
    <row r="589" spans="1:4" x14ac:dyDescent="0.2">
      <c r="A589">
        <v>17</v>
      </c>
      <c r="B589" t="s">
        <v>4</v>
      </c>
      <c r="C589">
        <v>10</v>
      </c>
      <c r="D589" s="33">
        <f>VLOOKUP(A589,data!$A$2:$S$31,MATCH(C589,data!$A$2:$S$2,0),FALSE)</f>
        <v>0.47976680890310835</v>
      </c>
    </row>
    <row r="590" spans="1:4" x14ac:dyDescent="0.2">
      <c r="A590">
        <v>17</v>
      </c>
      <c r="B590" t="s">
        <v>4</v>
      </c>
      <c r="C590">
        <v>11</v>
      </c>
      <c r="D590" s="33">
        <f>VLOOKUP(A590,data!$A$2:$S$31,MATCH(C590,data!$A$2:$S$2,0),FALSE)</f>
        <v>0.46124667235037287</v>
      </c>
    </row>
    <row r="591" spans="1:4" x14ac:dyDescent="0.2">
      <c r="A591">
        <v>17</v>
      </c>
      <c r="B591" t="s">
        <v>4</v>
      </c>
      <c r="C591">
        <v>12</v>
      </c>
      <c r="D591" s="33">
        <f>VLOOKUP(A591,data!$A$2:$S$31,MATCH(C591,data!$A$2:$S$2,0),FALSE)</f>
        <v>0.44993810475254542</v>
      </c>
    </row>
    <row r="592" spans="1:4" x14ac:dyDescent="0.2">
      <c r="A592">
        <v>17</v>
      </c>
      <c r="B592" t="s">
        <v>4</v>
      </c>
      <c r="C592">
        <v>13</v>
      </c>
      <c r="D592" s="33">
        <f>VLOOKUP(A592,data!$A$2:$S$31,MATCH(C592,data!$A$2:$S$2,0),FALSE)</f>
        <v>0.43331767007839228</v>
      </c>
    </row>
    <row r="593" spans="1:4" x14ac:dyDescent="0.2">
      <c r="A593">
        <v>17</v>
      </c>
      <c r="B593" t="s">
        <v>4</v>
      </c>
      <c r="C593">
        <v>14</v>
      </c>
      <c r="D593" s="33">
        <f>VLOOKUP(A593,data!$A$2:$S$31,MATCH(C593,data!$A$2:$S$2,0),FALSE)</f>
        <v>0.4340220387308214</v>
      </c>
    </row>
    <row r="594" spans="1:4" x14ac:dyDescent="0.2">
      <c r="A594">
        <v>17</v>
      </c>
      <c r="B594" t="s">
        <v>4</v>
      </c>
      <c r="C594">
        <v>15</v>
      </c>
      <c r="D594" s="33">
        <f>VLOOKUP(A594,data!$A$2:$S$31,MATCH(C594,data!$A$2:$S$2,0),FALSE)</f>
        <v>0.55472255606151821</v>
      </c>
    </row>
    <row r="595" spans="1:4" x14ac:dyDescent="0.2">
      <c r="A595">
        <v>17</v>
      </c>
      <c r="B595" t="s">
        <v>4</v>
      </c>
      <c r="C595">
        <v>16</v>
      </c>
      <c r="D595" s="33">
        <f>VLOOKUP(A595,data!$A$2:$S$31,MATCH(C595,data!$A$2:$S$2,0),FALSE)</f>
        <v>0.45398493024855074</v>
      </c>
    </row>
    <row r="596" spans="1:4" x14ac:dyDescent="0.2">
      <c r="A596">
        <v>17</v>
      </c>
      <c r="B596" t="s">
        <v>4</v>
      </c>
      <c r="C596">
        <v>17</v>
      </c>
      <c r="D596" s="33">
        <f>VLOOKUP(A596,data!$A$2:$S$31,MATCH(C596,data!$A$2:$S$2,0),FALSE)</f>
        <v>0.29080101456586827</v>
      </c>
    </row>
    <row r="597" spans="1:4" x14ac:dyDescent="0.2">
      <c r="A597">
        <v>17</v>
      </c>
      <c r="B597" t="s">
        <v>5</v>
      </c>
      <c r="C597">
        <v>1</v>
      </c>
      <c r="D597">
        <f>VLOOKUP(A580,data!$A$35:$S$64,MATCH(C580,data!$A$2:$S$2,0),FALSE)/1000000</f>
        <v>9.3905161337161461E-6</v>
      </c>
    </row>
    <row r="598" spans="1:4" x14ac:dyDescent="0.2">
      <c r="A598">
        <v>17</v>
      </c>
      <c r="B598" t="s">
        <v>5</v>
      </c>
      <c r="C598">
        <v>2</v>
      </c>
      <c r="D598">
        <f>VLOOKUP(A581,data!$A$35:$S$64,MATCH(C581,data!$A$2:$S$2,0),FALSE)/1000000</f>
        <v>6.9577141564009926E-6</v>
      </c>
    </row>
    <row r="599" spans="1:4" x14ac:dyDescent="0.2">
      <c r="A599">
        <v>17</v>
      </c>
      <c r="B599" t="s">
        <v>5</v>
      </c>
      <c r="C599">
        <v>3</v>
      </c>
      <c r="D599">
        <f>VLOOKUP(A582,data!$A$35:$S$64,MATCH(C582,data!$A$2:$S$2,0),FALSE)/1000000</f>
        <v>7.1942874811209289E-6</v>
      </c>
    </row>
    <row r="600" spans="1:4" x14ac:dyDescent="0.2">
      <c r="A600">
        <v>17</v>
      </c>
      <c r="B600" t="s">
        <v>5</v>
      </c>
      <c r="C600">
        <v>4</v>
      </c>
      <c r="D600">
        <f>VLOOKUP(A583,data!$A$35:$S$64,MATCH(C583,data!$A$2:$S$2,0),FALSE)/1000000</f>
        <v>4.4448781651789898E-6</v>
      </c>
    </row>
    <row r="601" spans="1:4" x14ac:dyDescent="0.2">
      <c r="A601">
        <v>17</v>
      </c>
      <c r="B601" t="s">
        <v>5</v>
      </c>
      <c r="C601">
        <v>5</v>
      </c>
      <c r="D601">
        <f>VLOOKUP(A584,data!$A$35:$S$64,MATCH(C584,data!$A$2:$S$2,0),FALSE)/1000000</f>
        <v>7.1942874811209289E-6</v>
      </c>
    </row>
    <row r="602" spans="1:4" x14ac:dyDescent="0.2">
      <c r="A602">
        <v>17</v>
      </c>
      <c r="B602" t="s">
        <v>5</v>
      </c>
      <c r="C602">
        <v>6</v>
      </c>
      <c r="D602">
        <f>VLOOKUP(A585,data!$A$35:$S$64,MATCH(C585,data!$A$2:$S$2,0),FALSE)/1000000</f>
        <v>1.9670982028544237E-5</v>
      </c>
    </row>
    <row r="603" spans="1:4" x14ac:dyDescent="0.2">
      <c r="A603">
        <v>17</v>
      </c>
      <c r="B603" t="s">
        <v>5</v>
      </c>
      <c r="C603">
        <v>7</v>
      </c>
      <c r="D603">
        <f>VLOOKUP(A586,data!$A$35:$S$64,MATCH(C586,data!$A$2:$S$2,0),FALSE)/1000000</f>
        <v>9.1482607368286032E-6</v>
      </c>
    </row>
    <row r="604" spans="1:4" x14ac:dyDescent="0.2">
      <c r="A604">
        <v>17</v>
      </c>
      <c r="B604" t="s">
        <v>5</v>
      </c>
      <c r="C604">
        <v>8</v>
      </c>
      <c r="D604">
        <f>VLOOKUP(A587,data!$A$35:$S$64,MATCH(C587,data!$A$2:$S$2,0),FALSE)/1000000</f>
        <v>7.4344046463551699E-6</v>
      </c>
    </row>
    <row r="605" spans="1:4" x14ac:dyDescent="0.2">
      <c r="A605">
        <v>17</v>
      </c>
      <c r="B605" t="s">
        <v>5</v>
      </c>
      <c r="C605">
        <v>9</v>
      </c>
      <c r="D605">
        <f>VLOOKUP(A588,data!$A$35:$S$64,MATCH(C588,data!$A$2:$S$2,0),FALSE)/1000000</f>
        <v>2.8312351562527222E-6</v>
      </c>
    </row>
    <row r="606" spans="1:4" x14ac:dyDescent="0.2">
      <c r="A606">
        <v>17</v>
      </c>
      <c r="B606" t="s">
        <v>5</v>
      </c>
      <c r="C606">
        <v>10</v>
      </c>
      <c r="D606">
        <f>VLOOKUP(A589,data!$A$35:$S$64,MATCH(C589,data!$A$2:$S$2,0),FALSE)/1000000</f>
        <v>7.4523048042819407E-6</v>
      </c>
    </row>
    <row r="607" spans="1:4" x14ac:dyDescent="0.2">
      <c r="A607">
        <v>17</v>
      </c>
      <c r="B607" t="s">
        <v>5</v>
      </c>
      <c r="C607">
        <v>11</v>
      </c>
      <c r="D607">
        <f>VLOOKUP(A590,data!$A$35:$S$64,MATCH(C590,data!$A$2:$S$2,0),FALSE)/1000000</f>
        <v>7.2375250469058867E-6</v>
      </c>
    </row>
    <row r="608" spans="1:4" x14ac:dyDescent="0.2">
      <c r="A608">
        <v>17</v>
      </c>
      <c r="B608" t="s">
        <v>5</v>
      </c>
      <c r="C608">
        <v>12</v>
      </c>
      <c r="D608">
        <f>VLOOKUP(A591,data!$A$35:$S$64,MATCH(C591,data!$A$2:$S$2,0),FALSE)/1000000</f>
        <v>7.1147028725975047E-6</v>
      </c>
    </row>
    <row r="609" spans="1:4" x14ac:dyDescent="0.2">
      <c r="A609">
        <v>17</v>
      </c>
      <c r="B609" t="s">
        <v>5</v>
      </c>
      <c r="C609">
        <v>13</v>
      </c>
      <c r="D609">
        <f>VLOOKUP(A592,data!$A$35:$S$64,MATCH(C592,data!$A$2:$S$2,0),FALSE)/1000000</f>
        <v>7.9632161350870445E-6</v>
      </c>
    </row>
    <row r="610" spans="1:4" x14ac:dyDescent="0.2">
      <c r="A610">
        <v>17</v>
      </c>
      <c r="B610" t="s">
        <v>5</v>
      </c>
      <c r="C610">
        <v>14</v>
      </c>
      <c r="D610">
        <f>VLOOKUP(A593,data!$A$35:$S$64,MATCH(C593,data!$A$2:$S$2,0),FALSE)/1000000</f>
        <v>5.9339452689545599E-6</v>
      </c>
    </row>
    <row r="611" spans="1:4" x14ac:dyDescent="0.2">
      <c r="A611">
        <v>17</v>
      </c>
      <c r="B611" t="s">
        <v>5</v>
      </c>
      <c r="C611">
        <v>15</v>
      </c>
      <c r="D611">
        <f>VLOOKUP(A594,data!$A$35:$S$64,MATCH(C594,data!$A$2:$S$2,0),FALSE)/1000000</f>
        <v>7.5547322753636178E-6</v>
      </c>
    </row>
    <row r="612" spans="1:4" x14ac:dyDescent="0.2">
      <c r="A612">
        <v>17</v>
      </c>
      <c r="B612" t="s">
        <v>5</v>
      </c>
      <c r="C612">
        <v>16</v>
      </c>
      <c r="D612">
        <f>VLOOKUP(A595,data!$A$35:$S$64,MATCH(C595,data!$A$2:$S$2,0),FALSE)/1000000</f>
        <v>6.1567603465024151E-6</v>
      </c>
    </row>
    <row r="613" spans="1:4" x14ac:dyDescent="0.2">
      <c r="A613">
        <v>17</v>
      </c>
      <c r="B613" t="s">
        <v>5</v>
      </c>
      <c r="C613">
        <v>17</v>
      </c>
      <c r="D613">
        <f>VLOOKUP(A596,data!$A$35:$S$64,MATCH(C596,data!$A$2:$S$2,0),FALSE)/1000000</f>
        <v>5.5790177371627342E-6</v>
      </c>
    </row>
    <row r="614" spans="1:4" x14ac:dyDescent="0.2">
      <c r="A614">
        <v>18</v>
      </c>
      <c r="B614" t="s">
        <v>4</v>
      </c>
      <c r="C614">
        <v>1</v>
      </c>
      <c r="D614" s="33">
        <f>VLOOKUP(A614,data!$A$2:$S$31,MATCH(C614,data!$A$2:$S$2,0),FALSE)</f>
        <v>0.56273426328641407</v>
      </c>
    </row>
    <row r="615" spans="1:4" x14ac:dyDescent="0.2">
      <c r="A615">
        <v>18</v>
      </c>
      <c r="B615" t="s">
        <v>4</v>
      </c>
      <c r="C615">
        <v>2</v>
      </c>
      <c r="D615" s="33">
        <f>VLOOKUP(A615,data!$A$2:$S$31,MATCH(C615,data!$A$2:$S$2,0),FALSE)</f>
        <v>0.32673803625882858</v>
      </c>
    </row>
    <row r="616" spans="1:4" x14ac:dyDescent="0.2">
      <c r="A616">
        <v>18</v>
      </c>
      <c r="B616" t="s">
        <v>4</v>
      </c>
      <c r="C616">
        <v>3</v>
      </c>
      <c r="D616" s="33">
        <f>VLOOKUP(A616,data!$A$2:$S$31,MATCH(C616,data!$A$2:$S$2,0),FALSE)</f>
        <v>0.35091937072058454</v>
      </c>
    </row>
    <row r="617" spans="1:4" x14ac:dyDescent="0.2">
      <c r="A617">
        <v>18</v>
      </c>
      <c r="B617" t="s">
        <v>4</v>
      </c>
      <c r="C617">
        <v>4</v>
      </c>
      <c r="D617" s="33">
        <f>VLOOKUP(A617,data!$A$2:$S$31,MATCH(C617,data!$A$2:$S$2,0),FALSE)</f>
        <v>0.20824182371601466</v>
      </c>
    </row>
    <row r="618" spans="1:4" x14ac:dyDescent="0.2">
      <c r="A618">
        <v>18</v>
      </c>
      <c r="B618" t="s">
        <v>4</v>
      </c>
      <c r="C618">
        <v>5</v>
      </c>
      <c r="D618" s="33">
        <f>VLOOKUP(A618,data!$A$2:$S$31,MATCH(C618,data!$A$2:$S$2,0),FALSE)</f>
        <v>0.35091937072058454</v>
      </c>
    </row>
    <row r="619" spans="1:4" x14ac:dyDescent="0.2">
      <c r="A619">
        <v>18</v>
      </c>
      <c r="B619" t="s">
        <v>4</v>
      </c>
      <c r="C619">
        <v>6</v>
      </c>
      <c r="D619" s="33">
        <f>VLOOKUP(A619,data!$A$2:$S$31,MATCH(C619,data!$A$2:$S$2,0),FALSE)</f>
        <v>0.69749426692908079</v>
      </c>
    </row>
    <row r="620" spans="1:4" x14ac:dyDescent="0.2">
      <c r="A620">
        <v>18</v>
      </c>
      <c r="B620" t="s">
        <v>4</v>
      </c>
      <c r="C620">
        <v>7</v>
      </c>
      <c r="D620" s="33">
        <f>VLOOKUP(A620,data!$A$2:$S$31,MATCH(C620,data!$A$2:$S$2,0),FALSE)</f>
        <v>0.38152458948556117</v>
      </c>
    </row>
    <row r="621" spans="1:4" x14ac:dyDescent="0.2">
      <c r="A621">
        <v>18</v>
      </c>
      <c r="B621" t="s">
        <v>4</v>
      </c>
      <c r="C621">
        <v>8</v>
      </c>
      <c r="D621" s="33">
        <f>VLOOKUP(A621,data!$A$2:$S$31,MATCH(C621,data!$A$2:$S$2,0),FALSE)</f>
        <v>0.40056855724566959</v>
      </c>
    </row>
    <row r="622" spans="1:4" x14ac:dyDescent="0.2">
      <c r="A622">
        <v>18</v>
      </c>
      <c r="B622" t="s">
        <v>4</v>
      </c>
      <c r="C622">
        <v>9</v>
      </c>
      <c r="D622" s="33">
        <f>VLOOKUP(A622,data!$A$2:$S$31,MATCH(C622,data!$A$2:$S$2,0),FALSE)</f>
        <v>0.1833267629984027</v>
      </c>
    </row>
    <row r="623" spans="1:4" x14ac:dyDescent="0.2">
      <c r="A623">
        <v>18</v>
      </c>
      <c r="B623" t="s">
        <v>4</v>
      </c>
      <c r="C623">
        <v>10</v>
      </c>
      <c r="D623" s="33">
        <f>VLOOKUP(A623,data!$A$2:$S$31,MATCH(C623,data!$A$2:$S$2,0),FALSE)</f>
        <v>0.36167935728951622</v>
      </c>
    </row>
    <row r="624" spans="1:4" x14ac:dyDescent="0.2">
      <c r="A624">
        <v>18</v>
      </c>
      <c r="B624" t="s">
        <v>4</v>
      </c>
      <c r="C624">
        <v>11</v>
      </c>
      <c r="D624" s="33">
        <f>VLOOKUP(A624,data!$A$2:$S$31,MATCH(C624,data!$A$2:$S$2,0),FALSE)</f>
        <v>0.35676772222284109</v>
      </c>
    </row>
    <row r="625" spans="1:4" x14ac:dyDescent="0.2">
      <c r="A625">
        <v>18</v>
      </c>
      <c r="B625" t="s">
        <v>4</v>
      </c>
      <c r="C625">
        <v>12</v>
      </c>
      <c r="D625" s="33">
        <f>VLOOKUP(A625,data!$A$2:$S$31,MATCH(C625,data!$A$2:$S$2,0),FALSE)</f>
        <v>0.35258579941660467</v>
      </c>
    </row>
    <row r="626" spans="1:4" x14ac:dyDescent="0.2">
      <c r="A626">
        <v>18</v>
      </c>
      <c r="B626" t="s">
        <v>4</v>
      </c>
      <c r="C626">
        <v>13</v>
      </c>
      <c r="D626" s="33">
        <f>VLOOKUP(A626,data!$A$2:$S$31,MATCH(C626,data!$A$2:$S$2,0),FALSE)</f>
        <v>0.33098863956996105</v>
      </c>
    </row>
    <row r="627" spans="1:4" x14ac:dyDescent="0.2">
      <c r="A627">
        <v>18</v>
      </c>
      <c r="B627" t="s">
        <v>4</v>
      </c>
      <c r="C627">
        <v>14</v>
      </c>
      <c r="D627" s="33">
        <f>VLOOKUP(A627,data!$A$2:$S$31,MATCH(C627,data!$A$2:$S$2,0),FALSE)</f>
        <v>0.28522917864314806</v>
      </c>
    </row>
    <row r="628" spans="1:4" x14ac:dyDescent="0.2">
      <c r="A628">
        <v>18</v>
      </c>
      <c r="B628" t="s">
        <v>4</v>
      </c>
      <c r="C628">
        <v>15</v>
      </c>
      <c r="D628" s="33">
        <f>VLOOKUP(A628,data!$A$2:$S$31,MATCH(C628,data!$A$2:$S$2,0),FALSE)</f>
        <v>0.46924171937247044</v>
      </c>
    </row>
    <row r="629" spans="1:4" x14ac:dyDescent="0.2">
      <c r="A629">
        <v>18</v>
      </c>
      <c r="B629" t="s">
        <v>4</v>
      </c>
      <c r="C629">
        <v>16</v>
      </c>
      <c r="D629" s="33">
        <f>VLOOKUP(A629,data!$A$2:$S$31,MATCH(C629,data!$A$2:$S$2,0),FALSE)</f>
        <v>0.45610574756554795</v>
      </c>
    </row>
    <row r="630" spans="1:4" x14ac:dyDescent="0.2">
      <c r="A630">
        <v>18</v>
      </c>
      <c r="B630" t="s">
        <v>4</v>
      </c>
      <c r="C630">
        <v>17</v>
      </c>
      <c r="D630" s="33">
        <f>VLOOKUP(A630,data!$A$2:$S$31,MATCH(C630,data!$A$2:$S$2,0),FALSE)</f>
        <v>0.15249143204379098</v>
      </c>
    </row>
    <row r="631" spans="1:4" x14ac:dyDescent="0.2">
      <c r="A631">
        <v>18</v>
      </c>
      <c r="B631" t="s">
        <v>5</v>
      </c>
      <c r="C631">
        <v>1</v>
      </c>
      <c r="D631">
        <f>VLOOKUP(A614,data!$A$35:$S$64,MATCH(C614,data!$A$2:$S$2,0),FALSE)/1000000</f>
        <v>1.7914548973749199E-5</v>
      </c>
    </row>
    <row r="632" spans="1:4" x14ac:dyDescent="0.2">
      <c r="A632">
        <v>18</v>
      </c>
      <c r="B632" t="s">
        <v>5</v>
      </c>
      <c r="C632">
        <v>2</v>
      </c>
      <c r="D632">
        <f>VLOOKUP(A615,data!$A$35:$S$64,MATCH(C615,data!$A$2:$S$2,0),FALSE)/1000000</f>
        <v>1.0504988555638942E-5</v>
      </c>
    </row>
    <row r="633" spans="1:4" x14ac:dyDescent="0.2">
      <c r="A633">
        <v>18</v>
      </c>
      <c r="B633" t="s">
        <v>5</v>
      </c>
      <c r="C633">
        <v>3</v>
      </c>
      <c r="D633">
        <f>VLOOKUP(A616,data!$A$35:$S$64,MATCH(C616,data!$A$2:$S$2,0),FALSE)/1000000</f>
        <v>1.1007025284883929E-5</v>
      </c>
    </row>
    <row r="634" spans="1:4" x14ac:dyDescent="0.2">
      <c r="A634">
        <v>18</v>
      </c>
      <c r="B634" t="s">
        <v>5</v>
      </c>
      <c r="C634">
        <v>4</v>
      </c>
      <c r="D634">
        <f>VLOOKUP(A617,data!$A$35:$S$64,MATCH(C617,data!$A$2:$S$2,0),FALSE)/1000000</f>
        <v>7.473345871930631E-6</v>
      </c>
    </row>
    <row r="635" spans="1:4" x14ac:dyDescent="0.2">
      <c r="A635">
        <v>18</v>
      </c>
      <c r="B635" t="s">
        <v>5</v>
      </c>
      <c r="C635">
        <v>5</v>
      </c>
      <c r="D635">
        <f>VLOOKUP(A618,data!$A$35:$S$64,MATCH(C618,data!$A$2:$S$2,0),FALSE)/1000000</f>
        <v>1.1007025284883929E-5</v>
      </c>
    </row>
    <row r="636" spans="1:4" x14ac:dyDescent="0.2">
      <c r="A636">
        <v>18</v>
      </c>
      <c r="B636" t="s">
        <v>5</v>
      </c>
      <c r="C636">
        <v>6</v>
      </c>
      <c r="D636">
        <f>VLOOKUP(A619,data!$A$35:$S$64,MATCH(C619,data!$A$2:$S$2,0),FALSE)/1000000</f>
        <v>4.1140208345997094E-5</v>
      </c>
    </row>
    <row r="637" spans="1:4" x14ac:dyDescent="0.2">
      <c r="A637">
        <v>18</v>
      </c>
      <c r="B637" t="s">
        <v>5</v>
      </c>
      <c r="C637">
        <v>7</v>
      </c>
      <c r="D637">
        <f>VLOOKUP(A620,data!$A$35:$S$64,MATCH(C620,data!$A$2:$S$2,0),FALSE)/1000000</f>
        <v>1.22719566802373E-5</v>
      </c>
    </row>
    <row r="638" spans="1:4" x14ac:dyDescent="0.2">
      <c r="A638">
        <v>18</v>
      </c>
      <c r="B638" t="s">
        <v>5</v>
      </c>
      <c r="C638">
        <v>8</v>
      </c>
      <c r="D638">
        <f>VLOOKUP(A621,data!$A$35:$S$64,MATCH(C621,data!$A$2:$S$2,0),FALSE)/1000000</f>
        <v>1.0388169383945846E-5</v>
      </c>
    </row>
    <row r="639" spans="1:4" x14ac:dyDescent="0.2">
      <c r="A639">
        <v>18</v>
      </c>
      <c r="B639" t="s">
        <v>5</v>
      </c>
      <c r="C639">
        <v>9</v>
      </c>
      <c r="D639">
        <f>VLOOKUP(A622,data!$A$35:$S$64,MATCH(C622,data!$A$2:$S$2,0),FALSE)/1000000</f>
        <v>4.3103703950983106E-6</v>
      </c>
    </row>
    <row r="640" spans="1:4" x14ac:dyDescent="0.2">
      <c r="A640">
        <v>18</v>
      </c>
      <c r="B640" t="s">
        <v>5</v>
      </c>
      <c r="C640">
        <v>10</v>
      </c>
      <c r="D640">
        <f>VLOOKUP(A623,data!$A$35:$S$64,MATCH(C623,data!$A$2:$S$2,0),FALSE)/1000000</f>
        <v>1.1646822287008852E-5</v>
      </c>
    </row>
    <row r="641" spans="1:4" x14ac:dyDescent="0.2">
      <c r="A641">
        <v>18</v>
      </c>
      <c r="B641" t="s">
        <v>5</v>
      </c>
      <c r="C641">
        <v>11</v>
      </c>
      <c r="D641">
        <f>VLOOKUP(A624,data!$A$35:$S$64,MATCH(C624,data!$A$2:$S$2,0),FALSE)/1000000</f>
        <v>1.1366752164976883E-5</v>
      </c>
    </row>
    <row r="642" spans="1:4" x14ac:dyDescent="0.2">
      <c r="A642">
        <v>18</v>
      </c>
      <c r="B642" t="s">
        <v>5</v>
      </c>
      <c r="C642">
        <v>12</v>
      </c>
      <c r="D642">
        <f>VLOOKUP(A625,data!$A$35:$S$64,MATCH(C625,data!$A$2:$S$2,0),FALSE)/1000000</f>
        <v>1.1386371449114837E-5</v>
      </c>
    </row>
    <row r="643" spans="1:4" x14ac:dyDescent="0.2">
      <c r="A643">
        <v>18</v>
      </c>
      <c r="B643" t="s">
        <v>5</v>
      </c>
      <c r="C643">
        <v>13</v>
      </c>
      <c r="D643">
        <f>VLOOKUP(A626,data!$A$35:$S$64,MATCH(C626,data!$A$2:$S$2,0),FALSE)/1000000</f>
        <v>1.0560805684766221E-5</v>
      </c>
    </row>
    <row r="644" spans="1:4" x14ac:dyDescent="0.2">
      <c r="A644">
        <v>18</v>
      </c>
      <c r="B644" t="s">
        <v>5</v>
      </c>
      <c r="C644">
        <v>14</v>
      </c>
      <c r="D644">
        <f>VLOOKUP(A627,data!$A$35:$S$64,MATCH(C627,data!$A$2:$S$2,0),FALSE)/1000000</f>
        <v>8.9233404951631121E-6</v>
      </c>
    </row>
    <row r="645" spans="1:4" x14ac:dyDescent="0.2">
      <c r="A645">
        <v>18</v>
      </c>
      <c r="B645" t="s">
        <v>5</v>
      </c>
      <c r="C645">
        <v>15</v>
      </c>
      <c r="D645">
        <f>VLOOKUP(A628,data!$A$35:$S$64,MATCH(C628,data!$A$2:$S$2,0),FALSE)/1000000</f>
        <v>1.3266257016966501E-5</v>
      </c>
    </row>
    <row r="646" spans="1:4" x14ac:dyDescent="0.2">
      <c r="A646">
        <v>18</v>
      </c>
      <c r="B646" t="s">
        <v>5</v>
      </c>
      <c r="C646">
        <v>16</v>
      </c>
      <c r="D646">
        <f>VLOOKUP(A629,data!$A$35:$S$64,MATCH(C629,data!$A$2:$S$2,0),FALSE)/1000000</f>
        <v>1.2385272661398699E-5</v>
      </c>
    </row>
    <row r="647" spans="1:4" x14ac:dyDescent="0.2">
      <c r="A647">
        <v>18</v>
      </c>
      <c r="B647" t="s">
        <v>5</v>
      </c>
      <c r="C647">
        <v>17</v>
      </c>
      <c r="D647">
        <f>VLOOKUP(A630,data!$A$35:$S$64,MATCH(C630,data!$A$2:$S$2,0),FALSE)/1000000</f>
        <v>5.1851426565641335E-6</v>
      </c>
    </row>
    <row r="648" spans="1:4" x14ac:dyDescent="0.2">
      <c r="A648">
        <v>19</v>
      </c>
      <c r="B648" t="s">
        <v>4</v>
      </c>
      <c r="C648">
        <v>1</v>
      </c>
      <c r="D648" s="33">
        <f>VLOOKUP(A648,data!$A$2:$S$31,MATCH(C648,data!$A$2:$S$2,0),FALSE)</f>
        <v>0.55827575246114081</v>
      </c>
    </row>
    <row r="649" spans="1:4" x14ac:dyDescent="0.2">
      <c r="A649">
        <v>19</v>
      </c>
      <c r="B649" t="s">
        <v>4</v>
      </c>
      <c r="C649">
        <v>2</v>
      </c>
      <c r="D649" s="33">
        <f>VLOOKUP(A649,data!$A$2:$S$31,MATCH(C649,data!$A$2:$S$2,0),FALSE)</f>
        <v>0.44999464751587276</v>
      </c>
    </row>
    <row r="650" spans="1:4" x14ac:dyDescent="0.2">
      <c r="A650">
        <v>19</v>
      </c>
      <c r="B650" t="s">
        <v>4</v>
      </c>
      <c r="C650">
        <v>3</v>
      </c>
      <c r="D650" s="33">
        <f>VLOOKUP(A650,data!$A$2:$S$31,MATCH(C650,data!$A$2:$S$2,0),FALSE)</f>
        <v>0.46505496483431191</v>
      </c>
    </row>
    <row r="651" spans="1:4" x14ac:dyDescent="0.2">
      <c r="A651">
        <v>19</v>
      </c>
      <c r="B651" t="s">
        <v>4</v>
      </c>
      <c r="C651">
        <v>4</v>
      </c>
      <c r="D651" s="33">
        <f>VLOOKUP(A651,data!$A$2:$S$31,MATCH(C651,data!$A$2:$S$2,0),FALSE)</f>
        <v>0.31089260916247546</v>
      </c>
    </row>
    <row r="652" spans="1:4" x14ac:dyDescent="0.2">
      <c r="A652">
        <v>19</v>
      </c>
      <c r="B652" t="s">
        <v>4</v>
      </c>
      <c r="C652">
        <v>5</v>
      </c>
      <c r="D652" s="33">
        <f>VLOOKUP(A652,data!$A$2:$S$31,MATCH(C652,data!$A$2:$S$2,0),FALSE)</f>
        <v>0.46505496483431191</v>
      </c>
    </row>
    <row r="653" spans="1:4" x14ac:dyDescent="0.2">
      <c r="A653">
        <v>19</v>
      </c>
      <c r="B653" t="s">
        <v>4</v>
      </c>
      <c r="C653">
        <v>6</v>
      </c>
      <c r="D653" s="33">
        <f>VLOOKUP(A653,data!$A$2:$S$31,MATCH(C653,data!$A$2:$S$2,0),FALSE)</f>
        <v>0.75820752311003359</v>
      </c>
    </row>
    <row r="654" spans="1:4" x14ac:dyDescent="0.2">
      <c r="A654">
        <v>19</v>
      </c>
      <c r="B654" t="s">
        <v>4</v>
      </c>
      <c r="C654">
        <v>7</v>
      </c>
      <c r="D654" s="33">
        <f>VLOOKUP(A654,data!$A$2:$S$31,MATCH(C654,data!$A$2:$S$2,0),FALSE)</f>
        <v>0.50589148055053879</v>
      </c>
    </row>
    <row r="655" spans="1:4" x14ac:dyDescent="0.2">
      <c r="A655">
        <v>19</v>
      </c>
      <c r="B655" t="s">
        <v>4</v>
      </c>
      <c r="C655">
        <v>8</v>
      </c>
      <c r="D655" s="33">
        <f>VLOOKUP(A655,data!$A$2:$S$31,MATCH(C655,data!$A$2:$S$2,0),FALSE)</f>
        <v>0.43165021317550911</v>
      </c>
    </row>
    <row r="656" spans="1:4" x14ac:dyDescent="0.2">
      <c r="A656">
        <v>19</v>
      </c>
      <c r="B656" t="s">
        <v>4</v>
      </c>
      <c r="C656">
        <v>9</v>
      </c>
      <c r="D656" s="33">
        <f>VLOOKUP(A656,data!$A$2:$S$31,MATCH(C656,data!$A$2:$S$2,0),FALSE)</f>
        <v>0.27093652868107554</v>
      </c>
    </row>
    <row r="657" spans="1:4" x14ac:dyDescent="0.2">
      <c r="A657">
        <v>19</v>
      </c>
      <c r="B657" t="s">
        <v>4</v>
      </c>
      <c r="C657">
        <v>10</v>
      </c>
      <c r="D657" s="33">
        <f>VLOOKUP(A657,data!$A$2:$S$31,MATCH(C657,data!$A$2:$S$2,0),FALSE)</f>
        <v>0.47976680890310835</v>
      </c>
    </row>
    <row r="658" spans="1:4" x14ac:dyDescent="0.2">
      <c r="A658">
        <v>19</v>
      </c>
      <c r="B658" t="s">
        <v>4</v>
      </c>
      <c r="C658">
        <v>11</v>
      </c>
      <c r="D658" s="33">
        <f>VLOOKUP(A658,data!$A$2:$S$31,MATCH(C658,data!$A$2:$S$2,0),FALSE)</f>
        <v>0.46124667235037287</v>
      </c>
    </row>
    <row r="659" spans="1:4" x14ac:dyDescent="0.2">
      <c r="A659">
        <v>19</v>
      </c>
      <c r="B659" t="s">
        <v>4</v>
      </c>
      <c r="C659">
        <v>12</v>
      </c>
      <c r="D659" s="33">
        <f>VLOOKUP(A659,data!$A$2:$S$31,MATCH(C659,data!$A$2:$S$2,0),FALSE)</f>
        <v>0.44993810475254542</v>
      </c>
    </row>
    <row r="660" spans="1:4" x14ac:dyDescent="0.2">
      <c r="A660">
        <v>19</v>
      </c>
      <c r="B660" t="s">
        <v>4</v>
      </c>
      <c r="C660">
        <v>13</v>
      </c>
      <c r="D660" s="33">
        <f>VLOOKUP(A660,data!$A$2:$S$31,MATCH(C660,data!$A$2:$S$2,0),FALSE)</f>
        <v>0.43331767007839228</v>
      </c>
    </row>
    <row r="661" spans="1:4" x14ac:dyDescent="0.2">
      <c r="A661">
        <v>19</v>
      </c>
      <c r="B661" t="s">
        <v>4</v>
      </c>
      <c r="C661">
        <v>14</v>
      </c>
      <c r="D661" s="33">
        <f>VLOOKUP(A661,data!$A$2:$S$31,MATCH(C661,data!$A$2:$S$2,0),FALSE)</f>
        <v>0.4340220387308214</v>
      </c>
    </row>
    <row r="662" spans="1:4" x14ac:dyDescent="0.2">
      <c r="A662">
        <v>19</v>
      </c>
      <c r="B662" t="s">
        <v>4</v>
      </c>
      <c r="C662">
        <v>15</v>
      </c>
      <c r="D662" s="33">
        <f>VLOOKUP(A662,data!$A$2:$S$31,MATCH(C662,data!$A$2:$S$2,0),FALSE)</f>
        <v>0.55472255606151821</v>
      </c>
    </row>
    <row r="663" spans="1:4" x14ac:dyDescent="0.2">
      <c r="A663">
        <v>19</v>
      </c>
      <c r="B663" t="s">
        <v>4</v>
      </c>
      <c r="C663">
        <v>16</v>
      </c>
      <c r="D663" s="33">
        <f>VLOOKUP(A663,data!$A$2:$S$31,MATCH(C663,data!$A$2:$S$2,0),FALSE)</f>
        <v>0.45398493024855074</v>
      </c>
    </row>
    <row r="664" spans="1:4" x14ac:dyDescent="0.2">
      <c r="A664">
        <v>19</v>
      </c>
      <c r="B664" t="s">
        <v>4</v>
      </c>
      <c r="C664">
        <v>17</v>
      </c>
      <c r="D664" s="33">
        <f>VLOOKUP(A664,data!$A$2:$S$31,MATCH(C664,data!$A$2:$S$2,0),FALSE)</f>
        <v>0.29080101456586827</v>
      </c>
    </row>
    <row r="665" spans="1:4" x14ac:dyDescent="0.2">
      <c r="A665">
        <v>19</v>
      </c>
      <c r="B665" t="s">
        <v>5</v>
      </c>
      <c r="C665">
        <v>1</v>
      </c>
      <c r="D665">
        <f>VLOOKUP(A648,data!$A$35:$S$64,MATCH(C648,data!$A$2:$S$2,0),FALSE)/1000000</f>
        <v>9.3905161337161461E-6</v>
      </c>
    </row>
    <row r="666" spans="1:4" x14ac:dyDescent="0.2">
      <c r="A666">
        <v>19</v>
      </c>
      <c r="B666" t="s">
        <v>5</v>
      </c>
      <c r="C666">
        <v>2</v>
      </c>
      <c r="D666">
        <f>VLOOKUP(A649,data!$A$35:$S$64,MATCH(C649,data!$A$2:$S$2,0),FALSE)/1000000</f>
        <v>6.9577141564009926E-6</v>
      </c>
    </row>
    <row r="667" spans="1:4" x14ac:dyDescent="0.2">
      <c r="A667">
        <v>19</v>
      </c>
      <c r="B667" t="s">
        <v>5</v>
      </c>
      <c r="C667">
        <v>3</v>
      </c>
      <c r="D667">
        <f>VLOOKUP(A650,data!$A$35:$S$64,MATCH(C650,data!$A$2:$S$2,0),FALSE)/1000000</f>
        <v>7.1942874811209289E-6</v>
      </c>
    </row>
    <row r="668" spans="1:4" x14ac:dyDescent="0.2">
      <c r="A668">
        <v>19</v>
      </c>
      <c r="B668" t="s">
        <v>5</v>
      </c>
      <c r="C668">
        <v>4</v>
      </c>
      <c r="D668">
        <f>VLOOKUP(A651,data!$A$35:$S$64,MATCH(C651,data!$A$2:$S$2,0),FALSE)/1000000</f>
        <v>4.4448781651789898E-6</v>
      </c>
    </row>
    <row r="669" spans="1:4" x14ac:dyDescent="0.2">
      <c r="A669">
        <v>19</v>
      </c>
      <c r="B669" t="s">
        <v>5</v>
      </c>
      <c r="C669">
        <v>5</v>
      </c>
      <c r="D669">
        <f>VLOOKUP(A652,data!$A$35:$S$64,MATCH(C652,data!$A$2:$S$2,0),FALSE)/1000000</f>
        <v>7.1942874811209289E-6</v>
      </c>
    </row>
    <row r="670" spans="1:4" x14ac:dyDescent="0.2">
      <c r="A670">
        <v>19</v>
      </c>
      <c r="B670" t="s">
        <v>5</v>
      </c>
      <c r="C670">
        <v>6</v>
      </c>
      <c r="D670">
        <f>VLOOKUP(A653,data!$A$35:$S$64,MATCH(C653,data!$A$2:$S$2,0),FALSE)/1000000</f>
        <v>1.9670982028544237E-5</v>
      </c>
    </row>
    <row r="671" spans="1:4" x14ac:dyDescent="0.2">
      <c r="A671">
        <v>19</v>
      </c>
      <c r="B671" t="s">
        <v>5</v>
      </c>
      <c r="C671">
        <v>7</v>
      </c>
      <c r="D671">
        <f>VLOOKUP(A654,data!$A$35:$S$64,MATCH(C654,data!$A$2:$S$2,0),FALSE)/1000000</f>
        <v>9.1482607368286032E-6</v>
      </c>
    </row>
    <row r="672" spans="1:4" x14ac:dyDescent="0.2">
      <c r="A672">
        <v>19</v>
      </c>
      <c r="B672" t="s">
        <v>5</v>
      </c>
      <c r="C672">
        <v>8</v>
      </c>
      <c r="D672">
        <f>VLOOKUP(A655,data!$A$35:$S$64,MATCH(C655,data!$A$2:$S$2,0),FALSE)/1000000</f>
        <v>7.4344046463551699E-6</v>
      </c>
    </row>
    <row r="673" spans="1:4" x14ac:dyDescent="0.2">
      <c r="A673">
        <v>19</v>
      </c>
      <c r="B673" t="s">
        <v>5</v>
      </c>
      <c r="C673">
        <v>9</v>
      </c>
      <c r="D673">
        <f>VLOOKUP(A656,data!$A$35:$S$64,MATCH(C656,data!$A$2:$S$2,0),FALSE)/1000000</f>
        <v>2.8312351562527222E-6</v>
      </c>
    </row>
    <row r="674" spans="1:4" x14ac:dyDescent="0.2">
      <c r="A674">
        <v>19</v>
      </c>
      <c r="B674" t="s">
        <v>5</v>
      </c>
      <c r="C674">
        <v>10</v>
      </c>
      <c r="D674">
        <f>VLOOKUP(A657,data!$A$35:$S$64,MATCH(C657,data!$A$2:$S$2,0),FALSE)/1000000</f>
        <v>7.4523048042819407E-6</v>
      </c>
    </row>
    <row r="675" spans="1:4" x14ac:dyDescent="0.2">
      <c r="A675">
        <v>19</v>
      </c>
      <c r="B675" t="s">
        <v>5</v>
      </c>
      <c r="C675">
        <v>11</v>
      </c>
      <c r="D675">
        <f>VLOOKUP(A658,data!$A$35:$S$64,MATCH(C658,data!$A$2:$S$2,0),FALSE)/1000000</f>
        <v>7.2375250469058867E-6</v>
      </c>
    </row>
    <row r="676" spans="1:4" x14ac:dyDescent="0.2">
      <c r="A676">
        <v>19</v>
      </c>
      <c r="B676" t="s">
        <v>5</v>
      </c>
      <c r="C676">
        <v>12</v>
      </c>
      <c r="D676">
        <f>VLOOKUP(A659,data!$A$35:$S$64,MATCH(C659,data!$A$2:$S$2,0),FALSE)/1000000</f>
        <v>7.1147028725975047E-6</v>
      </c>
    </row>
    <row r="677" spans="1:4" x14ac:dyDescent="0.2">
      <c r="A677">
        <v>19</v>
      </c>
      <c r="B677" t="s">
        <v>5</v>
      </c>
      <c r="C677">
        <v>13</v>
      </c>
      <c r="D677">
        <f>VLOOKUP(A660,data!$A$35:$S$64,MATCH(C660,data!$A$2:$S$2,0),FALSE)/1000000</f>
        <v>7.9632161350870445E-6</v>
      </c>
    </row>
    <row r="678" spans="1:4" x14ac:dyDescent="0.2">
      <c r="A678">
        <v>19</v>
      </c>
      <c r="B678" t="s">
        <v>5</v>
      </c>
      <c r="C678">
        <v>14</v>
      </c>
      <c r="D678">
        <f>VLOOKUP(A661,data!$A$35:$S$64,MATCH(C661,data!$A$2:$S$2,0),FALSE)/1000000</f>
        <v>5.9339452689545599E-6</v>
      </c>
    </row>
    <row r="679" spans="1:4" x14ac:dyDescent="0.2">
      <c r="A679">
        <v>19</v>
      </c>
      <c r="B679" t="s">
        <v>5</v>
      </c>
      <c r="C679">
        <v>15</v>
      </c>
      <c r="D679">
        <f>VLOOKUP(A662,data!$A$35:$S$64,MATCH(C662,data!$A$2:$S$2,0),FALSE)/1000000</f>
        <v>7.5547322753636178E-6</v>
      </c>
    </row>
    <row r="680" spans="1:4" x14ac:dyDescent="0.2">
      <c r="A680">
        <v>19</v>
      </c>
      <c r="B680" t="s">
        <v>5</v>
      </c>
      <c r="C680">
        <v>16</v>
      </c>
      <c r="D680">
        <f>VLOOKUP(A663,data!$A$35:$S$64,MATCH(C663,data!$A$2:$S$2,0),FALSE)/1000000</f>
        <v>6.1567603465024151E-6</v>
      </c>
    </row>
    <row r="681" spans="1:4" x14ac:dyDescent="0.2">
      <c r="A681">
        <v>19</v>
      </c>
      <c r="B681" t="s">
        <v>5</v>
      </c>
      <c r="C681">
        <v>17</v>
      </c>
      <c r="D681">
        <f>VLOOKUP(A664,data!$A$35:$S$64,MATCH(C664,data!$A$2:$S$2,0),FALSE)/1000000</f>
        <v>5.5790177371627342E-6</v>
      </c>
    </row>
    <row r="682" spans="1:4" x14ac:dyDescent="0.2">
      <c r="A682">
        <v>20</v>
      </c>
      <c r="B682" t="s">
        <v>4</v>
      </c>
      <c r="C682">
        <v>1</v>
      </c>
      <c r="D682" s="33">
        <f>VLOOKUP(A682,data!$A$2:$S$31,MATCH(C682,data!$A$2:$S$2,0),FALSE)</f>
        <v>0.66299667211783808</v>
      </c>
    </row>
    <row r="683" spans="1:4" x14ac:dyDescent="0.2">
      <c r="A683">
        <v>20</v>
      </c>
      <c r="B683" t="s">
        <v>4</v>
      </c>
      <c r="C683">
        <v>2</v>
      </c>
      <c r="D683" s="33">
        <f>VLOOKUP(A683,data!$A$2:$S$31,MATCH(C683,data!$A$2:$S$2,0),FALSE)</f>
        <v>0.46693809344781301</v>
      </c>
    </row>
    <row r="684" spans="1:4" x14ac:dyDescent="0.2">
      <c r="A684">
        <v>20</v>
      </c>
      <c r="B684" t="s">
        <v>4</v>
      </c>
      <c r="C684">
        <v>3</v>
      </c>
      <c r="D684" s="33">
        <f>VLOOKUP(A684,data!$A$2:$S$31,MATCH(C684,data!$A$2:$S$2,0),FALSE)</f>
        <v>0.47284618699856429</v>
      </c>
    </row>
    <row r="685" spans="1:4" x14ac:dyDescent="0.2">
      <c r="A685">
        <v>20</v>
      </c>
      <c r="B685" t="s">
        <v>4</v>
      </c>
      <c r="C685">
        <v>4</v>
      </c>
      <c r="D685" s="33">
        <f>VLOOKUP(A685,data!$A$2:$S$31,MATCH(C685,data!$A$2:$S$2,0),FALSE)</f>
        <v>0.4440614460503739</v>
      </c>
    </row>
    <row r="686" spans="1:4" x14ac:dyDescent="0.2">
      <c r="A686">
        <v>20</v>
      </c>
      <c r="B686" t="s">
        <v>4</v>
      </c>
      <c r="C686">
        <v>5</v>
      </c>
      <c r="D686" s="33">
        <f>VLOOKUP(A686,data!$A$2:$S$31,MATCH(C686,data!$A$2:$S$2,0),FALSE)</f>
        <v>0.47284618699856429</v>
      </c>
    </row>
    <row r="687" spans="1:4" x14ac:dyDescent="0.2">
      <c r="A687">
        <v>20</v>
      </c>
      <c r="B687" t="s">
        <v>4</v>
      </c>
      <c r="C687">
        <v>6</v>
      </c>
      <c r="D687" s="33">
        <f>VLOOKUP(A687,data!$A$2:$S$31,MATCH(C687,data!$A$2:$S$2,0),FALSE)</f>
        <v>0.67604408132895077</v>
      </c>
    </row>
    <row r="688" spans="1:4" x14ac:dyDescent="0.2">
      <c r="A688">
        <v>20</v>
      </c>
      <c r="B688" t="s">
        <v>4</v>
      </c>
      <c r="C688">
        <v>7</v>
      </c>
      <c r="D688" s="33">
        <f>VLOOKUP(A688,data!$A$2:$S$31,MATCH(C688,data!$A$2:$S$2,0),FALSE)</f>
        <v>0.51475849867407864</v>
      </c>
    </row>
    <row r="689" spans="1:4" x14ac:dyDescent="0.2">
      <c r="A689">
        <v>20</v>
      </c>
      <c r="B689" t="s">
        <v>4</v>
      </c>
      <c r="C689">
        <v>8</v>
      </c>
      <c r="D689" s="33">
        <f>VLOOKUP(A689,data!$A$2:$S$31,MATCH(C689,data!$A$2:$S$2,0),FALSE)</f>
        <v>0.57526908691104495</v>
      </c>
    </row>
    <row r="690" spans="1:4" x14ac:dyDescent="0.2">
      <c r="A690">
        <v>20</v>
      </c>
      <c r="B690" t="s">
        <v>4</v>
      </c>
      <c r="C690">
        <v>9</v>
      </c>
      <c r="D690" s="33">
        <f>VLOOKUP(A690,data!$A$2:$S$31,MATCH(C690,data!$A$2:$S$2,0),FALSE)</f>
        <v>0.39279900306141674</v>
      </c>
    </row>
    <row r="691" spans="1:4" x14ac:dyDescent="0.2">
      <c r="A691">
        <v>20</v>
      </c>
      <c r="B691" t="s">
        <v>4</v>
      </c>
      <c r="C691">
        <v>10</v>
      </c>
      <c r="D691" s="33">
        <f>VLOOKUP(A691,data!$A$2:$S$31,MATCH(C691,data!$A$2:$S$2,0),FALSE)</f>
        <v>0.48847779726379537</v>
      </c>
    </row>
    <row r="692" spans="1:4" x14ac:dyDescent="0.2">
      <c r="A692">
        <v>20</v>
      </c>
      <c r="B692" t="s">
        <v>4</v>
      </c>
      <c r="C692">
        <v>11</v>
      </c>
      <c r="D692" s="33">
        <f>VLOOKUP(A692,data!$A$2:$S$31,MATCH(C692,data!$A$2:$S$2,0),FALSE)</f>
        <v>0.47405379007470239</v>
      </c>
    </row>
    <row r="693" spans="1:4" x14ac:dyDescent="0.2">
      <c r="A693">
        <v>20</v>
      </c>
      <c r="B693" t="s">
        <v>4</v>
      </c>
      <c r="C693">
        <v>12</v>
      </c>
      <c r="D693" s="33">
        <f>VLOOKUP(A693,data!$A$2:$S$31,MATCH(C693,data!$A$2:$S$2,0),FALSE)</f>
        <v>0.48230609177725936</v>
      </c>
    </row>
    <row r="694" spans="1:4" x14ac:dyDescent="0.2">
      <c r="A694">
        <v>20</v>
      </c>
      <c r="B694" t="s">
        <v>4</v>
      </c>
      <c r="C694">
        <v>13</v>
      </c>
      <c r="D694" s="33">
        <f>VLOOKUP(A694,data!$A$2:$S$31,MATCH(C694,data!$A$2:$S$2,0),FALSE)</f>
        <v>0.44017286612820883</v>
      </c>
    </row>
    <row r="695" spans="1:4" x14ac:dyDescent="0.2">
      <c r="A695">
        <v>20</v>
      </c>
      <c r="B695" t="s">
        <v>4</v>
      </c>
      <c r="C695">
        <v>14</v>
      </c>
      <c r="D695" s="33">
        <f>VLOOKUP(A695,data!$A$2:$S$31,MATCH(C695,data!$A$2:$S$2,0),FALSE)</f>
        <v>0.42152975050755448</v>
      </c>
    </row>
    <row r="696" spans="1:4" x14ac:dyDescent="0.2">
      <c r="A696">
        <v>20</v>
      </c>
      <c r="B696" t="s">
        <v>4</v>
      </c>
      <c r="C696">
        <v>15</v>
      </c>
      <c r="D696" s="33">
        <f>VLOOKUP(A696,data!$A$2:$S$31,MATCH(C696,data!$A$2:$S$2,0),FALSE)</f>
        <v>0.5029681317375625</v>
      </c>
    </row>
    <row r="697" spans="1:4" x14ac:dyDescent="0.2">
      <c r="A697">
        <v>20</v>
      </c>
      <c r="B697" t="s">
        <v>4</v>
      </c>
      <c r="C697">
        <v>16</v>
      </c>
      <c r="D697" s="33">
        <f>VLOOKUP(A697,data!$A$2:$S$31,MATCH(C697,data!$A$2:$S$2,0),FALSE)</f>
        <v>0.45599329955284967</v>
      </c>
    </row>
    <row r="698" spans="1:4" x14ac:dyDescent="0.2">
      <c r="A698">
        <v>20</v>
      </c>
      <c r="B698" t="s">
        <v>4</v>
      </c>
      <c r="C698">
        <v>17</v>
      </c>
      <c r="D698" s="33">
        <f>VLOOKUP(A698,data!$A$2:$S$31,MATCH(C698,data!$A$2:$S$2,0),FALSE)</f>
        <v>0.39533253364562643</v>
      </c>
    </row>
    <row r="699" spans="1:4" x14ac:dyDescent="0.2">
      <c r="A699">
        <v>20</v>
      </c>
      <c r="B699" t="s">
        <v>5</v>
      </c>
      <c r="C699">
        <v>1</v>
      </c>
      <c r="D699">
        <f>VLOOKUP(A682,data!$A$35:$S$64,MATCH(C682,data!$A$2:$S$2,0),FALSE)/1000000</f>
        <v>2.4837332739769714E-5</v>
      </c>
    </row>
    <row r="700" spans="1:4" x14ac:dyDescent="0.2">
      <c r="A700">
        <v>20</v>
      </c>
      <c r="B700" t="s">
        <v>5</v>
      </c>
      <c r="C700">
        <v>2</v>
      </c>
      <c r="D700">
        <f>VLOOKUP(A683,data!$A$35:$S$64,MATCH(C683,data!$A$2:$S$2,0),FALSE)/1000000</f>
        <v>1.7458417557459191E-5</v>
      </c>
    </row>
    <row r="701" spans="1:4" x14ac:dyDescent="0.2">
      <c r="A701">
        <v>20</v>
      </c>
      <c r="B701" t="s">
        <v>5</v>
      </c>
      <c r="C701">
        <v>3</v>
      </c>
      <c r="D701">
        <f>VLOOKUP(A684,data!$A$35:$S$64,MATCH(C684,data!$A$2:$S$2,0),FALSE)/1000000</f>
        <v>1.7567763576614877E-5</v>
      </c>
    </row>
    <row r="702" spans="1:4" x14ac:dyDescent="0.2">
      <c r="A702">
        <v>20</v>
      </c>
      <c r="B702" t="s">
        <v>5</v>
      </c>
      <c r="C702">
        <v>4</v>
      </c>
      <c r="D702">
        <f>VLOOKUP(A685,data!$A$35:$S$64,MATCH(C685,data!$A$2:$S$2,0),FALSE)/1000000</f>
        <v>1.5594505750092068E-5</v>
      </c>
    </row>
    <row r="703" spans="1:4" x14ac:dyDescent="0.2">
      <c r="A703">
        <v>20</v>
      </c>
      <c r="B703" t="s">
        <v>5</v>
      </c>
      <c r="C703">
        <v>5</v>
      </c>
      <c r="D703">
        <f>VLOOKUP(A686,data!$A$35:$S$64,MATCH(C686,data!$A$2:$S$2,0),FALSE)/1000000</f>
        <v>1.7567763576614877E-5</v>
      </c>
    </row>
    <row r="704" spans="1:4" x14ac:dyDescent="0.2">
      <c r="A704">
        <v>20</v>
      </c>
      <c r="B704" t="s">
        <v>5</v>
      </c>
      <c r="C704">
        <v>6</v>
      </c>
      <c r="D704">
        <f>VLOOKUP(A687,data!$A$35:$S$64,MATCH(C687,data!$A$2:$S$2,0),FALSE)/1000000</f>
        <v>3.4246109445601369E-5</v>
      </c>
    </row>
    <row r="705" spans="1:4" x14ac:dyDescent="0.2">
      <c r="A705">
        <v>20</v>
      </c>
      <c r="B705" t="s">
        <v>5</v>
      </c>
      <c r="C705">
        <v>7</v>
      </c>
      <c r="D705">
        <f>VLOOKUP(A688,data!$A$35:$S$64,MATCH(C688,data!$A$2:$S$2,0),FALSE)/1000000</f>
        <v>2.0054190983972165E-5</v>
      </c>
    </row>
    <row r="706" spans="1:4" x14ac:dyDescent="0.2">
      <c r="A706">
        <v>20</v>
      </c>
      <c r="B706" t="s">
        <v>5</v>
      </c>
      <c r="C706">
        <v>8</v>
      </c>
      <c r="D706">
        <f>VLOOKUP(A689,data!$A$35:$S$64,MATCH(C689,data!$A$2:$S$2,0),FALSE)/1000000</f>
        <v>1.8349756820924225E-5</v>
      </c>
    </row>
    <row r="707" spans="1:4" x14ac:dyDescent="0.2">
      <c r="A707">
        <v>20</v>
      </c>
      <c r="B707" t="s">
        <v>5</v>
      </c>
      <c r="C707">
        <v>9</v>
      </c>
      <c r="D707">
        <f>VLOOKUP(A690,data!$A$35:$S$64,MATCH(C690,data!$A$2:$S$2,0),FALSE)/1000000</f>
        <v>1.3597694858967589E-5</v>
      </c>
    </row>
    <row r="708" spans="1:4" x14ac:dyDescent="0.2">
      <c r="A708">
        <v>20</v>
      </c>
      <c r="B708" t="s">
        <v>5</v>
      </c>
      <c r="C708">
        <v>10</v>
      </c>
      <c r="D708">
        <f>VLOOKUP(A691,data!$A$35:$S$64,MATCH(C691,data!$A$2:$S$2,0),FALSE)/1000000</f>
        <v>1.8087184261087181E-5</v>
      </c>
    </row>
    <row r="709" spans="1:4" x14ac:dyDescent="0.2">
      <c r="A709">
        <v>20</v>
      </c>
      <c r="B709" t="s">
        <v>5</v>
      </c>
      <c r="C709">
        <v>11</v>
      </c>
      <c r="D709">
        <f>VLOOKUP(A692,data!$A$35:$S$64,MATCH(C692,data!$A$2:$S$2,0),FALSE)/1000000</f>
        <v>1.7542159815476786E-5</v>
      </c>
    </row>
    <row r="710" spans="1:4" x14ac:dyDescent="0.2">
      <c r="A710">
        <v>20</v>
      </c>
      <c r="B710" t="s">
        <v>5</v>
      </c>
      <c r="C710">
        <v>12</v>
      </c>
      <c r="D710">
        <f>VLOOKUP(A693,data!$A$35:$S$64,MATCH(C693,data!$A$2:$S$2,0),FALSE)/1000000</f>
        <v>1.7675286864937684E-5</v>
      </c>
    </row>
    <row r="711" spans="1:4" x14ac:dyDescent="0.2">
      <c r="A711">
        <v>20</v>
      </c>
      <c r="B711" t="s">
        <v>5</v>
      </c>
      <c r="C711">
        <v>13</v>
      </c>
      <c r="D711">
        <f>VLOOKUP(A694,data!$A$35:$S$64,MATCH(C694,data!$A$2:$S$2,0),FALSE)/1000000</f>
        <v>1.7756504614700866E-5</v>
      </c>
    </row>
    <row r="712" spans="1:4" x14ac:dyDescent="0.2">
      <c r="A712">
        <v>20</v>
      </c>
      <c r="B712" t="s">
        <v>5</v>
      </c>
      <c r="C712">
        <v>14</v>
      </c>
      <c r="D712">
        <f>VLOOKUP(A695,data!$A$35:$S$64,MATCH(C695,data!$A$2:$S$2,0),FALSE)/1000000</f>
        <v>1.4225495057468212E-5</v>
      </c>
    </row>
    <row r="713" spans="1:4" x14ac:dyDescent="0.2">
      <c r="A713">
        <v>20</v>
      </c>
      <c r="B713" t="s">
        <v>5</v>
      </c>
      <c r="C713">
        <v>15</v>
      </c>
      <c r="D713">
        <f>VLOOKUP(A696,data!$A$35:$S$64,MATCH(C696,data!$A$2:$S$2,0),FALSE)/1000000</f>
        <v>1.8144069551306677E-5</v>
      </c>
    </row>
    <row r="714" spans="1:4" x14ac:dyDescent="0.2">
      <c r="A714">
        <v>20</v>
      </c>
      <c r="B714" t="s">
        <v>5</v>
      </c>
      <c r="C714">
        <v>16</v>
      </c>
      <c r="D714">
        <f>VLOOKUP(A697,data!$A$35:$S$64,MATCH(C697,data!$A$2:$S$2,0),FALSE)/1000000</f>
        <v>1.9700257137294453E-5</v>
      </c>
    </row>
    <row r="715" spans="1:4" x14ac:dyDescent="0.2">
      <c r="A715">
        <v>20</v>
      </c>
      <c r="B715" t="s">
        <v>5</v>
      </c>
      <c r="C715">
        <v>17</v>
      </c>
      <c r="D715">
        <f>VLOOKUP(A698,data!$A$35:$S$64,MATCH(C698,data!$A$2:$S$2,0),FALSE)/1000000</f>
        <v>1.6217362454004731E-5</v>
      </c>
    </row>
    <row r="716" spans="1:4" x14ac:dyDescent="0.2">
      <c r="A716">
        <v>21</v>
      </c>
      <c r="B716" t="s">
        <v>4</v>
      </c>
      <c r="C716">
        <v>1</v>
      </c>
      <c r="D716" s="33">
        <f>VLOOKUP(A716,data!$A$2:$S$31,MATCH(C716,data!$A$2:$S$2,0),FALSE)</f>
        <v>0.64001331532401107</v>
      </c>
    </row>
    <row r="717" spans="1:4" x14ac:dyDescent="0.2">
      <c r="A717">
        <v>21</v>
      </c>
      <c r="B717" t="s">
        <v>4</v>
      </c>
      <c r="C717">
        <v>2</v>
      </c>
      <c r="D717" s="33">
        <f>VLOOKUP(A717,data!$A$2:$S$31,MATCH(C717,data!$A$2:$S$2,0),FALSE)</f>
        <v>0.43449917017928763</v>
      </c>
    </row>
    <row r="718" spans="1:4" x14ac:dyDescent="0.2">
      <c r="A718">
        <v>21</v>
      </c>
      <c r="B718" t="s">
        <v>4</v>
      </c>
      <c r="C718">
        <v>3</v>
      </c>
      <c r="D718" s="33">
        <f>VLOOKUP(A718,data!$A$2:$S$31,MATCH(C718,data!$A$2:$S$2,0),FALSE)</f>
        <v>0.44869232201899256</v>
      </c>
    </row>
    <row r="719" spans="1:4" x14ac:dyDescent="0.2">
      <c r="A719">
        <v>21</v>
      </c>
      <c r="B719" t="s">
        <v>4</v>
      </c>
      <c r="C719">
        <v>4</v>
      </c>
      <c r="D719" s="33">
        <f>VLOOKUP(A719,data!$A$2:$S$31,MATCH(C719,data!$A$2:$S$2,0),FALSE)</f>
        <v>0.37645831803246166</v>
      </c>
    </row>
    <row r="720" spans="1:4" x14ac:dyDescent="0.2">
      <c r="A720">
        <v>21</v>
      </c>
      <c r="B720" t="s">
        <v>4</v>
      </c>
      <c r="C720">
        <v>5</v>
      </c>
      <c r="D720" s="33">
        <f>VLOOKUP(A720,data!$A$2:$S$31,MATCH(C720,data!$A$2:$S$2,0),FALSE)</f>
        <v>0.44869232201899256</v>
      </c>
    </row>
    <row r="721" spans="1:4" x14ac:dyDescent="0.2">
      <c r="A721">
        <v>21</v>
      </c>
      <c r="B721" t="s">
        <v>4</v>
      </c>
      <c r="C721">
        <v>6</v>
      </c>
      <c r="D721" s="33">
        <f>VLOOKUP(A721,data!$A$2:$S$31,MATCH(C721,data!$A$2:$S$2,0),FALSE)</f>
        <v>0.79690564658213625</v>
      </c>
    </row>
    <row r="722" spans="1:4" x14ac:dyDescent="0.2">
      <c r="A722">
        <v>21</v>
      </c>
      <c r="B722" t="s">
        <v>4</v>
      </c>
      <c r="C722">
        <v>7</v>
      </c>
      <c r="D722" s="33">
        <f>VLOOKUP(A722,data!$A$2:$S$31,MATCH(C722,data!$A$2:$S$2,0),FALSE)</f>
        <v>0.49377699757558313</v>
      </c>
    </row>
    <row r="723" spans="1:4" x14ac:dyDescent="0.2">
      <c r="A723">
        <v>21</v>
      </c>
      <c r="B723" t="s">
        <v>4</v>
      </c>
      <c r="C723">
        <v>8</v>
      </c>
      <c r="D723" s="33">
        <f>VLOOKUP(A723,data!$A$2:$S$31,MATCH(C723,data!$A$2:$S$2,0),FALSE)</f>
        <v>0.55453797951655237</v>
      </c>
    </row>
    <row r="724" spans="1:4" x14ac:dyDescent="0.2">
      <c r="A724">
        <v>21</v>
      </c>
      <c r="B724" t="s">
        <v>4</v>
      </c>
      <c r="C724">
        <v>9</v>
      </c>
      <c r="D724" s="33">
        <f>VLOOKUP(A724,data!$A$2:$S$31,MATCH(C724,data!$A$2:$S$2,0),FALSE)</f>
        <v>0.32499594148547223</v>
      </c>
    </row>
    <row r="725" spans="1:4" x14ac:dyDescent="0.2">
      <c r="A725">
        <v>21</v>
      </c>
      <c r="B725" t="s">
        <v>4</v>
      </c>
      <c r="C725">
        <v>10</v>
      </c>
      <c r="D725" s="33">
        <f>VLOOKUP(A725,data!$A$2:$S$31,MATCH(C725,data!$A$2:$S$2,0),FALSE)</f>
        <v>0.46196232217316419</v>
      </c>
    </row>
    <row r="726" spans="1:4" x14ac:dyDescent="0.2">
      <c r="A726">
        <v>21</v>
      </c>
      <c r="B726" t="s">
        <v>4</v>
      </c>
      <c r="C726">
        <v>11</v>
      </c>
      <c r="D726" s="33">
        <f>VLOOKUP(A726,data!$A$2:$S$31,MATCH(C726,data!$A$2:$S$2,0),FALSE)</f>
        <v>0.45578688298471443</v>
      </c>
    </row>
    <row r="727" spans="1:4" x14ac:dyDescent="0.2">
      <c r="A727">
        <v>21</v>
      </c>
      <c r="B727" t="s">
        <v>4</v>
      </c>
      <c r="C727">
        <v>12</v>
      </c>
      <c r="D727" s="33">
        <f>VLOOKUP(A727,data!$A$2:$S$31,MATCH(C727,data!$A$2:$S$2,0),FALSE)</f>
        <v>0.45993066065878824</v>
      </c>
    </row>
    <row r="728" spans="1:4" x14ac:dyDescent="0.2">
      <c r="A728">
        <v>21</v>
      </c>
      <c r="B728" t="s">
        <v>4</v>
      </c>
      <c r="C728">
        <v>13</v>
      </c>
      <c r="D728" s="33">
        <f>VLOOKUP(A728,data!$A$2:$S$31,MATCH(C728,data!$A$2:$S$2,0),FALSE)</f>
        <v>0.43626419419836959</v>
      </c>
    </row>
    <row r="729" spans="1:4" x14ac:dyDescent="0.2">
      <c r="A729">
        <v>21</v>
      </c>
      <c r="B729" t="s">
        <v>4</v>
      </c>
      <c r="C729">
        <v>14</v>
      </c>
      <c r="D729" s="33">
        <f>VLOOKUP(A729,data!$A$2:$S$31,MATCH(C729,data!$A$2:$S$2,0),FALSE)</f>
        <v>0.45259724696177217</v>
      </c>
    </row>
    <row r="730" spans="1:4" x14ac:dyDescent="0.2">
      <c r="A730">
        <v>21</v>
      </c>
      <c r="B730" t="s">
        <v>4</v>
      </c>
      <c r="C730">
        <v>15</v>
      </c>
      <c r="D730" s="33">
        <f>VLOOKUP(A730,data!$A$2:$S$31,MATCH(C730,data!$A$2:$S$2,0),FALSE)</f>
        <v>0.59501749563851392</v>
      </c>
    </row>
    <row r="731" spans="1:4" x14ac:dyDescent="0.2">
      <c r="A731">
        <v>21</v>
      </c>
      <c r="B731" t="s">
        <v>4</v>
      </c>
      <c r="C731">
        <v>16</v>
      </c>
      <c r="D731" s="33">
        <f>VLOOKUP(A731,data!$A$2:$S$31,MATCH(C731,data!$A$2:$S$2,0),FALSE)</f>
        <v>0.56463486422350284</v>
      </c>
    </row>
    <row r="732" spans="1:4" x14ac:dyDescent="0.2">
      <c r="A732">
        <v>21</v>
      </c>
      <c r="B732" t="s">
        <v>4</v>
      </c>
      <c r="C732">
        <v>17</v>
      </c>
      <c r="D732" s="33">
        <f>VLOOKUP(A732,data!$A$2:$S$31,MATCH(C732,data!$A$2:$S$2,0),FALSE)</f>
        <v>0.31032711763446991</v>
      </c>
    </row>
    <row r="733" spans="1:4" x14ac:dyDescent="0.2">
      <c r="A733">
        <v>21</v>
      </c>
      <c r="B733" t="s">
        <v>5</v>
      </c>
      <c r="C733">
        <v>1</v>
      </c>
      <c r="D733">
        <f>VLOOKUP(A716,data!$A$35:$S$64,MATCH(C716,data!$A$2:$S$2,0),FALSE)/1000000</f>
        <v>2.2003847643338071E-5</v>
      </c>
    </row>
    <row r="734" spans="1:4" x14ac:dyDescent="0.2">
      <c r="A734">
        <v>21</v>
      </c>
      <c r="B734" t="s">
        <v>5</v>
      </c>
      <c r="C734">
        <v>2</v>
      </c>
      <c r="D734">
        <f>VLOOKUP(A717,data!$A$35:$S$64,MATCH(C717,data!$A$2:$S$2,0),FALSE)/1000000</f>
        <v>1.4317705875875531E-5</v>
      </c>
    </row>
    <row r="735" spans="1:4" x14ac:dyDescent="0.2">
      <c r="A735">
        <v>21</v>
      </c>
      <c r="B735" t="s">
        <v>5</v>
      </c>
      <c r="C735">
        <v>3</v>
      </c>
      <c r="D735">
        <f>VLOOKUP(A718,data!$A$35:$S$64,MATCH(C718,data!$A$2:$S$2,0),FALSE)/1000000</f>
        <v>1.4889328349746938E-5</v>
      </c>
    </row>
    <row r="736" spans="1:4" x14ac:dyDescent="0.2">
      <c r="A736">
        <v>21</v>
      </c>
      <c r="B736" t="s">
        <v>5</v>
      </c>
      <c r="C736">
        <v>4</v>
      </c>
      <c r="D736">
        <f>VLOOKUP(A719,data!$A$35:$S$64,MATCH(C719,data!$A$2:$S$2,0),FALSE)/1000000</f>
        <v>1.2362249646534745E-5</v>
      </c>
    </row>
    <row r="737" spans="1:4" x14ac:dyDescent="0.2">
      <c r="A737">
        <v>21</v>
      </c>
      <c r="B737" t="s">
        <v>5</v>
      </c>
      <c r="C737">
        <v>5</v>
      </c>
      <c r="D737">
        <f>VLOOKUP(A720,data!$A$35:$S$64,MATCH(C720,data!$A$2:$S$2,0),FALSE)/1000000</f>
        <v>1.4889328349746938E-5</v>
      </c>
    </row>
    <row r="738" spans="1:4" x14ac:dyDescent="0.2">
      <c r="A738">
        <v>21</v>
      </c>
      <c r="B738" t="s">
        <v>5</v>
      </c>
      <c r="C738">
        <v>6</v>
      </c>
      <c r="D738">
        <f>VLOOKUP(A721,data!$A$35:$S$64,MATCH(C721,data!$A$2:$S$2,0),FALSE)/1000000</f>
        <v>4.438342454979169E-5</v>
      </c>
    </row>
    <row r="739" spans="1:4" x14ac:dyDescent="0.2">
      <c r="A739">
        <v>21</v>
      </c>
      <c r="B739" t="s">
        <v>5</v>
      </c>
      <c r="C739">
        <v>7</v>
      </c>
      <c r="D739">
        <f>VLOOKUP(A722,data!$A$35:$S$64,MATCH(C722,data!$A$2:$S$2,0),FALSE)/1000000</f>
        <v>1.6705308788763443E-5</v>
      </c>
    </row>
    <row r="740" spans="1:4" x14ac:dyDescent="0.2">
      <c r="A740">
        <v>21</v>
      </c>
      <c r="B740" t="s">
        <v>5</v>
      </c>
      <c r="C740">
        <v>8</v>
      </c>
      <c r="D740">
        <f>VLOOKUP(A723,data!$A$35:$S$64,MATCH(C723,data!$A$2:$S$2,0),FALSE)/1000000</f>
        <v>1.6705850379796369E-5</v>
      </c>
    </row>
    <row r="741" spans="1:4" x14ac:dyDescent="0.2">
      <c r="A741">
        <v>21</v>
      </c>
      <c r="B741" t="s">
        <v>5</v>
      </c>
      <c r="C741">
        <v>9</v>
      </c>
      <c r="D741">
        <f>VLOOKUP(A724,data!$A$35:$S$64,MATCH(C724,data!$A$2:$S$2,0),FALSE)/1000000</f>
        <v>8.0590575634940395E-6</v>
      </c>
    </row>
    <row r="742" spans="1:4" x14ac:dyDescent="0.2">
      <c r="A742">
        <v>21</v>
      </c>
      <c r="B742" t="s">
        <v>5</v>
      </c>
      <c r="C742">
        <v>10</v>
      </c>
      <c r="D742">
        <f>VLOOKUP(A725,data!$A$35:$S$64,MATCH(C725,data!$A$2:$S$2,0),FALSE)/1000000</f>
        <v>1.5202623734824577E-5</v>
      </c>
    </row>
    <row r="743" spans="1:4" x14ac:dyDescent="0.2">
      <c r="A743">
        <v>21</v>
      </c>
      <c r="B743" t="s">
        <v>5</v>
      </c>
      <c r="C743">
        <v>11</v>
      </c>
      <c r="D743">
        <f>VLOOKUP(A726,data!$A$35:$S$64,MATCH(C726,data!$A$2:$S$2,0),FALSE)/1000000</f>
        <v>1.5264026671931392E-5</v>
      </c>
    </row>
    <row r="744" spans="1:4" x14ac:dyDescent="0.2">
      <c r="A744">
        <v>21</v>
      </c>
      <c r="B744" t="s">
        <v>5</v>
      </c>
      <c r="C744">
        <v>12</v>
      </c>
      <c r="D744">
        <f>VLOOKUP(A727,data!$A$35:$S$64,MATCH(C727,data!$A$2:$S$2,0),FALSE)/1000000</f>
        <v>1.5465549838244008E-5</v>
      </c>
    </row>
    <row r="745" spans="1:4" x14ac:dyDescent="0.2">
      <c r="A745">
        <v>21</v>
      </c>
      <c r="B745" t="s">
        <v>5</v>
      </c>
      <c r="C745">
        <v>13</v>
      </c>
      <c r="D745">
        <f>VLOOKUP(A728,data!$A$35:$S$64,MATCH(C728,data!$A$2:$S$2,0),FALSE)/1000000</f>
        <v>1.488331303248053E-5</v>
      </c>
    </row>
    <row r="746" spans="1:4" x14ac:dyDescent="0.2">
      <c r="A746">
        <v>21</v>
      </c>
      <c r="B746" t="s">
        <v>5</v>
      </c>
      <c r="C746">
        <v>14</v>
      </c>
      <c r="D746">
        <f>VLOOKUP(A729,data!$A$35:$S$64,MATCH(C729,data!$A$2:$S$2,0),FALSE)/1000000</f>
        <v>1.3788064034486114E-5</v>
      </c>
    </row>
    <row r="747" spans="1:4" x14ac:dyDescent="0.2">
      <c r="A747">
        <v>21</v>
      </c>
      <c r="B747" t="s">
        <v>5</v>
      </c>
      <c r="C747">
        <v>15</v>
      </c>
      <c r="D747">
        <f>VLOOKUP(A730,data!$A$35:$S$64,MATCH(C730,data!$A$2:$S$2,0),FALSE)/1000000</f>
        <v>1.8161804718200934E-5</v>
      </c>
    </row>
    <row r="748" spans="1:4" x14ac:dyDescent="0.2">
      <c r="A748">
        <v>21</v>
      </c>
      <c r="B748" t="s">
        <v>5</v>
      </c>
      <c r="C748">
        <v>16</v>
      </c>
      <c r="D748">
        <f>VLOOKUP(A731,data!$A$35:$S$64,MATCH(C731,data!$A$2:$S$2,0),FALSE)/1000000</f>
        <v>1.8820312429279113E-5</v>
      </c>
    </row>
    <row r="749" spans="1:4" x14ac:dyDescent="0.2">
      <c r="A749">
        <v>21</v>
      </c>
      <c r="B749" t="s">
        <v>5</v>
      </c>
      <c r="C749">
        <v>17</v>
      </c>
      <c r="D749">
        <f>VLOOKUP(A732,data!$A$35:$S$64,MATCH(C732,data!$A$2:$S$2,0),FALSE)/1000000</f>
        <v>1.1047702571079799E-5</v>
      </c>
    </row>
    <row r="750" spans="1:4" x14ac:dyDescent="0.2">
      <c r="A750">
        <v>22</v>
      </c>
      <c r="B750" t="s">
        <v>4</v>
      </c>
      <c r="C750">
        <v>1</v>
      </c>
      <c r="D750" s="33">
        <f>VLOOKUP(A750,data!$A$2:$S$31,MATCH(C750,data!$A$2:$S$2,0),FALSE)</f>
        <v>0.61447072884037635</v>
      </c>
    </row>
    <row r="751" spans="1:4" x14ac:dyDescent="0.2">
      <c r="A751">
        <v>22</v>
      </c>
      <c r="B751" t="s">
        <v>4</v>
      </c>
      <c r="C751">
        <v>2</v>
      </c>
      <c r="D751" s="33">
        <f>VLOOKUP(A751,data!$A$2:$S$31,MATCH(C751,data!$A$2:$S$2,0),FALSE)</f>
        <v>0.44241721816082169</v>
      </c>
    </row>
    <row r="752" spans="1:4" x14ac:dyDescent="0.2">
      <c r="A752">
        <v>22</v>
      </c>
      <c r="B752" t="s">
        <v>4</v>
      </c>
      <c r="C752">
        <v>3</v>
      </c>
      <c r="D752" s="33">
        <f>VLOOKUP(A752,data!$A$2:$S$31,MATCH(C752,data!$A$2:$S$2,0),FALSE)</f>
        <v>0.45821530296862012</v>
      </c>
    </row>
    <row r="753" spans="1:4" x14ac:dyDescent="0.2">
      <c r="A753">
        <v>22</v>
      </c>
      <c r="B753" t="s">
        <v>4</v>
      </c>
      <c r="C753">
        <v>4</v>
      </c>
      <c r="D753" s="33">
        <f>VLOOKUP(A753,data!$A$2:$S$31,MATCH(C753,data!$A$2:$S$2,0),FALSE)</f>
        <v>0.34568271915406229</v>
      </c>
    </row>
    <row r="754" spans="1:4" x14ac:dyDescent="0.2">
      <c r="A754">
        <v>22</v>
      </c>
      <c r="B754" t="s">
        <v>4</v>
      </c>
      <c r="C754">
        <v>5</v>
      </c>
      <c r="D754" s="33">
        <f>VLOOKUP(A754,data!$A$2:$S$31,MATCH(C754,data!$A$2:$S$2,0),FALSE)</f>
        <v>0.45821530296862012</v>
      </c>
    </row>
    <row r="755" spans="1:4" x14ac:dyDescent="0.2">
      <c r="A755">
        <v>22</v>
      </c>
      <c r="B755" t="s">
        <v>4</v>
      </c>
      <c r="C755">
        <v>6</v>
      </c>
      <c r="D755" s="33">
        <f>VLOOKUP(A755,data!$A$2:$S$31,MATCH(C755,data!$A$2:$S$2,0),FALSE)</f>
        <v>0.78145171885805587</v>
      </c>
    </row>
    <row r="756" spans="1:4" x14ac:dyDescent="0.2">
      <c r="A756">
        <v>22</v>
      </c>
      <c r="B756" t="s">
        <v>4</v>
      </c>
      <c r="C756">
        <v>7</v>
      </c>
      <c r="D756" s="33">
        <f>VLOOKUP(A756,data!$A$2:$S$31,MATCH(C756,data!$A$2:$S$2,0),FALSE)</f>
        <v>0.50898846325431268</v>
      </c>
    </row>
    <row r="757" spans="1:4" x14ac:dyDescent="0.2">
      <c r="A757">
        <v>22</v>
      </c>
      <c r="B757" t="s">
        <v>4</v>
      </c>
      <c r="C757">
        <v>8</v>
      </c>
      <c r="D757" s="33">
        <f>VLOOKUP(A757,data!$A$2:$S$31,MATCH(C757,data!$A$2:$S$2,0),FALSE)</f>
        <v>0.52143753442194485</v>
      </c>
    </row>
    <row r="758" spans="1:4" x14ac:dyDescent="0.2">
      <c r="A758">
        <v>22</v>
      </c>
      <c r="B758" t="s">
        <v>4</v>
      </c>
      <c r="C758">
        <v>9</v>
      </c>
      <c r="D758" s="33">
        <f>VLOOKUP(A758,data!$A$2:$S$31,MATCH(C758,data!$A$2:$S$2,0),FALSE)</f>
        <v>0.31086066769154297</v>
      </c>
    </row>
    <row r="759" spans="1:4" x14ac:dyDescent="0.2">
      <c r="A759">
        <v>22</v>
      </c>
      <c r="B759" t="s">
        <v>4</v>
      </c>
      <c r="C759">
        <v>10</v>
      </c>
      <c r="D759" s="33">
        <f>VLOOKUP(A759,data!$A$2:$S$31,MATCH(C759,data!$A$2:$S$2,0),FALSE)</f>
        <v>0.46540217593544181</v>
      </c>
    </row>
    <row r="760" spans="1:4" x14ac:dyDescent="0.2">
      <c r="A760">
        <v>22</v>
      </c>
      <c r="B760" t="s">
        <v>4</v>
      </c>
      <c r="C760">
        <v>11</v>
      </c>
      <c r="D760" s="33">
        <f>VLOOKUP(A760,data!$A$2:$S$31,MATCH(C760,data!$A$2:$S$2,0),FALSE)</f>
        <v>0.44824249497931279</v>
      </c>
    </row>
    <row r="761" spans="1:4" x14ac:dyDescent="0.2">
      <c r="A761">
        <v>22</v>
      </c>
      <c r="B761" t="s">
        <v>4</v>
      </c>
      <c r="C761">
        <v>12</v>
      </c>
      <c r="D761" s="33">
        <f>VLOOKUP(A761,data!$A$2:$S$31,MATCH(C761,data!$A$2:$S$2,0),FALSE)</f>
        <v>0.44388510436752338</v>
      </c>
    </row>
    <row r="762" spans="1:4" x14ac:dyDescent="0.2">
      <c r="A762">
        <v>22</v>
      </c>
      <c r="B762" t="s">
        <v>4</v>
      </c>
      <c r="C762">
        <v>13</v>
      </c>
      <c r="D762" s="33">
        <f>VLOOKUP(A762,data!$A$2:$S$31,MATCH(C762,data!$A$2:$S$2,0),FALSE)</f>
        <v>0.40887123178822632</v>
      </c>
    </row>
    <row r="763" spans="1:4" x14ac:dyDescent="0.2">
      <c r="A763">
        <v>22</v>
      </c>
      <c r="B763" t="s">
        <v>4</v>
      </c>
      <c r="C763">
        <v>14</v>
      </c>
      <c r="D763" s="33">
        <f>VLOOKUP(A763,data!$A$2:$S$31,MATCH(C763,data!$A$2:$S$2,0),FALSE)</f>
        <v>0.50784890563981933</v>
      </c>
    </row>
    <row r="764" spans="1:4" x14ac:dyDescent="0.2">
      <c r="A764">
        <v>22</v>
      </c>
      <c r="B764" t="s">
        <v>4</v>
      </c>
      <c r="C764">
        <v>15</v>
      </c>
      <c r="D764" s="33">
        <f>VLOOKUP(A764,data!$A$2:$S$31,MATCH(C764,data!$A$2:$S$2,0),FALSE)</f>
        <v>0.60929655735477473</v>
      </c>
    </row>
    <row r="765" spans="1:4" x14ac:dyDescent="0.2">
      <c r="A765">
        <v>22</v>
      </c>
      <c r="B765" t="s">
        <v>4</v>
      </c>
      <c r="C765">
        <v>16</v>
      </c>
      <c r="D765" s="33">
        <f>VLOOKUP(A765,data!$A$2:$S$31,MATCH(C765,data!$A$2:$S$2,0),FALSE)</f>
        <v>0.59306374594148814</v>
      </c>
    </row>
    <row r="766" spans="1:4" x14ac:dyDescent="0.2">
      <c r="A766">
        <v>22</v>
      </c>
      <c r="B766" t="s">
        <v>4</v>
      </c>
      <c r="C766">
        <v>17</v>
      </c>
      <c r="D766" s="33">
        <f>VLOOKUP(A766,data!$A$2:$S$31,MATCH(C766,data!$A$2:$S$2,0),FALSE)</f>
        <v>0.38154358596393695</v>
      </c>
    </row>
    <row r="767" spans="1:4" x14ac:dyDescent="0.2">
      <c r="A767">
        <v>22</v>
      </c>
      <c r="B767" t="s">
        <v>5</v>
      </c>
      <c r="C767">
        <v>1</v>
      </c>
      <c r="D767">
        <f>VLOOKUP(A750,data!$A$35:$S$64,MATCH(C750,data!$A$2:$S$2,0),FALSE)/1000000</f>
        <v>2.0128146425411202E-5</v>
      </c>
    </row>
    <row r="768" spans="1:4" x14ac:dyDescent="0.2">
      <c r="A768">
        <v>22</v>
      </c>
      <c r="B768" t="s">
        <v>5</v>
      </c>
      <c r="C768">
        <v>2</v>
      </c>
      <c r="D768">
        <f>VLOOKUP(A751,data!$A$35:$S$64,MATCH(C751,data!$A$2:$S$2,0),FALSE)/1000000</f>
        <v>1.5211088765937062E-5</v>
      </c>
    </row>
    <row r="769" spans="1:4" x14ac:dyDescent="0.2">
      <c r="A769">
        <v>22</v>
      </c>
      <c r="B769" t="s">
        <v>5</v>
      </c>
      <c r="C769">
        <v>3</v>
      </c>
      <c r="D769">
        <f>VLOOKUP(A752,data!$A$35:$S$64,MATCH(C752,data!$A$2:$S$2,0),FALSE)/1000000</f>
        <v>1.5710056665102688E-5</v>
      </c>
    </row>
    <row r="770" spans="1:4" x14ac:dyDescent="0.2">
      <c r="A770">
        <v>22</v>
      </c>
      <c r="B770" t="s">
        <v>5</v>
      </c>
      <c r="C770">
        <v>4</v>
      </c>
      <c r="D770">
        <f>VLOOKUP(A753,data!$A$35:$S$64,MATCH(C753,data!$A$2:$S$2,0),FALSE)/1000000</f>
        <v>1.2058956309960271E-5</v>
      </c>
    </row>
    <row r="771" spans="1:4" x14ac:dyDescent="0.2">
      <c r="A771">
        <v>22</v>
      </c>
      <c r="B771" t="s">
        <v>5</v>
      </c>
      <c r="C771">
        <v>5</v>
      </c>
      <c r="D771">
        <f>VLOOKUP(A754,data!$A$35:$S$64,MATCH(C754,data!$A$2:$S$2,0),FALSE)/1000000</f>
        <v>1.5710056665102688E-5</v>
      </c>
    </row>
    <row r="772" spans="1:4" x14ac:dyDescent="0.2">
      <c r="A772">
        <v>22</v>
      </c>
      <c r="B772" t="s">
        <v>5</v>
      </c>
      <c r="C772">
        <v>6</v>
      </c>
      <c r="D772">
        <f>VLOOKUP(A755,data!$A$35:$S$64,MATCH(C755,data!$A$2:$S$2,0),FALSE)/1000000</f>
        <v>4.8103470659133978E-5</v>
      </c>
    </row>
    <row r="773" spans="1:4" x14ac:dyDescent="0.2">
      <c r="A773">
        <v>22</v>
      </c>
      <c r="B773" t="s">
        <v>5</v>
      </c>
      <c r="C773">
        <v>7</v>
      </c>
      <c r="D773">
        <f>VLOOKUP(A756,data!$A$35:$S$64,MATCH(C756,data!$A$2:$S$2,0),FALSE)/1000000</f>
        <v>1.8666331543365252E-5</v>
      </c>
    </row>
    <row r="774" spans="1:4" x14ac:dyDescent="0.2">
      <c r="A774">
        <v>22</v>
      </c>
      <c r="B774" t="s">
        <v>5</v>
      </c>
      <c r="C774">
        <v>8</v>
      </c>
      <c r="D774">
        <f>VLOOKUP(A757,data!$A$35:$S$64,MATCH(C757,data!$A$2:$S$2,0),FALSE)/1000000</f>
        <v>1.9321913673573401E-5</v>
      </c>
    </row>
    <row r="775" spans="1:4" x14ac:dyDescent="0.2">
      <c r="A775">
        <v>22</v>
      </c>
      <c r="B775" t="s">
        <v>5</v>
      </c>
      <c r="C775">
        <v>9</v>
      </c>
      <c r="D775">
        <f>VLOOKUP(A758,data!$A$35:$S$64,MATCH(C758,data!$A$2:$S$2,0),FALSE)/1000000</f>
        <v>8.3474080189095152E-6</v>
      </c>
    </row>
    <row r="776" spans="1:4" x14ac:dyDescent="0.2">
      <c r="A776">
        <v>22</v>
      </c>
      <c r="B776" t="s">
        <v>5</v>
      </c>
      <c r="C776">
        <v>10</v>
      </c>
      <c r="D776">
        <f>VLOOKUP(A759,data!$A$35:$S$64,MATCH(C759,data!$A$2:$S$2,0),FALSE)/1000000</f>
        <v>1.5760994382906127E-5</v>
      </c>
    </row>
    <row r="777" spans="1:4" x14ac:dyDescent="0.2">
      <c r="A777">
        <v>22</v>
      </c>
      <c r="B777" t="s">
        <v>5</v>
      </c>
      <c r="C777">
        <v>11</v>
      </c>
      <c r="D777">
        <f>VLOOKUP(A760,data!$A$35:$S$64,MATCH(C760,data!$A$2:$S$2,0),FALSE)/1000000</f>
        <v>1.5240701456646974E-5</v>
      </c>
    </row>
    <row r="778" spans="1:4" x14ac:dyDescent="0.2">
      <c r="A778">
        <v>22</v>
      </c>
      <c r="B778" t="s">
        <v>5</v>
      </c>
      <c r="C778">
        <v>12</v>
      </c>
      <c r="D778">
        <f>VLOOKUP(A761,data!$A$35:$S$64,MATCH(C761,data!$A$2:$S$2,0),FALSE)/1000000</f>
        <v>1.519129266222432E-5</v>
      </c>
    </row>
    <row r="779" spans="1:4" x14ac:dyDescent="0.2">
      <c r="A779">
        <v>22</v>
      </c>
      <c r="B779" t="s">
        <v>5</v>
      </c>
      <c r="C779">
        <v>13</v>
      </c>
      <c r="D779">
        <f>VLOOKUP(A762,data!$A$35:$S$64,MATCH(C762,data!$A$2:$S$2,0),FALSE)/1000000</f>
        <v>1.5023754145108424E-5</v>
      </c>
    </row>
    <row r="780" spans="1:4" x14ac:dyDescent="0.2">
      <c r="A780">
        <v>22</v>
      </c>
      <c r="B780" t="s">
        <v>5</v>
      </c>
      <c r="C780">
        <v>14</v>
      </c>
      <c r="D780">
        <f>VLOOKUP(A763,data!$A$35:$S$64,MATCH(C763,data!$A$2:$S$2,0),FALSE)/1000000</f>
        <v>1.4992394449643643E-5</v>
      </c>
    </row>
    <row r="781" spans="1:4" x14ac:dyDescent="0.2">
      <c r="A781">
        <v>22</v>
      </c>
      <c r="B781" t="s">
        <v>5</v>
      </c>
      <c r="C781">
        <v>15</v>
      </c>
      <c r="D781">
        <f>VLOOKUP(A764,data!$A$35:$S$64,MATCH(C764,data!$A$2:$S$2,0),FALSE)/1000000</f>
        <v>1.7923294768906452E-5</v>
      </c>
    </row>
    <row r="782" spans="1:4" x14ac:dyDescent="0.2">
      <c r="A782">
        <v>22</v>
      </c>
      <c r="B782" t="s">
        <v>5</v>
      </c>
      <c r="C782">
        <v>16</v>
      </c>
      <c r="D782">
        <f>VLOOKUP(A765,data!$A$35:$S$64,MATCH(C765,data!$A$2:$S$2,0),FALSE)/1000000</f>
        <v>1.6562150369434056E-5</v>
      </c>
    </row>
    <row r="783" spans="1:4" x14ac:dyDescent="0.2">
      <c r="A783">
        <v>22</v>
      </c>
      <c r="B783" t="s">
        <v>5</v>
      </c>
      <c r="C783">
        <v>17</v>
      </c>
      <c r="D783">
        <f>VLOOKUP(A766,data!$A$35:$S$64,MATCH(C766,data!$A$2:$S$2,0),FALSE)/1000000</f>
        <v>1.3662231159891674E-5</v>
      </c>
    </row>
    <row r="784" spans="1:4" x14ac:dyDescent="0.2">
      <c r="A784">
        <v>23</v>
      </c>
      <c r="B784" t="s">
        <v>4</v>
      </c>
      <c r="C784">
        <v>1</v>
      </c>
      <c r="D784" s="33">
        <f>VLOOKUP(A784,data!$A$2:$S$31,MATCH(C784,data!$A$2:$S$2,0),FALSE)</f>
        <v>0.60802647784220387</v>
      </c>
    </row>
    <row r="785" spans="1:4" x14ac:dyDescent="0.2">
      <c r="A785">
        <v>23</v>
      </c>
      <c r="B785" t="s">
        <v>4</v>
      </c>
      <c r="C785">
        <v>2</v>
      </c>
      <c r="D785" s="33">
        <f>VLOOKUP(A785,data!$A$2:$S$31,MATCH(C785,data!$A$2:$S$2,0),FALSE)</f>
        <v>0.49185701713568963</v>
      </c>
    </row>
    <row r="786" spans="1:4" x14ac:dyDescent="0.2">
      <c r="A786">
        <v>23</v>
      </c>
      <c r="B786" t="s">
        <v>4</v>
      </c>
      <c r="C786">
        <v>3</v>
      </c>
      <c r="D786" s="33">
        <f>VLOOKUP(A786,data!$A$2:$S$31,MATCH(C786,data!$A$2:$S$2,0),FALSE)</f>
        <v>0.49950714950186054</v>
      </c>
    </row>
    <row r="787" spans="1:4" x14ac:dyDescent="0.2">
      <c r="A787">
        <v>23</v>
      </c>
      <c r="B787" t="s">
        <v>4</v>
      </c>
      <c r="C787">
        <v>4</v>
      </c>
      <c r="D787" s="33">
        <f>VLOOKUP(A787,data!$A$2:$S$31,MATCH(C787,data!$A$2:$S$2,0),FALSE)</f>
        <v>0.48097551385893822</v>
      </c>
    </row>
    <row r="788" spans="1:4" x14ac:dyDescent="0.2">
      <c r="A788">
        <v>23</v>
      </c>
      <c r="B788" t="s">
        <v>4</v>
      </c>
      <c r="C788">
        <v>5</v>
      </c>
      <c r="D788" s="33">
        <f>VLOOKUP(A788,data!$A$2:$S$31,MATCH(C788,data!$A$2:$S$2,0),FALSE)</f>
        <v>0.49950714950186054</v>
      </c>
    </row>
    <row r="789" spans="1:4" x14ac:dyDescent="0.2">
      <c r="A789">
        <v>23</v>
      </c>
      <c r="B789" t="s">
        <v>4</v>
      </c>
      <c r="C789">
        <v>6</v>
      </c>
      <c r="D789" s="33">
        <f>VLOOKUP(A789,data!$A$2:$S$31,MATCH(C789,data!$A$2:$S$2,0),FALSE)</f>
        <v>0.72143340263299982</v>
      </c>
    </row>
    <row r="790" spans="1:4" x14ac:dyDescent="0.2">
      <c r="A790">
        <v>23</v>
      </c>
      <c r="B790" t="s">
        <v>4</v>
      </c>
      <c r="C790">
        <v>7</v>
      </c>
      <c r="D790" s="33">
        <f>VLOOKUP(A790,data!$A$2:$S$31,MATCH(C790,data!$A$2:$S$2,0),FALSE)</f>
        <v>0.52271795697185697</v>
      </c>
    </row>
    <row r="791" spans="1:4" x14ac:dyDescent="0.2">
      <c r="A791">
        <v>23</v>
      </c>
      <c r="B791" t="s">
        <v>4</v>
      </c>
      <c r="C791">
        <v>8</v>
      </c>
      <c r="D791" s="33">
        <f>VLOOKUP(A791,data!$A$2:$S$31,MATCH(C791,data!$A$2:$S$2,0),FALSE)</f>
        <v>0.58775176953159269</v>
      </c>
    </row>
    <row r="792" spans="1:4" x14ac:dyDescent="0.2">
      <c r="A792">
        <v>23</v>
      </c>
      <c r="B792" t="s">
        <v>4</v>
      </c>
      <c r="C792">
        <v>9</v>
      </c>
      <c r="D792" s="33">
        <f>VLOOKUP(A792,data!$A$2:$S$31,MATCH(C792,data!$A$2:$S$2,0),FALSE)</f>
        <v>0.26237247272518116</v>
      </c>
    </row>
    <row r="793" spans="1:4" x14ac:dyDescent="0.2">
      <c r="A793">
        <v>23</v>
      </c>
      <c r="B793" t="s">
        <v>4</v>
      </c>
      <c r="C793">
        <v>10</v>
      </c>
      <c r="D793" s="33">
        <f>VLOOKUP(A793,data!$A$2:$S$31,MATCH(C793,data!$A$2:$S$2,0),FALSE)</f>
        <v>0.50995732083680467</v>
      </c>
    </row>
    <row r="794" spans="1:4" x14ac:dyDescent="0.2">
      <c r="A794">
        <v>23</v>
      </c>
      <c r="B794" t="s">
        <v>4</v>
      </c>
      <c r="C794">
        <v>11</v>
      </c>
      <c r="D794" s="33">
        <f>VLOOKUP(A794,data!$A$2:$S$31,MATCH(C794,data!$A$2:$S$2,0),FALSE)</f>
        <v>0.49930854996865626</v>
      </c>
    </row>
    <row r="795" spans="1:4" x14ac:dyDescent="0.2">
      <c r="A795">
        <v>23</v>
      </c>
      <c r="B795" t="s">
        <v>4</v>
      </c>
      <c r="C795">
        <v>12</v>
      </c>
      <c r="D795" s="33">
        <f>VLOOKUP(A795,data!$A$2:$S$31,MATCH(C795,data!$A$2:$S$2,0),FALSE)</f>
        <v>0.50942340330083891</v>
      </c>
    </row>
    <row r="796" spans="1:4" x14ac:dyDescent="0.2">
      <c r="A796">
        <v>23</v>
      </c>
      <c r="B796" t="s">
        <v>4</v>
      </c>
      <c r="C796">
        <v>13</v>
      </c>
      <c r="D796" s="33">
        <f>VLOOKUP(A796,data!$A$2:$S$31,MATCH(C796,data!$A$2:$S$2,0),FALSE)</f>
        <v>0.45404792681327089</v>
      </c>
    </row>
    <row r="797" spans="1:4" x14ac:dyDescent="0.2">
      <c r="A797">
        <v>23</v>
      </c>
      <c r="B797" t="s">
        <v>4</v>
      </c>
      <c r="C797">
        <v>14</v>
      </c>
      <c r="D797" s="33">
        <f>VLOOKUP(A797,data!$A$2:$S$31,MATCH(C797,data!$A$2:$S$2,0),FALSE)</f>
        <v>0.402209228869639</v>
      </c>
    </row>
    <row r="798" spans="1:4" x14ac:dyDescent="0.2">
      <c r="A798">
        <v>23</v>
      </c>
      <c r="B798" t="s">
        <v>4</v>
      </c>
      <c r="C798">
        <v>15</v>
      </c>
      <c r="D798" s="33">
        <f>VLOOKUP(A798,data!$A$2:$S$31,MATCH(C798,data!$A$2:$S$2,0),FALSE)</f>
        <v>0.5387841909518003</v>
      </c>
    </row>
    <row r="799" spans="1:4" x14ac:dyDescent="0.2">
      <c r="A799">
        <v>23</v>
      </c>
      <c r="B799" t="s">
        <v>4</v>
      </c>
      <c r="C799">
        <v>16</v>
      </c>
      <c r="D799" s="33">
        <f>VLOOKUP(A799,data!$A$2:$S$31,MATCH(C799,data!$A$2:$S$2,0),FALSE)</f>
        <v>0.49155428970472198</v>
      </c>
    </row>
    <row r="800" spans="1:4" x14ac:dyDescent="0.2">
      <c r="A800">
        <v>23</v>
      </c>
      <c r="B800" t="s">
        <v>4</v>
      </c>
      <c r="C800">
        <v>17</v>
      </c>
      <c r="D800" s="33">
        <f>VLOOKUP(A800,data!$A$2:$S$31,MATCH(C800,data!$A$2:$S$2,0),FALSE)</f>
        <v>0.33610050760237109</v>
      </c>
    </row>
    <row r="801" spans="1:4" x14ac:dyDescent="0.2">
      <c r="A801">
        <v>23</v>
      </c>
      <c r="B801" t="s">
        <v>5</v>
      </c>
      <c r="C801">
        <v>1</v>
      </c>
      <c r="D801">
        <f>VLOOKUP(A784,data!$A$35:$S$64,MATCH(C784,data!$A$2:$S$2,0),FALSE)/1000000</f>
        <v>1.9280766350496176E-5</v>
      </c>
    </row>
    <row r="802" spans="1:4" x14ac:dyDescent="0.2">
      <c r="A802">
        <v>23</v>
      </c>
      <c r="B802" t="s">
        <v>5</v>
      </c>
      <c r="C802">
        <v>2</v>
      </c>
      <c r="D802">
        <f>VLOOKUP(A785,data!$A$35:$S$64,MATCH(C785,data!$A$2:$S$2,0),FALSE)/1000000</f>
        <v>1.5648350770524592E-5</v>
      </c>
    </row>
    <row r="803" spans="1:4" x14ac:dyDescent="0.2">
      <c r="A803">
        <v>23</v>
      </c>
      <c r="B803" t="s">
        <v>5</v>
      </c>
      <c r="C803">
        <v>3</v>
      </c>
      <c r="D803">
        <f>VLOOKUP(A786,data!$A$35:$S$64,MATCH(C786,data!$A$2:$S$2,0),FALSE)/1000000</f>
        <v>1.5981580789673595E-5</v>
      </c>
    </row>
    <row r="804" spans="1:4" x14ac:dyDescent="0.2">
      <c r="A804">
        <v>23</v>
      </c>
      <c r="B804" t="s">
        <v>5</v>
      </c>
      <c r="C804">
        <v>4</v>
      </c>
      <c r="D804">
        <f>VLOOKUP(A787,data!$A$35:$S$64,MATCH(C787,data!$A$2:$S$2,0),FALSE)/1000000</f>
        <v>1.4911214995820507E-5</v>
      </c>
    </row>
    <row r="805" spans="1:4" x14ac:dyDescent="0.2">
      <c r="A805">
        <v>23</v>
      </c>
      <c r="B805" t="s">
        <v>5</v>
      </c>
      <c r="C805">
        <v>5</v>
      </c>
      <c r="D805">
        <f>VLOOKUP(A788,data!$A$35:$S$64,MATCH(C788,data!$A$2:$S$2,0),FALSE)/1000000</f>
        <v>1.5981580789673595E-5</v>
      </c>
    </row>
    <row r="806" spans="1:4" x14ac:dyDescent="0.2">
      <c r="A806">
        <v>23</v>
      </c>
      <c r="B806" t="s">
        <v>5</v>
      </c>
      <c r="C806">
        <v>6</v>
      </c>
      <c r="D806">
        <f>VLOOKUP(A789,data!$A$35:$S$64,MATCH(C789,data!$A$2:$S$2,0),FALSE)/1000000</f>
        <v>3.1407883829739565E-5</v>
      </c>
    </row>
    <row r="807" spans="1:4" x14ac:dyDescent="0.2">
      <c r="A807">
        <v>23</v>
      </c>
      <c r="B807" t="s">
        <v>5</v>
      </c>
      <c r="C807">
        <v>7</v>
      </c>
      <c r="D807">
        <f>VLOOKUP(A790,data!$A$35:$S$64,MATCH(C790,data!$A$2:$S$2,0),FALSE)/1000000</f>
        <v>1.7075845881332323E-5</v>
      </c>
    </row>
    <row r="808" spans="1:4" x14ac:dyDescent="0.2">
      <c r="A808">
        <v>23</v>
      </c>
      <c r="B808" t="s">
        <v>5</v>
      </c>
      <c r="C808">
        <v>8</v>
      </c>
      <c r="D808">
        <f>VLOOKUP(A791,data!$A$35:$S$64,MATCH(C791,data!$A$2:$S$2,0),FALSE)/1000000</f>
        <v>1.6739757667784114E-5</v>
      </c>
    </row>
    <row r="809" spans="1:4" x14ac:dyDescent="0.2">
      <c r="A809">
        <v>23</v>
      </c>
      <c r="B809" t="s">
        <v>5</v>
      </c>
      <c r="C809">
        <v>9</v>
      </c>
      <c r="D809">
        <f>VLOOKUP(A792,data!$A$35:$S$64,MATCH(C792,data!$A$2:$S$2,0),FALSE)/1000000</f>
        <v>6.7921513967239373E-6</v>
      </c>
    </row>
    <row r="810" spans="1:4" x14ac:dyDescent="0.2">
      <c r="A810">
        <v>23</v>
      </c>
      <c r="B810" t="s">
        <v>5</v>
      </c>
      <c r="C810">
        <v>10</v>
      </c>
      <c r="D810">
        <f>VLOOKUP(A793,data!$A$35:$S$64,MATCH(C793,data!$A$2:$S$2,0),FALSE)/1000000</f>
        <v>1.6185871698473818E-5</v>
      </c>
    </row>
    <row r="811" spans="1:4" x14ac:dyDescent="0.2">
      <c r="A811">
        <v>23</v>
      </c>
      <c r="B811" t="s">
        <v>5</v>
      </c>
      <c r="C811">
        <v>11</v>
      </c>
      <c r="D811">
        <f>VLOOKUP(A794,data!$A$35:$S$64,MATCH(C794,data!$A$2:$S$2,0),FALSE)/1000000</f>
        <v>1.5753118041332852E-5</v>
      </c>
    </row>
    <row r="812" spans="1:4" x14ac:dyDescent="0.2">
      <c r="A812">
        <v>23</v>
      </c>
      <c r="B812" t="s">
        <v>5</v>
      </c>
      <c r="C812">
        <v>12</v>
      </c>
      <c r="D812">
        <f>VLOOKUP(A795,data!$A$35:$S$64,MATCH(C795,data!$A$2:$S$2,0),FALSE)/1000000</f>
        <v>1.6050108012220286E-5</v>
      </c>
    </row>
    <row r="813" spans="1:4" x14ac:dyDescent="0.2">
      <c r="A813">
        <v>23</v>
      </c>
      <c r="B813" t="s">
        <v>5</v>
      </c>
      <c r="C813">
        <v>13</v>
      </c>
      <c r="D813">
        <f>VLOOKUP(A796,data!$A$35:$S$64,MATCH(C796,data!$A$2:$S$2,0),FALSE)/1000000</f>
        <v>1.3992450147126547E-5</v>
      </c>
    </row>
    <row r="814" spans="1:4" x14ac:dyDescent="0.2">
      <c r="A814">
        <v>23</v>
      </c>
      <c r="B814" t="s">
        <v>5</v>
      </c>
      <c r="C814">
        <v>14</v>
      </c>
      <c r="D814">
        <f>VLOOKUP(A797,data!$A$35:$S$64,MATCH(C797,data!$A$2:$S$2,0),FALSE)/1000000</f>
        <v>1.1311808935485167E-5</v>
      </c>
    </row>
    <row r="815" spans="1:4" x14ac:dyDescent="0.2">
      <c r="A815">
        <v>23</v>
      </c>
      <c r="B815" t="s">
        <v>5</v>
      </c>
      <c r="C815">
        <v>15</v>
      </c>
      <c r="D815">
        <f>VLOOKUP(A798,data!$A$35:$S$64,MATCH(C798,data!$A$2:$S$2,0),FALSE)/1000000</f>
        <v>1.6401245513010954E-5</v>
      </c>
    </row>
    <row r="816" spans="1:4" x14ac:dyDescent="0.2">
      <c r="A816">
        <v>23</v>
      </c>
      <c r="B816" t="s">
        <v>5</v>
      </c>
      <c r="C816">
        <v>16</v>
      </c>
      <c r="D816">
        <f>VLOOKUP(A799,data!$A$35:$S$64,MATCH(C799,data!$A$2:$S$2,0),FALSE)/1000000</f>
        <v>1.4467468262842498E-5</v>
      </c>
    </row>
    <row r="817" spans="1:4" x14ac:dyDescent="0.2">
      <c r="A817">
        <v>23</v>
      </c>
      <c r="B817" t="s">
        <v>5</v>
      </c>
      <c r="C817">
        <v>17</v>
      </c>
      <c r="D817">
        <f>VLOOKUP(A800,data!$A$35:$S$64,MATCH(C800,data!$A$2:$S$2,0),FALSE)/1000000</f>
        <v>9.9470287115139045E-6</v>
      </c>
    </row>
    <row r="818" spans="1:4" x14ac:dyDescent="0.2">
      <c r="A818">
        <v>24</v>
      </c>
      <c r="B818" t="s">
        <v>4</v>
      </c>
      <c r="C818">
        <v>1</v>
      </c>
      <c r="D818" s="33">
        <f>VLOOKUP(A818,data!$A$2:$S$31,MATCH(C818,data!$A$2:$S$2,0),FALSE)</f>
        <v>0.74559562886045383</v>
      </c>
    </row>
    <row r="819" spans="1:4" x14ac:dyDescent="0.2">
      <c r="A819">
        <v>24</v>
      </c>
      <c r="B819" t="s">
        <v>4</v>
      </c>
      <c r="C819">
        <v>2</v>
      </c>
      <c r="D819" s="33">
        <f>VLOOKUP(A819,data!$A$2:$S$31,MATCH(C819,data!$A$2:$S$2,0),FALSE)</f>
        <v>0.57295570564200504</v>
      </c>
    </row>
    <row r="820" spans="1:4" x14ac:dyDescent="0.2">
      <c r="A820">
        <v>24</v>
      </c>
      <c r="B820" t="s">
        <v>4</v>
      </c>
      <c r="C820">
        <v>3</v>
      </c>
      <c r="D820" s="33">
        <f>VLOOKUP(A820,data!$A$2:$S$31,MATCH(C820,data!$A$2:$S$2,0),FALSE)</f>
        <v>0.58573814759876774</v>
      </c>
    </row>
    <row r="821" spans="1:4" x14ac:dyDescent="0.2">
      <c r="A821">
        <v>24</v>
      </c>
      <c r="B821" t="s">
        <v>4</v>
      </c>
      <c r="C821">
        <v>4</v>
      </c>
      <c r="D821" s="33">
        <f>VLOOKUP(A821,data!$A$2:$S$31,MATCH(C821,data!$A$2:$S$2,0),FALSE)</f>
        <v>0.48016664737698361</v>
      </c>
    </row>
    <row r="822" spans="1:4" x14ac:dyDescent="0.2">
      <c r="A822">
        <v>24</v>
      </c>
      <c r="B822" t="s">
        <v>4</v>
      </c>
      <c r="C822">
        <v>5</v>
      </c>
      <c r="D822" s="33">
        <f>VLOOKUP(A822,data!$A$2:$S$31,MATCH(C822,data!$A$2:$S$2,0),FALSE)</f>
        <v>0.58573814759876774</v>
      </c>
    </row>
    <row r="823" spans="1:4" x14ac:dyDescent="0.2">
      <c r="A823">
        <v>24</v>
      </c>
      <c r="B823" t="s">
        <v>4</v>
      </c>
      <c r="C823">
        <v>6</v>
      </c>
      <c r="D823" s="33">
        <f>VLOOKUP(A823,data!$A$2:$S$31,MATCH(C823,data!$A$2:$S$2,0),FALSE)</f>
        <v>0.86254660411089401</v>
      </c>
    </row>
    <row r="824" spans="1:4" x14ac:dyDescent="0.2">
      <c r="A824">
        <v>24</v>
      </c>
      <c r="B824" t="s">
        <v>4</v>
      </c>
      <c r="C824">
        <v>7</v>
      </c>
      <c r="D824" s="33">
        <f>VLOOKUP(A824,data!$A$2:$S$31,MATCH(C824,data!$A$2:$S$2,0),FALSE)</f>
        <v>0.62931985629005505</v>
      </c>
    </row>
    <row r="825" spans="1:4" x14ac:dyDescent="0.2">
      <c r="A825">
        <v>24</v>
      </c>
      <c r="B825" t="s">
        <v>4</v>
      </c>
      <c r="C825">
        <v>8</v>
      </c>
      <c r="D825" s="33">
        <f>VLOOKUP(A825,data!$A$2:$S$31,MATCH(C825,data!$A$2:$S$2,0),FALSE)</f>
        <v>0.64936240045249405</v>
      </c>
    </row>
    <row r="826" spans="1:4" x14ac:dyDescent="0.2">
      <c r="A826">
        <v>24</v>
      </c>
      <c r="B826" t="s">
        <v>4</v>
      </c>
      <c r="C826">
        <v>9</v>
      </c>
      <c r="D826" s="33">
        <f>VLOOKUP(A826,data!$A$2:$S$31,MATCH(C826,data!$A$2:$S$2,0),FALSE)</f>
        <v>0.49721844571469909</v>
      </c>
    </row>
    <row r="827" spans="1:4" x14ac:dyDescent="0.2">
      <c r="A827">
        <v>24</v>
      </c>
      <c r="B827" t="s">
        <v>4</v>
      </c>
      <c r="C827">
        <v>10</v>
      </c>
      <c r="D827" s="33">
        <f>VLOOKUP(A827,data!$A$2:$S$31,MATCH(C827,data!$A$2:$S$2,0),FALSE)</f>
        <v>0.59584310301943433</v>
      </c>
    </row>
    <row r="828" spans="1:4" x14ac:dyDescent="0.2">
      <c r="A828">
        <v>24</v>
      </c>
      <c r="B828" t="s">
        <v>4</v>
      </c>
      <c r="C828">
        <v>11</v>
      </c>
      <c r="D828" s="33">
        <f>VLOOKUP(A828,data!$A$2:$S$31,MATCH(C828,data!$A$2:$S$2,0),FALSE)</f>
        <v>0.56922206586993584</v>
      </c>
    </row>
    <row r="829" spans="1:4" x14ac:dyDescent="0.2">
      <c r="A829">
        <v>24</v>
      </c>
      <c r="B829" t="s">
        <v>4</v>
      </c>
      <c r="C829">
        <v>12</v>
      </c>
      <c r="D829" s="33">
        <f>VLOOKUP(A829,data!$A$2:$S$31,MATCH(C829,data!$A$2:$S$2,0),FALSE)</f>
        <v>0.56574742952007773</v>
      </c>
    </row>
    <row r="830" spans="1:4" x14ac:dyDescent="0.2">
      <c r="A830">
        <v>24</v>
      </c>
      <c r="B830" t="s">
        <v>4</v>
      </c>
      <c r="C830">
        <v>13</v>
      </c>
      <c r="D830" s="33">
        <f>VLOOKUP(A830,data!$A$2:$S$31,MATCH(C830,data!$A$2:$S$2,0),FALSE)</f>
        <v>0.52769657403780978</v>
      </c>
    </row>
    <row r="831" spans="1:4" x14ac:dyDescent="0.2">
      <c r="A831">
        <v>24</v>
      </c>
      <c r="B831" t="s">
        <v>4</v>
      </c>
      <c r="C831">
        <v>14</v>
      </c>
      <c r="D831" s="33">
        <f>VLOOKUP(A831,data!$A$2:$S$31,MATCH(C831,data!$A$2:$S$2,0),FALSE)</f>
        <v>0.58892423465906996</v>
      </c>
    </row>
    <row r="832" spans="1:4" x14ac:dyDescent="0.2">
      <c r="A832">
        <v>24</v>
      </c>
      <c r="B832" t="s">
        <v>4</v>
      </c>
      <c r="C832">
        <v>15</v>
      </c>
      <c r="D832" s="33">
        <f>VLOOKUP(A832,data!$A$2:$S$31,MATCH(C832,data!$A$2:$S$2,0),FALSE)</f>
        <v>0.71536733945009967</v>
      </c>
    </row>
    <row r="833" spans="1:4" x14ac:dyDescent="0.2">
      <c r="A833">
        <v>24</v>
      </c>
      <c r="B833" t="s">
        <v>4</v>
      </c>
      <c r="C833">
        <v>16</v>
      </c>
      <c r="D833" s="33">
        <f>VLOOKUP(A833,data!$A$2:$S$31,MATCH(C833,data!$A$2:$S$2,0),FALSE)</f>
        <v>0.6753158359828656</v>
      </c>
    </row>
    <row r="834" spans="1:4" x14ac:dyDescent="0.2">
      <c r="A834">
        <v>24</v>
      </c>
      <c r="B834" t="s">
        <v>4</v>
      </c>
      <c r="C834">
        <v>17</v>
      </c>
      <c r="D834" s="33">
        <f>VLOOKUP(A834,data!$A$2:$S$31,MATCH(C834,data!$A$2:$S$2,0),FALSE)</f>
        <v>0.41340943816550091</v>
      </c>
    </row>
    <row r="835" spans="1:4" x14ac:dyDescent="0.2">
      <c r="A835">
        <v>24</v>
      </c>
      <c r="B835" t="s">
        <v>5</v>
      </c>
      <c r="C835">
        <v>1</v>
      </c>
      <c r="D835">
        <f>VLOOKUP(A818,data!$A$35:$S$64,MATCH(C818,data!$A$2:$S$2,0),FALSE)/1000000</f>
        <v>1.4590189767978215E-5</v>
      </c>
    </row>
    <row r="836" spans="1:4" x14ac:dyDescent="0.2">
      <c r="A836">
        <v>24</v>
      </c>
      <c r="B836" t="s">
        <v>5</v>
      </c>
      <c r="C836">
        <v>2</v>
      </c>
      <c r="D836">
        <f>VLOOKUP(A819,data!$A$35:$S$64,MATCH(C819,data!$A$2:$S$2,0),FALSE)/1000000</f>
        <v>1.111342789430232E-5</v>
      </c>
    </row>
    <row r="837" spans="1:4" x14ac:dyDescent="0.2">
      <c r="A837">
        <v>24</v>
      </c>
      <c r="B837" t="s">
        <v>5</v>
      </c>
      <c r="C837">
        <v>3</v>
      </c>
      <c r="D837">
        <f>VLOOKUP(A820,data!$A$35:$S$64,MATCH(C820,data!$A$2:$S$2,0),FALSE)/1000000</f>
        <v>1.1280834026898832E-5</v>
      </c>
    </row>
    <row r="838" spans="1:4" x14ac:dyDescent="0.2">
      <c r="A838">
        <v>24</v>
      </c>
      <c r="B838" t="s">
        <v>5</v>
      </c>
      <c r="C838">
        <v>4</v>
      </c>
      <c r="D838">
        <f>VLOOKUP(A821,data!$A$35:$S$64,MATCH(C821,data!$A$2:$S$2,0),FALSE)/1000000</f>
        <v>8.8927791975693642E-6</v>
      </c>
    </row>
    <row r="839" spans="1:4" x14ac:dyDescent="0.2">
      <c r="A839">
        <v>24</v>
      </c>
      <c r="B839" t="s">
        <v>5</v>
      </c>
      <c r="C839">
        <v>5</v>
      </c>
      <c r="D839">
        <f>VLOOKUP(A822,data!$A$35:$S$64,MATCH(C822,data!$A$2:$S$2,0),FALSE)/1000000</f>
        <v>1.1280834026898832E-5</v>
      </c>
    </row>
    <row r="840" spans="1:4" x14ac:dyDescent="0.2">
      <c r="A840">
        <v>24</v>
      </c>
      <c r="B840" t="s">
        <v>5</v>
      </c>
      <c r="C840">
        <v>6</v>
      </c>
      <c r="D840">
        <f>VLOOKUP(A823,data!$A$35:$S$64,MATCH(C823,data!$A$2:$S$2,0),FALSE)/1000000</f>
        <v>2.7926423005837907E-5</v>
      </c>
    </row>
    <row r="841" spans="1:4" x14ac:dyDescent="0.2">
      <c r="A841">
        <v>24</v>
      </c>
      <c r="B841" t="s">
        <v>5</v>
      </c>
      <c r="C841">
        <v>7</v>
      </c>
      <c r="D841">
        <f>VLOOKUP(A824,data!$A$35:$S$64,MATCH(C824,data!$A$2:$S$2,0),FALSE)/1000000</f>
        <v>1.3546047673276206E-5</v>
      </c>
    </row>
    <row r="842" spans="1:4" x14ac:dyDescent="0.2">
      <c r="A842">
        <v>24</v>
      </c>
      <c r="B842" t="s">
        <v>5</v>
      </c>
      <c r="C842">
        <v>8</v>
      </c>
      <c r="D842">
        <f>VLOOKUP(A825,data!$A$35:$S$64,MATCH(C825,data!$A$2:$S$2,0),FALSE)/1000000</f>
        <v>1.159447422442733E-5</v>
      </c>
    </row>
    <row r="843" spans="1:4" x14ac:dyDescent="0.2">
      <c r="A843">
        <v>24</v>
      </c>
      <c r="B843" t="s">
        <v>5</v>
      </c>
      <c r="C843">
        <v>9</v>
      </c>
      <c r="D843">
        <f>VLOOKUP(A826,data!$A$35:$S$64,MATCH(C826,data!$A$2:$S$2,0),FALSE)/1000000</f>
        <v>7.6754915866527306E-6</v>
      </c>
    </row>
    <row r="844" spans="1:4" x14ac:dyDescent="0.2">
      <c r="A844">
        <v>24</v>
      </c>
      <c r="B844" t="s">
        <v>5</v>
      </c>
      <c r="C844">
        <v>10</v>
      </c>
      <c r="D844">
        <f>VLOOKUP(A827,data!$A$35:$S$64,MATCH(C827,data!$A$2:$S$2,0),FALSE)/1000000</f>
        <v>1.1545475808436964E-5</v>
      </c>
    </row>
    <row r="845" spans="1:4" x14ac:dyDescent="0.2">
      <c r="A845">
        <v>24</v>
      </c>
      <c r="B845" t="s">
        <v>5</v>
      </c>
      <c r="C845">
        <v>11</v>
      </c>
      <c r="D845">
        <f>VLOOKUP(A828,data!$A$35:$S$64,MATCH(C828,data!$A$2:$S$2,0),FALSE)/1000000</f>
        <v>1.1138700967540361E-5</v>
      </c>
    </row>
    <row r="846" spans="1:4" x14ac:dyDescent="0.2">
      <c r="A846">
        <v>24</v>
      </c>
      <c r="B846" t="s">
        <v>5</v>
      </c>
      <c r="C846">
        <v>12</v>
      </c>
      <c r="D846">
        <f>VLOOKUP(A829,data!$A$35:$S$64,MATCH(C829,data!$A$2:$S$2,0),FALSE)/1000000</f>
        <v>1.1087776387606981E-5</v>
      </c>
    </row>
    <row r="847" spans="1:4" x14ac:dyDescent="0.2">
      <c r="A847">
        <v>24</v>
      </c>
      <c r="B847" t="s">
        <v>5</v>
      </c>
      <c r="C847">
        <v>13</v>
      </c>
      <c r="D847">
        <f>VLOOKUP(A830,data!$A$35:$S$64,MATCH(C830,data!$A$2:$S$2,0),FALSE)/1000000</f>
        <v>1.1731718031494531E-5</v>
      </c>
    </row>
    <row r="848" spans="1:4" x14ac:dyDescent="0.2">
      <c r="A848">
        <v>24</v>
      </c>
      <c r="B848" t="s">
        <v>5</v>
      </c>
      <c r="C848">
        <v>14</v>
      </c>
      <c r="D848">
        <f>VLOOKUP(A831,data!$A$35:$S$64,MATCH(C831,data!$A$2:$S$2,0),FALSE)/1000000</f>
        <v>1.0546753354251239E-5</v>
      </c>
    </row>
    <row r="849" spans="1:4" x14ac:dyDescent="0.2">
      <c r="A849">
        <v>24</v>
      </c>
      <c r="B849" t="s">
        <v>5</v>
      </c>
      <c r="C849">
        <v>15</v>
      </c>
      <c r="D849">
        <f>VLOOKUP(A832,data!$A$35:$S$64,MATCH(C832,data!$A$2:$S$2,0),FALSE)/1000000</f>
        <v>1.264368741452928E-5</v>
      </c>
    </row>
    <row r="850" spans="1:4" x14ac:dyDescent="0.2">
      <c r="A850">
        <v>24</v>
      </c>
      <c r="B850" t="s">
        <v>5</v>
      </c>
      <c r="C850">
        <v>16</v>
      </c>
      <c r="D850">
        <f>VLOOKUP(A833,data!$A$35:$S$64,MATCH(C833,data!$A$2:$S$2,0),FALSE)/1000000</f>
        <v>1.2068070804962061E-5</v>
      </c>
    </row>
    <row r="851" spans="1:4" x14ac:dyDescent="0.2">
      <c r="A851">
        <v>24</v>
      </c>
      <c r="B851" t="s">
        <v>5</v>
      </c>
      <c r="C851">
        <v>17</v>
      </c>
      <c r="D851">
        <f>VLOOKUP(A834,data!$A$35:$S$64,MATCH(C834,data!$A$2:$S$2,0),FALSE)/1000000</f>
        <v>9.4676781378516109E-6</v>
      </c>
    </row>
    <row r="852" spans="1:4" x14ac:dyDescent="0.2">
      <c r="A852">
        <v>25</v>
      </c>
      <c r="B852" t="s">
        <v>4</v>
      </c>
      <c r="C852">
        <v>1</v>
      </c>
      <c r="D852" s="33">
        <f>VLOOKUP(A852,data!$A$2:$S$31,MATCH(C852,data!$A$2:$S$2,0),FALSE)</f>
        <v>0.67264184480124023</v>
      </c>
    </row>
    <row r="853" spans="1:4" x14ac:dyDescent="0.2">
      <c r="A853">
        <v>25</v>
      </c>
      <c r="B853" t="s">
        <v>4</v>
      </c>
      <c r="C853">
        <v>2</v>
      </c>
      <c r="D853" s="33">
        <f>VLOOKUP(A853,data!$A$2:$S$31,MATCH(C853,data!$A$2:$S$2,0),FALSE)</f>
        <v>0.54581770526775919</v>
      </c>
    </row>
    <row r="854" spans="1:4" x14ac:dyDescent="0.2">
      <c r="A854">
        <v>25</v>
      </c>
      <c r="B854" t="s">
        <v>4</v>
      </c>
      <c r="C854">
        <v>3</v>
      </c>
      <c r="D854" s="33">
        <f>VLOOKUP(A854,data!$A$2:$S$31,MATCH(C854,data!$A$2:$S$2,0),FALSE)</f>
        <v>0.56307370061079964</v>
      </c>
    </row>
    <row r="855" spans="1:4" x14ac:dyDescent="0.2">
      <c r="A855">
        <v>25</v>
      </c>
      <c r="B855" t="s">
        <v>4</v>
      </c>
      <c r="C855">
        <v>4</v>
      </c>
      <c r="D855" s="33">
        <f>VLOOKUP(A855,data!$A$2:$S$31,MATCH(C855,data!$A$2:$S$2,0),FALSE)</f>
        <v>0.4027459619027553</v>
      </c>
    </row>
    <row r="856" spans="1:4" x14ac:dyDescent="0.2">
      <c r="A856">
        <v>25</v>
      </c>
      <c r="B856" t="s">
        <v>4</v>
      </c>
      <c r="C856">
        <v>5</v>
      </c>
      <c r="D856" s="33">
        <f>VLOOKUP(A856,data!$A$2:$S$31,MATCH(C856,data!$A$2:$S$2,0),FALSE)</f>
        <v>0.56307370061079964</v>
      </c>
    </row>
    <row r="857" spans="1:4" x14ac:dyDescent="0.2">
      <c r="A857">
        <v>25</v>
      </c>
      <c r="B857" t="s">
        <v>4</v>
      </c>
      <c r="C857">
        <v>6</v>
      </c>
      <c r="D857" s="33">
        <f>VLOOKUP(A857,data!$A$2:$S$31,MATCH(C857,data!$A$2:$S$2,0),FALSE)</f>
        <v>0.76289390035114812</v>
      </c>
    </row>
    <row r="858" spans="1:4" x14ac:dyDescent="0.2">
      <c r="A858">
        <v>25</v>
      </c>
      <c r="B858" t="s">
        <v>4</v>
      </c>
      <c r="C858">
        <v>7</v>
      </c>
      <c r="D858" s="33">
        <f>VLOOKUP(A858,data!$A$2:$S$31,MATCH(C858,data!$A$2:$S$2,0),FALSE)</f>
        <v>0.60658608054091201</v>
      </c>
    </row>
    <row r="859" spans="1:4" x14ac:dyDescent="0.2">
      <c r="A859">
        <v>25</v>
      </c>
      <c r="B859" t="s">
        <v>4</v>
      </c>
      <c r="C859">
        <v>8</v>
      </c>
      <c r="D859" s="33">
        <f>VLOOKUP(A859,data!$A$2:$S$31,MATCH(C859,data!$A$2:$S$2,0),FALSE)</f>
        <v>0.57157165937949128</v>
      </c>
    </row>
    <row r="860" spans="1:4" x14ac:dyDescent="0.2">
      <c r="A860">
        <v>25</v>
      </c>
      <c r="B860" t="s">
        <v>4</v>
      </c>
      <c r="C860">
        <v>9</v>
      </c>
      <c r="D860" s="33">
        <f>VLOOKUP(A860,data!$A$2:$S$31,MATCH(C860,data!$A$2:$S$2,0),FALSE)</f>
        <v>0.4251340911894218</v>
      </c>
    </row>
    <row r="861" spans="1:4" x14ac:dyDescent="0.2">
      <c r="A861">
        <v>25</v>
      </c>
      <c r="B861" t="s">
        <v>4</v>
      </c>
      <c r="C861">
        <v>10</v>
      </c>
      <c r="D861" s="33">
        <f>VLOOKUP(A861,data!$A$2:$S$31,MATCH(C861,data!$A$2:$S$2,0),FALSE)</f>
        <v>0.56850294219969078</v>
      </c>
    </row>
    <row r="862" spans="1:4" x14ac:dyDescent="0.2">
      <c r="A862">
        <v>25</v>
      </c>
      <c r="B862" t="s">
        <v>4</v>
      </c>
      <c r="C862">
        <v>11</v>
      </c>
      <c r="D862" s="33">
        <f>VLOOKUP(A862,data!$A$2:$S$31,MATCH(C862,data!$A$2:$S$2,0),FALSE)</f>
        <v>0.54230834514944759</v>
      </c>
    </row>
    <row r="863" spans="1:4" x14ac:dyDescent="0.2">
      <c r="A863">
        <v>25</v>
      </c>
      <c r="B863" t="s">
        <v>4</v>
      </c>
      <c r="C863">
        <v>12</v>
      </c>
      <c r="D863" s="33">
        <f>VLOOKUP(A863,data!$A$2:$S$31,MATCH(C863,data!$A$2:$S$2,0),FALSE)</f>
        <v>0.52892443770271413</v>
      </c>
    </row>
    <row r="864" spans="1:4" x14ac:dyDescent="0.2">
      <c r="A864">
        <v>25</v>
      </c>
      <c r="B864" t="s">
        <v>4</v>
      </c>
      <c r="C864">
        <v>13</v>
      </c>
      <c r="D864" s="33">
        <f>VLOOKUP(A864,data!$A$2:$S$31,MATCH(C864,data!$A$2:$S$2,0),FALSE)</f>
        <v>0.49546486663571787</v>
      </c>
    </row>
    <row r="865" spans="1:4" x14ac:dyDescent="0.2">
      <c r="A865">
        <v>25</v>
      </c>
      <c r="B865" t="s">
        <v>4</v>
      </c>
      <c r="C865">
        <v>14</v>
      </c>
      <c r="D865" s="33">
        <f>VLOOKUP(A865,data!$A$2:$S$31,MATCH(C865,data!$A$2:$S$2,0),FALSE)</f>
        <v>0.51368604963363595</v>
      </c>
    </row>
    <row r="866" spans="1:4" x14ac:dyDescent="0.2">
      <c r="A866">
        <v>25</v>
      </c>
      <c r="B866" t="s">
        <v>4</v>
      </c>
      <c r="C866">
        <v>15</v>
      </c>
      <c r="D866" s="33">
        <f>VLOOKUP(A866,data!$A$2:$S$31,MATCH(C866,data!$A$2:$S$2,0),FALSE)</f>
        <v>0.6135540408142558</v>
      </c>
    </row>
    <row r="867" spans="1:4" x14ac:dyDescent="0.2">
      <c r="A867">
        <v>25</v>
      </c>
      <c r="B867" t="s">
        <v>4</v>
      </c>
      <c r="C867">
        <v>16</v>
      </c>
      <c r="D867" s="33">
        <f>VLOOKUP(A867,data!$A$2:$S$31,MATCH(C867,data!$A$2:$S$2,0),FALSE)</f>
        <v>0.54244478107991523</v>
      </c>
    </row>
    <row r="868" spans="1:4" x14ac:dyDescent="0.2">
      <c r="A868">
        <v>25</v>
      </c>
      <c r="B868" t="s">
        <v>4</v>
      </c>
      <c r="C868">
        <v>17</v>
      </c>
      <c r="D868" s="33">
        <f>VLOOKUP(A868,data!$A$2:$S$31,MATCH(C868,data!$A$2:$S$2,0),FALSE)</f>
        <v>0.4304613414284178</v>
      </c>
    </row>
    <row r="869" spans="1:4" x14ac:dyDescent="0.2">
      <c r="A869">
        <v>25</v>
      </c>
      <c r="B869" t="s">
        <v>5</v>
      </c>
      <c r="C869">
        <v>1</v>
      </c>
      <c r="D869">
        <f>VLOOKUP(A852,data!$A$35:$S$64,MATCH(C852,data!$A$2:$S$2,0),FALSE)/1000000</f>
        <v>7.9635798108200089E-6</v>
      </c>
    </row>
    <row r="870" spans="1:4" x14ac:dyDescent="0.2">
      <c r="A870">
        <v>25</v>
      </c>
      <c r="B870" t="s">
        <v>5</v>
      </c>
      <c r="C870">
        <v>2</v>
      </c>
      <c r="D870">
        <f>VLOOKUP(A853,data!$A$35:$S$64,MATCH(C853,data!$A$2:$S$2,0),FALSE)/1000000</f>
        <v>6.3299933756521355E-6</v>
      </c>
    </row>
    <row r="871" spans="1:4" x14ac:dyDescent="0.2">
      <c r="A871">
        <v>25</v>
      </c>
      <c r="B871" t="s">
        <v>5</v>
      </c>
      <c r="C871">
        <v>3</v>
      </c>
      <c r="D871">
        <f>VLOOKUP(A854,data!$A$35:$S$64,MATCH(C854,data!$A$2:$S$2,0),FALSE)/1000000</f>
        <v>6.5754496246057584E-6</v>
      </c>
    </row>
    <row r="872" spans="1:4" x14ac:dyDescent="0.2">
      <c r="A872">
        <v>25</v>
      </c>
      <c r="B872" t="s">
        <v>5</v>
      </c>
      <c r="C872">
        <v>4</v>
      </c>
      <c r="D872">
        <f>VLOOKUP(A855,data!$A$35:$S$64,MATCH(C855,data!$A$2:$S$2,0),FALSE)/1000000</f>
        <v>4.685156388373031E-6</v>
      </c>
    </row>
    <row r="873" spans="1:4" x14ac:dyDescent="0.2">
      <c r="A873">
        <v>25</v>
      </c>
      <c r="B873" t="s">
        <v>5</v>
      </c>
      <c r="C873">
        <v>5</v>
      </c>
      <c r="D873">
        <f>VLOOKUP(A856,data!$A$35:$S$64,MATCH(C856,data!$A$2:$S$2,0),FALSE)/1000000</f>
        <v>6.5754496246057584E-6</v>
      </c>
    </row>
    <row r="874" spans="1:4" x14ac:dyDescent="0.2">
      <c r="A874">
        <v>25</v>
      </c>
      <c r="B874" t="s">
        <v>5</v>
      </c>
      <c r="C874">
        <v>6</v>
      </c>
      <c r="D874">
        <f>VLOOKUP(A857,data!$A$35:$S$64,MATCH(C857,data!$A$2:$S$2,0),FALSE)/1000000</f>
        <v>1.1963112174702775E-5</v>
      </c>
    </row>
    <row r="875" spans="1:4" x14ac:dyDescent="0.2">
      <c r="A875">
        <v>25</v>
      </c>
      <c r="B875" t="s">
        <v>5</v>
      </c>
      <c r="C875">
        <v>7</v>
      </c>
      <c r="D875">
        <f>VLOOKUP(A858,data!$A$35:$S$64,MATCH(C858,data!$A$2:$S$2,0),FALSE)/1000000</f>
        <v>7.3682389045744718E-6</v>
      </c>
    </row>
    <row r="876" spans="1:4" x14ac:dyDescent="0.2">
      <c r="A876">
        <v>25</v>
      </c>
      <c r="B876" t="s">
        <v>5</v>
      </c>
      <c r="C876">
        <v>8</v>
      </c>
      <c r="D876">
        <f>VLOOKUP(A859,data!$A$35:$S$64,MATCH(C859,data!$A$2:$S$2,0),FALSE)/1000000</f>
        <v>6.3789417514576514E-6</v>
      </c>
    </row>
    <row r="877" spans="1:4" x14ac:dyDescent="0.2">
      <c r="A877">
        <v>25</v>
      </c>
      <c r="B877" t="s">
        <v>5</v>
      </c>
      <c r="C877">
        <v>9</v>
      </c>
      <c r="D877">
        <f>VLOOKUP(A860,data!$A$35:$S$64,MATCH(C860,data!$A$2:$S$2,0),FALSE)/1000000</f>
        <v>4.0586799215370402E-6</v>
      </c>
    </row>
    <row r="878" spans="1:4" x14ac:dyDescent="0.2">
      <c r="A878">
        <v>25</v>
      </c>
      <c r="B878" t="s">
        <v>5</v>
      </c>
      <c r="C878">
        <v>10</v>
      </c>
      <c r="D878">
        <f>VLOOKUP(A861,data!$A$35:$S$64,MATCH(C861,data!$A$2:$S$2,0),FALSE)/1000000</f>
        <v>6.5790888188991908E-6</v>
      </c>
    </row>
    <row r="879" spans="1:4" x14ac:dyDescent="0.2">
      <c r="A879">
        <v>25</v>
      </c>
      <c r="B879" t="s">
        <v>5</v>
      </c>
      <c r="C879">
        <v>11</v>
      </c>
      <c r="D879">
        <f>VLOOKUP(A862,data!$A$35:$S$64,MATCH(C862,data!$A$2:$S$2,0),FALSE)/1000000</f>
        <v>6.3020037568469064E-6</v>
      </c>
    </row>
    <row r="880" spans="1:4" x14ac:dyDescent="0.2">
      <c r="A880">
        <v>25</v>
      </c>
      <c r="B880" t="s">
        <v>5</v>
      </c>
      <c r="C880">
        <v>12</v>
      </c>
      <c r="D880">
        <f>VLOOKUP(A863,data!$A$35:$S$64,MATCH(C863,data!$A$2:$S$2,0),FALSE)/1000000</f>
        <v>6.1856421166952468E-6</v>
      </c>
    </row>
    <row r="881" spans="1:4" x14ac:dyDescent="0.2">
      <c r="A881">
        <v>25</v>
      </c>
      <c r="B881" t="s">
        <v>5</v>
      </c>
      <c r="C881">
        <v>13</v>
      </c>
      <c r="D881">
        <f>VLOOKUP(A864,data!$A$35:$S$64,MATCH(C864,data!$A$2:$S$2,0),FALSE)/1000000</f>
        <v>5.8623350015416606E-6</v>
      </c>
    </row>
    <row r="882" spans="1:4" x14ac:dyDescent="0.2">
      <c r="A882">
        <v>25</v>
      </c>
      <c r="B882" t="s">
        <v>5</v>
      </c>
      <c r="C882">
        <v>14</v>
      </c>
      <c r="D882">
        <f>VLOOKUP(A865,data!$A$35:$S$64,MATCH(C865,data!$A$2:$S$2,0),FALSE)/1000000</f>
        <v>5.1427414132875551E-6</v>
      </c>
    </row>
    <row r="883" spans="1:4" x14ac:dyDescent="0.2">
      <c r="A883">
        <v>25</v>
      </c>
      <c r="B883" t="s">
        <v>5</v>
      </c>
      <c r="C883">
        <v>15</v>
      </c>
      <c r="D883">
        <f>VLOOKUP(A866,data!$A$35:$S$64,MATCH(C866,data!$A$2:$S$2,0),FALSE)/1000000</f>
        <v>6.966461840321658E-6</v>
      </c>
    </row>
    <row r="884" spans="1:4" x14ac:dyDescent="0.2">
      <c r="A884">
        <v>25</v>
      </c>
      <c r="B884" t="s">
        <v>5</v>
      </c>
      <c r="C884">
        <v>16</v>
      </c>
      <c r="D884">
        <f>VLOOKUP(A867,data!$A$35:$S$64,MATCH(C867,data!$A$2:$S$2,0),FALSE)/1000000</f>
        <v>6.2026208340359461E-6</v>
      </c>
    </row>
    <row r="885" spans="1:4" x14ac:dyDescent="0.2">
      <c r="A885">
        <v>25</v>
      </c>
      <c r="B885" t="s">
        <v>5</v>
      </c>
      <c r="C885">
        <v>17</v>
      </c>
      <c r="D885">
        <f>VLOOKUP(A868,data!$A$35:$S$64,MATCH(C868,data!$A$2:$S$2,0),FALSE)/1000000</f>
        <v>4.4240670283293433E-6</v>
      </c>
    </row>
    <row r="886" spans="1:4" x14ac:dyDescent="0.2">
      <c r="A886">
        <v>26</v>
      </c>
      <c r="B886" t="s">
        <v>4</v>
      </c>
      <c r="C886">
        <v>1</v>
      </c>
      <c r="D886" s="33">
        <f>VLOOKUP(A886,data!$A$2:$S$31,MATCH(C886,data!$A$2:$S$2,0),FALSE)</f>
        <v>0.60869363884946259</v>
      </c>
    </row>
    <row r="887" spans="1:4" x14ac:dyDescent="0.2">
      <c r="A887">
        <v>26</v>
      </c>
      <c r="B887" t="s">
        <v>4</v>
      </c>
      <c r="C887">
        <v>2</v>
      </c>
      <c r="D887" s="33">
        <f>VLOOKUP(A887,data!$A$2:$S$31,MATCH(C887,data!$A$2:$S$2,0),FALSE)</f>
        <v>0.42174114048470113</v>
      </c>
    </row>
    <row r="888" spans="1:4" x14ac:dyDescent="0.2">
      <c r="A888">
        <v>26</v>
      </c>
      <c r="B888" t="s">
        <v>4</v>
      </c>
      <c r="C888">
        <v>3</v>
      </c>
      <c r="D888" s="33">
        <f>VLOOKUP(A888,data!$A$2:$S$31,MATCH(C888,data!$A$2:$S$2,0),FALSE)</f>
        <v>0.42993910318576561</v>
      </c>
    </row>
    <row r="889" spans="1:4" x14ac:dyDescent="0.2">
      <c r="A889">
        <v>26</v>
      </c>
      <c r="B889" t="s">
        <v>4</v>
      </c>
      <c r="C889">
        <v>4</v>
      </c>
      <c r="D889" s="33">
        <f>VLOOKUP(A889,data!$A$2:$S$31,MATCH(C889,data!$A$2:$S$2,0),FALSE)</f>
        <v>0.44403768316493536</v>
      </c>
    </row>
    <row r="890" spans="1:4" x14ac:dyDescent="0.2">
      <c r="A890">
        <v>26</v>
      </c>
      <c r="B890" t="s">
        <v>4</v>
      </c>
      <c r="C890">
        <v>5</v>
      </c>
      <c r="D890" s="33">
        <f>VLOOKUP(A890,data!$A$2:$S$31,MATCH(C890,data!$A$2:$S$2,0),FALSE)</f>
        <v>0.42993910318576561</v>
      </c>
    </row>
    <row r="891" spans="1:4" x14ac:dyDescent="0.2">
      <c r="A891">
        <v>26</v>
      </c>
      <c r="B891" t="s">
        <v>4</v>
      </c>
      <c r="C891">
        <v>6</v>
      </c>
      <c r="D891" s="33">
        <f>VLOOKUP(A891,data!$A$2:$S$31,MATCH(C891,data!$A$2:$S$2,0),FALSE)</f>
        <v>0.58478337592381302</v>
      </c>
    </row>
    <row r="892" spans="1:4" x14ac:dyDescent="0.2">
      <c r="A892">
        <v>26</v>
      </c>
      <c r="B892" t="s">
        <v>4</v>
      </c>
      <c r="C892">
        <v>7</v>
      </c>
      <c r="D892" s="33">
        <f>VLOOKUP(A892,data!$A$2:$S$31,MATCH(C892,data!$A$2:$S$2,0),FALSE)</f>
        <v>0.47122958767524248</v>
      </c>
    </row>
    <row r="893" spans="1:4" x14ac:dyDescent="0.2">
      <c r="A893">
        <v>26</v>
      </c>
      <c r="B893" t="s">
        <v>4</v>
      </c>
      <c r="C893">
        <v>8</v>
      </c>
      <c r="D893" s="33">
        <f>VLOOKUP(A893,data!$A$2:$S$31,MATCH(C893,data!$A$2:$S$2,0),FALSE)</f>
        <v>0.5405884976141534</v>
      </c>
    </row>
    <row r="894" spans="1:4" x14ac:dyDescent="0.2">
      <c r="A894">
        <v>26</v>
      </c>
      <c r="B894" t="s">
        <v>4</v>
      </c>
      <c r="C894">
        <v>9</v>
      </c>
      <c r="D894" s="33">
        <f>VLOOKUP(A894,data!$A$2:$S$31,MATCH(C894,data!$A$2:$S$2,0),FALSE)</f>
        <v>0.39789837619652679</v>
      </c>
    </row>
    <row r="895" spans="1:4" x14ac:dyDescent="0.2">
      <c r="A895">
        <v>26</v>
      </c>
      <c r="B895" t="s">
        <v>4</v>
      </c>
      <c r="C895">
        <v>10</v>
      </c>
      <c r="D895" s="33">
        <f>VLOOKUP(A895,data!$A$2:$S$31,MATCH(C895,data!$A$2:$S$2,0),FALSE)</f>
        <v>0.43075603368331816</v>
      </c>
    </row>
    <row r="896" spans="1:4" x14ac:dyDescent="0.2">
      <c r="A896">
        <v>26</v>
      </c>
      <c r="B896" t="s">
        <v>4</v>
      </c>
      <c r="C896">
        <v>11</v>
      </c>
      <c r="D896" s="33">
        <f>VLOOKUP(A896,data!$A$2:$S$31,MATCH(C896,data!$A$2:$S$2,0),FALSE)</f>
        <v>0.42742122054562515</v>
      </c>
    </row>
    <row r="897" spans="1:4" x14ac:dyDescent="0.2">
      <c r="A897">
        <v>26</v>
      </c>
      <c r="B897" t="s">
        <v>4</v>
      </c>
      <c r="C897">
        <v>12</v>
      </c>
      <c r="D897" s="33">
        <f>VLOOKUP(A897,data!$A$2:$S$31,MATCH(C897,data!$A$2:$S$2,0),FALSE)</f>
        <v>0.44139851604793201</v>
      </c>
    </row>
    <row r="898" spans="1:4" x14ac:dyDescent="0.2">
      <c r="A898">
        <v>26</v>
      </c>
      <c r="B898" t="s">
        <v>4</v>
      </c>
      <c r="C898">
        <v>13</v>
      </c>
      <c r="D898" s="33">
        <f>VLOOKUP(A898,data!$A$2:$S$31,MATCH(C898,data!$A$2:$S$2,0),FALSE)</f>
        <v>0.39756821993422137</v>
      </c>
    </row>
    <row r="899" spans="1:4" x14ac:dyDescent="0.2">
      <c r="A899">
        <v>26</v>
      </c>
      <c r="B899" t="s">
        <v>4</v>
      </c>
      <c r="C899">
        <v>14</v>
      </c>
      <c r="D899" s="33">
        <f>VLOOKUP(A899,data!$A$2:$S$31,MATCH(C899,data!$A$2:$S$2,0),FALSE)</f>
        <v>0.60509090457394321</v>
      </c>
    </row>
    <row r="900" spans="1:4" x14ac:dyDescent="0.2">
      <c r="A900">
        <v>26</v>
      </c>
      <c r="B900" t="s">
        <v>4</v>
      </c>
      <c r="C900">
        <v>15</v>
      </c>
      <c r="D900" s="33">
        <f>VLOOKUP(A900,data!$A$2:$S$31,MATCH(C900,data!$A$2:$S$2,0),FALSE)</f>
        <v>0.63302818728724553</v>
      </c>
    </row>
    <row r="901" spans="1:4" x14ac:dyDescent="0.2">
      <c r="A901">
        <v>26</v>
      </c>
      <c r="B901" t="s">
        <v>4</v>
      </c>
      <c r="C901">
        <v>16</v>
      </c>
      <c r="D901" s="33">
        <f>VLOOKUP(A901,data!$A$2:$S$31,MATCH(C901,data!$A$2:$S$2,0),FALSE)</f>
        <v>0.62693016126934809</v>
      </c>
    </row>
    <row r="902" spans="1:4" x14ac:dyDescent="0.2">
      <c r="A902">
        <v>26</v>
      </c>
      <c r="B902" t="s">
        <v>4</v>
      </c>
      <c r="C902">
        <v>17</v>
      </c>
      <c r="D902" s="33">
        <f>VLOOKUP(A902,data!$A$2:$S$31,MATCH(C902,data!$A$2:$S$2,0),FALSE)</f>
        <v>0.46242457980659984</v>
      </c>
    </row>
    <row r="903" spans="1:4" x14ac:dyDescent="0.2">
      <c r="A903">
        <v>26</v>
      </c>
      <c r="B903" t="s">
        <v>5</v>
      </c>
      <c r="C903">
        <v>1</v>
      </c>
      <c r="D903">
        <f>VLOOKUP(A886,data!$A$35:$S$64,MATCH(C886,data!$A$2:$S$2,0),FALSE)/1000000</f>
        <v>3.2221372989303006E-5</v>
      </c>
    </row>
    <row r="904" spans="1:4" x14ac:dyDescent="0.2">
      <c r="A904">
        <v>26</v>
      </c>
      <c r="B904" t="s">
        <v>5</v>
      </c>
      <c r="C904">
        <v>2</v>
      </c>
      <c r="D904">
        <f>VLOOKUP(A887,data!$A$35:$S$64,MATCH(C887,data!$A$2:$S$2,0),FALSE)/1000000</f>
        <v>2.2959297855928474E-5</v>
      </c>
    </row>
    <row r="905" spans="1:4" x14ac:dyDescent="0.2">
      <c r="A905">
        <v>26</v>
      </c>
      <c r="B905" t="s">
        <v>5</v>
      </c>
      <c r="C905">
        <v>3</v>
      </c>
      <c r="D905">
        <f>VLOOKUP(A888,data!$A$35:$S$64,MATCH(C888,data!$A$2:$S$2,0),FALSE)/1000000</f>
        <v>2.3661273870797998E-5</v>
      </c>
    </row>
    <row r="906" spans="1:4" x14ac:dyDescent="0.2">
      <c r="A906">
        <v>26</v>
      </c>
      <c r="B906" t="s">
        <v>5</v>
      </c>
      <c r="C906">
        <v>4</v>
      </c>
      <c r="D906">
        <f>VLOOKUP(A889,data!$A$35:$S$64,MATCH(C889,data!$A$2:$S$2,0),FALSE)/1000000</f>
        <v>2.1411715519594047E-5</v>
      </c>
    </row>
    <row r="907" spans="1:4" x14ac:dyDescent="0.2">
      <c r="A907">
        <v>26</v>
      </c>
      <c r="B907" t="s">
        <v>5</v>
      </c>
      <c r="C907">
        <v>5</v>
      </c>
      <c r="D907">
        <f>VLOOKUP(A890,data!$A$35:$S$64,MATCH(C890,data!$A$2:$S$2,0),FALSE)/1000000</f>
        <v>2.3661273870797998E-5</v>
      </c>
    </row>
    <row r="908" spans="1:4" x14ac:dyDescent="0.2">
      <c r="A908">
        <v>26</v>
      </c>
      <c r="B908" t="s">
        <v>5</v>
      </c>
      <c r="C908">
        <v>6</v>
      </c>
      <c r="D908">
        <f>VLOOKUP(A891,data!$A$35:$S$64,MATCH(C891,data!$A$2:$S$2,0),FALSE)/1000000</f>
        <v>7.5583633782583663E-5</v>
      </c>
    </row>
    <row r="909" spans="1:4" x14ac:dyDescent="0.2">
      <c r="A909">
        <v>26</v>
      </c>
      <c r="B909" t="s">
        <v>5</v>
      </c>
      <c r="C909">
        <v>7</v>
      </c>
      <c r="D909">
        <f>VLOOKUP(A892,data!$A$35:$S$64,MATCH(C892,data!$A$2:$S$2,0),FALSE)/1000000</f>
        <v>2.8590184856009181E-5</v>
      </c>
    </row>
    <row r="910" spans="1:4" x14ac:dyDescent="0.2">
      <c r="A910">
        <v>26</v>
      </c>
      <c r="B910" t="s">
        <v>5</v>
      </c>
      <c r="C910">
        <v>8</v>
      </c>
      <c r="D910">
        <f>VLOOKUP(A893,data!$A$35:$S$64,MATCH(C893,data!$A$2:$S$2,0),FALSE)/1000000</f>
        <v>2.4283645462781769E-5</v>
      </c>
    </row>
    <row r="911" spans="1:4" x14ac:dyDescent="0.2">
      <c r="A911">
        <v>26</v>
      </c>
      <c r="B911" t="s">
        <v>5</v>
      </c>
      <c r="C911">
        <v>9</v>
      </c>
      <c r="D911">
        <f>VLOOKUP(A894,data!$A$35:$S$64,MATCH(C894,data!$A$2:$S$2,0),FALSE)/1000000</f>
        <v>1.4737331120861483E-5</v>
      </c>
    </row>
    <row r="912" spans="1:4" x14ac:dyDescent="0.2">
      <c r="A912">
        <v>26</v>
      </c>
      <c r="B912" t="s">
        <v>5</v>
      </c>
      <c r="C912">
        <v>10</v>
      </c>
      <c r="D912">
        <f>VLOOKUP(A895,data!$A$35:$S$64,MATCH(C895,data!$A$2:$S$2,0),FALSE)/1000000</f>
        <v>2.3055836276579478E-5</v>
      </c>
    </row>
    <row r="913" spans="1:4" x14ac:dyDescent="0.2">
      <c r="A913">
        <v>26</v>
      </c>
      <c r="B913" t="s">
        <v>5</v>
      </c>
      <c r="C913">
        <v>11</v>
      </c>
      <c r="D913">
        <f>VLOOKUP(A896,data!$A$35:$S$64,MATCH(C896,data!$A$2:$S$2,0),FALSE)/1000000</f>
        <v>2.3007430621899591E-5</v>
      </c>
    </row>
    <row r="914" spans="1:4" x14ac:dyDescent="0.2">
      <c r="A914">
        <v>26</v>
      </c>
      <c r="B914" t="s">
        <v>5</v>
      </c>
      <c r="C914">
        <v>12</v>
      </c>
      <c r="D914">
        <f>VLOOKUP(A897,data!$A$35:$S$64,MATCH(C897,data!$A$2:$S$2,0),FALSE)/1000000</f>
        <v>2.3461353272051113E-5</v>
      </c>
    </row>
    <row r="915" spans="1:4" x14ac:dyDescent="0.2">
      <c r="A915">
        <v>26</v>
      </c>
      <c r="B915" t="s">
        <v>5</v>
      </c>
      <c r="C915">
        <v>13</v>
      </c>
      <c r="D915">
        <f>VLOOKUP(A898,data!$A$35:$S$64,MATCH(C898,data!$A$2:$S$2,0),FALSE)/1000000</f>
        <v>2.4134849397416087E-5</v>
      </c>
    </row>
    <row r="916" spans="1:4" x14ac:dyDescent="0.2">
      <c r="A916">
        <v>26</v>
      </c>
      <c r="B916" t="s">
        <v>5</v>
      </c>
      <c r="C916">
        <v>14</v>
      </c>
      <c r="D916">
        <f>VLOOKUP(A899,data!$A$35:$S$64,MATCH(C899,data!$A$2:$S$2,0),FALSE)/1000000</f>
        <v>3.1357797639674923E-5</v>
      </c>
    </row>
    <row r="917" spans="1:4" x14ac:dyDescent="0.2">
      <c r="A917">
        <v>26</v>
      </c>
      <c r="B917" t="s">
        <v>5</v>
      </c>
      <c r="C917">
        <v>15</v>
      </c>
      <c r="D917">
        <f>VLOOKUP(A900,data!$A$35:$S$64,MATCH(C900,data!$A$2:$S$2,0),FALSE)/1000000</f>
        <v>3.1688930345264828E-5</v>
      </c>
    </row>
    <row r="918" spans="1:4" x14ac:dyDescent="0.2">
      <c r="A918">
        <v>26</v>
      </c>
      <c r="B918" t="s">
        <v>5</v>
      </c>
      <c r="C918">
        <v>16</v>
      </c>
      <c r="D918">
        <f>VLOOKUP(A901,data!$A$35:$S$64,MATCH(C901,data!$A$2:$S$2,0),FALSE)/1000000</f>
        <v>3.7701785057866551E-5</v>
      </c>
    </row>
    <row r="919" spans="1:4" x14ac:dyDescent="0.2">
      <c r="A919">
        <v>26</v>
      </c>
      <c r="B919" t="s">
        <v>5</v>
      </c>
      <c r="C919">
        <v>17</v>
      </c>
      <c r="D919">
        <f>VLOOKUP(A902,data!$A$35:$S$64,MATCH(C902,data!$A$2:$S$2,0),FALSE)/1000000</f>
        <v>2.8014738227909029E-5</v>
      </c>
    </row>
    <row r="920" spans="1:4" x14ac:dyDescent="0.2">
      <c r="A920">
        <v>27</v>
      </c>
      <c r="B920" t="s">
        <v>4</v>
      </c>
      <c r="C920">
        <v>1</v>
      </c>
      <c r="D920" s="33">
        <f>VLOOKUP(A920,data!$A$2:$S$31,MATCH(C920,data!$A$2:$S$2,0),FALSE)</f>
        <v>0.58817510336741941</v>
      </c>
    </row>
    <row r="921" spans="1:4" x14ac:dyDescent="0.2">
      <c r="A921">
        <v>27</v>
      </c>
      <c r="B921" t="s">
        <v>4</v>
      </c>
      <c r="C921">
        <v>2</v>
      </c>
      <c r="D921" s="33">
        <f>VLOOKUP(A921,data!$A$2:$S$31,MATCH(C921,data!$A$2:$S$2,0),FALSE)</f>
        <v>0.42411306061975007</v>
      </c>
    </row>
    <row r="922" spans="1:4" x14ac:dyDescent="0.2">
      <c r="A922">
        <v>27</v>
      </c>
      <c r="B922" t="s">
        <v>4</v>
      </c>
      <c r="C922">
        <v>3</v>
      </c>
      <c r="D922" s="33">
        <f>VLOOKUP(A922,data!$A$2:$S$31,MATCH(C922,data!$A$2:$S$2,0),FALSE)</f>
        <v>0.43083852679632129</v>
      </c>
    </row>
    <row r="923" spans="1:4" x14ac:dyDescent="0.2">
      <c r="A923">
        <v>27</v>
      </c>
      <c r="B923" t="s">
        <v>4</v>
      </c>
      <c r="C923">
        <v>4</v>
      </c>
      <c r="D923" s="33">
        <f>VLOOKUP(A923,data!$A$2:$S$31,MATCH(C923,data!$A$2:$S$2,0),FALSE)</f>
        <v>0.40510119664772548</v>
      </c>
    </row>
    <row r="924" spans="1:4" x14ac:dyDescent="0.2">
      <c r="A924">
        <v>27</v>
      </c>
      <c r="B924" t="s">
        <v>4</v>
      </c>
      <c r="C924">
        <v>5</v>
      </c>
      <c r="D924" s="33">
        <f>VLOOKUP(A924,data!$A$2:$S$31,MATCH(C924,data!$A$2:$S$2,0),FALSE)</f>
        <v>0.43083852679632129</v>
      </c>
    </row>
    <row r="925" spans="1:4" x14ac:dyDescent="0.2">
      <c r="A925">
        <v>27</v>
      </c>
      <c r="B925" t="s">
        <v>4</v>
      </c>
      <c r="C925">
        <v>6</v>
      </c>
      <c r="D925" s="33">
        <f>VLOOKUP(A925,data!$A$2:$S$31,MATCH(C925,data!$A$2:$S$2,0),FALSE)</f>
        <v>0.75926195675947072</v>
      </c>
    </row>
    <row r="926" spans="1:4" x14ac:dyDescent="0.2">
      <c r="A926">
        <v>27</v>
      </c>
      <c r="B926" t="s">
        <v>4</v>
      </c>
      <c r="C926">
        <v>7</v>
      </c>
      <c r="D926" s="33">
        <f>VLOOKUP(A926,data!$A$2:$S$31,MATCH(C926,data!$A$2:$S$2,0),FALSE)</f>
        <v>0.4529382304496925</v>
      </c>
    </row>
    <row r="927" spans="1:4" x14ac:dyDescent="0.2">
      <c r="A927">
        <v>27</v>
      </c>
      <c r="B927" t="s">
        <v>4</v>
      </c>
      <c r="C927">
        <v>8</v>
      </c>
      <c r="D927" s="33">
        <f>VLOOKUP(A927,data!$A$2:$S$31,MATCH(C927,data!$A$2:$S$2,0),FALSE)</f>
        <v>0.50635208736185144</v>
      </c>
    </row>
    <row r="928" spans="1:4" x14ac:dyDescent="0.2">
      <c r="A928">
        <v>27</v>
      </c>
      <c r="B928" t="s">
        <v>4</v>
      </c>
      <c r="C928">
        <v>9</v>
      </c>
      <c r="D928" s="33">
        <f>VLOOKUP(A928,data!$A$2:$S$31,MATCH(C928,data!$A$2:$S$2,0),FALSE)</f>
        <v>0.28563970719370418</v>
      </c>
    </row>
    <row r="929" spans="1:4" x14ac:dyDescent="0.2">
      <c r="A929">
        <v>27</v>
      </c>
      <c r="B929" t="s">
        <v>4</v>
      </c>
      <c r="C929">
        <v>10</v>
      </c>
      <c r="D929" s="33">
        <f>VLOOKUP(A929,data!$A$2:$S$31,MATCH(C929,data!$A$2:$S$2,0),FALSE)</f>
        <v>0.44264125163372642</v>
      </c>
    </row>
    <row r="930" spans="1:4" x14ac:dyDescent="0.2">
      <c r="A930">
        <v>27</v>
      </c>
      <c r="B930" t="s">
        <v>4</v>
      </c>
      <c r="C930">
        <v>11</v>
      </c>
      <c r="D930" s="33">
        <f>VLOOKUP(A930,data!$A$2:$S$31,MATCH(C930,data!$A$2:$S$2,0),FALSE)</f>
        <v>0.42794786988116312</v>
      </c>
    </row>
    <row r="931" spans="1:4" x14ac:dyDescent="0.2">
      <c r="A931">
        <v>27</v>
      </c>
      <c r="B931" t="s">
        <v>4</v>
      </c>
      <c r="C931">
        <v>12</v>
      </c>
      <c r="D931" s="33">
        <f>VLOOKUP(A931,data!$A$2:$S$31,MATCH(C931,data!$A$2:$S$2,0),FALSE)</f>
        <v>0.43621522475977309</v>
      </c>
    </row>
    <row r="932" spans="1:4" x14ac:dyDescent="0.2">
      <c r="A932">
        <v>27</v>
      </c>
      <c r="B932" t="s">
        <v>4</v>
      </c>
      <c r="C932">
        <v>13</v>
      </c>
      <c r="D932" s="33">
        <f>VLOOKUP(A932,data!$A$2:$S$31,MATCH(C932,data!$A$2:$S$2,0),FALSE)</f>
        <v>0.35551713483447239</v>
      </c>
    </row>
    <row r="933" spans="1:4" x14ac:dyDescent="0.2">
      <c r="A933">
        <v>27</v>
      </c>
      <c r="B933" t="s">
        <v>4</v>
      </c>
      <c r="C933">
        <v>14</v>
      </c>
      <c r="D933" s="33">
        <f>VLOOKUP(A933,data!$A$2:$S$31,MATCH(C933,data!$A$2:$S$2,0),FALSE)</f>
        <v>0.40612339525334296</v>
      </c>
    </row>
    <row r="934" spans="1:4" x14ac:dyDescent="0.2">
      <c r="A934">
        <v>27</v>
      </c>
      <c r="B934" t="s">
        <v>4</v>
      </c>
      <c r="C934">
        <v>15</v>
      </c>
      <c r="D934" s="33">
        <f>VLOOKUP(A934,data!$A$2:$S$31,MATCH(C934,data!$A$2:$S$2,0),FALSE)</f>
        <v>0.57233209132985352</v>
      </c>
    </row>
    <row r="935" spans="1:4" x14ac:dyDescent="0.2">
      <c r="A935">
        <v>27</v>
      </c>
      <c r="B935" t="s">
        <v>4</v>
      </c>
      <c r="C935">
        <v>16</v>
      </c>
      <c r="D935" s="33">
        <f>VLOOKUP(A935,data!$A$2:$S$31,MATCH(C935,data!$A$2:$S$2,0),FALSE)</f>
        <v>0.562287142028006</v>
      </c>
    </row>
    <row r="936" spans="1:4" x14ac:dyDescent="0.2">
      <c r="A936">
        <v>27</v>
      </c>
      <c r="B936" t="s">
        <v>4</v>
      </c>
      <c r="C936">
        <v>17</v>
      </c>
      <c r="D936" s="33">
        <f>VLOOKUP(A936,data!$A$2:$S$31,MATCH(C936,data!$A$2:$S$2,0),FALSE)</f>
        <v>0.17969675040849464</v>
      </c>
    </row>
    <row r="937" spans="1:4" x14ac:dyDescent="0.2">
      <c r="A937">
        <v>27</v>
      </c>
      <c r="B937" t="s">
        <v>5</v>
      </c>
      <c r="C937">
        <v>1</v>
      </c>
      <c r="D937">
        <f>VLOOKUP(A920,data!$A$35:$S$64,MATCH(C920,data!$A$2:$S$2,0),FALSE)/1000000</f>
        <v>2.2957640748134361E-5</v>
      </c>
    </row>
    <row r="938" spans="1:4" x14ac:dyDescent="0.2">
      <c r="A938">
        <v>27</v>
      </c>
      <c r="B938" t="s">
        <v>5</v>
      </c>
      <c r="C938">
        <v>2</v>
      </c>
      <c r="D938">
        <f>VLOOKUP(A921,data!$A$35:$S$64,MATCH(C921,data!$A$2:$S$2,0),FALSE)/1000000</f>
        <v>1.7658493513691467E-5</v>
      </c>
    </row>
    <row r="939" spans="1:4" x14ac:dyDescent="0.2">
      <c r="A939">
        <v>27</v>
      </c>
      <c r="B939" t="s">
        <v>5</v>
      </c>
      <c r="C939">
        <v>3</v>
      </c>
      <c r="D939">
        <f>VLOOKUP(A922,data!$A$35:$S$64,MATCH(C922,data!$A$2:$S$2,0),FALSE)/1000000</f>
        <v>1.7946445626444773E-5</v>
      </c>
    </row>
    <row r="940" spans="1:4" x14ac:dyDescent="0.2">
      <c r="A940">
        <v>27</v>
      </c>
      <c r="B940" t="s">
        <v>5</v>
      </c>
      <c r="C940">
        <v>4</v>
      </c>
      <c r="D940">
        <f>VLOOKUP(A923,data!$A$35:$S$64,MATCH(C923,data!$A$2:$S$2,0),FALSE)/1000000</f>
        <v>1.4816035366936647E-5</v>
      </c>
    </row>
    <row r="941" spans="1:4" x14ac:dyDescent="0.2">
      <c r="A941">
        <v>27</v>
      </c>
      <c r="B941" t="s">
        <v>5</v>
      </c>
      <c r="C941">
        <v>5</v>
      </c>
      <c r="D941">
        <f>VLOOKUP(A924,data!$A$35:$S$64,MATCH(C924,data!$A$2:$S$2,0),FALSE)/1000000</f>
        <v>1.7946445626444773E-5</v>
      </c>
    </row>
    <row r="942" spans="1:4" x14ac:dyDescent="0.2">
      <c r="A942">
        <v>27</v>
      </c>
      <c r="B942" t="s">
        <v>5</v>
      </c>
      <c r="C942">
        <v>6</v>
      </c>
      <c r="D942">
        <f>VLOOKUP(A925,data!$A$35:$S$64,MATCH(C925,data!$A$2:$S$2,0),FALSE)/1000000</f>
        <v>4.7002755372706667E-5</v>
      </c>
    </row>
    <row r="943" spans="1:4" x14ac:dyDescent="0.2">
      <c r="A943">
        <v>27</v>
      </c>
      <c r="B943" t="s">
        <v>5</v>
      </c>
      <c r="C943">
        <v>7</v>
      </c>
      <c r="D943">
        <f>VLOOKUP(A926,data!$A$35:$S$64,MATCH(C926,data!$A$2:$S$2,0),FALSE)/1000000</f>
        <v>2.0582186229527009E-5</v>
      </c>
    </row>
    <row r="944" spans="1:4" x14ac:dyDescent="0.2">
      <c r="A944">
        <v>27</v>
      </c>
      <c r="B944" t="s">
        <v>5</v>
      </c>
      <c r="C944">
        <v>8</v>
      </c>
      <c r="D944">
        <f>VLOOKUP(A927,data!$A$35:$S$64,MATCH(C927,data!$A$2:$S$2,0),FALSE)/1000000</f>
        <v>1.8071820439758649E-5</v>
      </c>
    </row>
    <row r="945" spans="1:4" x14ac:dyDescent="0.2">
      <c r="A945">
        <v>27</v>
      </c>
      <c r="B945" t="s">
        <v>5</v>
      </c>
      <c r="C945">
        <v>9</v>
      </c>
      <c r="D945">
        <f>VLOOKUP(A928,data!$A$35:$S$64,MATCH(C928,data!$A$2:$S$2,0),FALSE)/1000000</f>
        <v>1.3438712817899247E-5</v>
      </c>
    </row>
    <row r="946" spans="1:4" x14ac:dyDescent="0.2">
      <c r="A946">
        <v>27</v>
      </c>
      <c r="B946" t="s">
        <v>5</v>
      </c>
      <c r="C946">
        <v>10</v>
      </c>
      <c r="D946">
        <f>VLOOKUP(A929,data!$A$35:$S$64,MATCH(C929,data!$A$2:$S$2,0),FALSE)/1000000</f>
        <v>1.818719082869775E-5</v>
      </c>
    </row>
    <row r="947" spans="1:4" x14ac:dyDescent="0.2">
      <c r="A947">
        <v>27</v>
      </c>
      <c r="B947" t="s">
        <v>5</v>
      </c>
      <c r="C947">
        <v>11</v>
      </c>
      <c r="D947">
        <f>VLOOKUP(A930,data!$A$35:$S$64,MATCH(C930,data!$A$2:$S$2,0),FALSE)/1000000</f>
        <v>1.738648209440905E-5</v>
      </c>
    </row>
    <row r="948" spans="1:4" x14ac:dyDescent="0.2">
      <c r="A948">
        <v>27</v>
      </c>
      <c r="B948" t="s">
        <v>5</v>
      </c>
      <c r="C948">
        <v>12</v>
      </c>
      <c r="D948">
        <f>VLOOKUP(A931,data!$A$35:$S$64,MATCH(C931,data!$A$2:$S$2,0),FALSE)/1000000</f>
        <v>1.7410386592611846E-5</v>
      </c>
    </row>
    <row r="949" spans="1:4" x14ac:dyDescent="0.2">
      <c r="A949">
        <v>27</v>
      </c>
      <c r="B949" t="s">
        <v>5</v>
      </c>
      <c r="C949">
        <v>13</v>
      </c>
      <c r="D949">
        <f>VLOOKUP(A932,data!$A$35:$S$64,MATCH(C932,data!$A$2:$S$2,0),FALSE)/1000000</f>
        <v>1.6261406178564055E-5</v>
      </c>
    </row>
    <row r="950" spans="1:4" x14ac:dyDescent="0.2">
      <c r="A950">
        <v>27</v>
      </c>
      <c r="B950" t="s">
        <v>5</v>
      </c>
      <c r="C950">
        <v>14</v>
      </c>
      <c r="D950">
        <f>VLOOKUP(A933,data!$A$35:$S$64,MATCH(C933,data!$A$2:$S$2,0),FALSE)/1000000</f>
        <v>2.0389537153808613E-5</v>
      </c>
    </row>
    <row r="951" spans="1:4" x14ac:dyDescent="0.2">
      <c r="A951">
        <v>27</v>
      </c>
      <c r="B951" t="s">
        <v>5</v>
      </c>
      <c r="C951">
        <v>15</v>
      </c>
      <c r="D951">
        <f>VLOOKUP(A934,data!$A$35:$S$64,MATCH(C934,data!$A$2:$S$2,0),FALSE)/1000000</f>
        <v>2.4972176092734579E-5</v>
      </c>
    </row>
    <row r="952" spans="1:4" x14ac:dyDescent="0.2">
      <c r="A952">
        <v>27</v>
      </c>
      <c r="B952" t="s">
        <v>5</v>
      </c>
      <c r="C952">
        <v>16</v>
      </c>
      <c r="D952">
        <f>VLOOKUP(A935,data!$A$35:$S$64,MATCH(C935,data!$A$2:$S$2,0),FALSE)/1000000</f>
        <v>2.7162838011972574E-5</v>
      </c>
    </row>
    <row r="953" spans="1:4" x14ac:dyDescent="0.2">
      <c r="A953">
        <v>27</v>
      </c>
      <c r="B953" t="s">
        <v>5</v>
      </c>
      <c r="C953">
        <v>17</v>
      </c>
      <c r="D953">
        <f>VLOOKUP(A936,data!$A$35:$S$64,MATCH(C936,data!$A$2:$S$2,0),FALSE)/1000000</f>
        <v>1.040682689990894E-5</v>
      </c>
    </row>
  </sheetData>
  <autoFilter ref="A1:D953" xr:uid="{00000000-0009-0000-0000-000000000000}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CF3B-36B4-4B7A-9728-BEE4E2F6EE3F}">
  <dimension ref="A1:Z66"/>
  <sheetViews>
    <sheetView topLeftCell="A26" zoomScale="80" zoomScaleNormal="80" workbookViewId="0">
      <selection activeCell="C55" sqref="C55:S55"/>
    </sheetView>
  </sheetViews>
  <sheetFormatPr defaultRowHeight="15" x14ac:dyDescent="0.25"/>
  <cols>
    <col min="1" max="1" width="9.140625" style="1"/>
    <col min="2" max="2" width="12.28515625" style="1" bestFit="1" customWidth="1"/>
    <col min="3" max="19" width="14.7109375" style="1" customWidth="1"/>
    <col min="20" max="22" width="9.140625" style="1"/>
    <col min="23" max="23" width="9.5703125" style="1" bestFit="1" customWidth="1"/>
    <col min="24" max="24" width="13.7109375" style="1" bestFit="1" customWidth="1"/>
    <col min="25" max="25" width="15.28515625" style="1" customWidth="1"/>
    <col min="26" max="16384" width="9.140625" style="1"/>
  </cols>
  <sheetData>
    <row r="1" spans="1:26" x14ac:dyDescent="0.25">
      <c r="A1" s="66" t="s">
        <v>84</v>
      </c>
      <c r="B1" s="65"/>
    </row>
    <row r="2" spans="1:26" x14ac:dyDescent="0.25">
      <c r="A2" s="32" t="s">
        <v>85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</row>
    <row r="3" spans="1:26" ht="45" x14ac:dyDescent="0.25">
      <c r="A3" s="4" t="s">
        <v>52</v>
      </c>
      <c r="B3" s="4" t="s">
        <v>4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6" t="s">
        <v>11</v>
      </c>
      <c r="I3" s="6" t="s">
        <v>11</v>
      </c>
      <c r="J3" s="6" t="s">
        <v>12</v>
      </c>
      <c r="K3" s="6" t="s">
        <v>13</v>
      </c>
      <c r="L3" s="5" t="s">
        <v>14</v>
      </c>
      <c r="M3" s="5" t="s">
        <v>15</v>
      </c>
      <c r="N3" s="7" t="s">
        <v>16</v>
      </c>
      <c r="O3" s="5" t="s">
        <v>17</v>
      </c>
      <c r="P3" s="6" t="s">
        <v>18</v>
      </c>
      <c r="Q3" s="6" t="s">
        <v>11</v>
      </c>
      <c r="R3" s="6" t="s">
        <v>19</v>
      </c>
      <c r="S3" s="5" t="s">
        <v>14</v>
      </c>
      <c r="W3" s="8" t="s">
        <v>20</v>
      </c>
      <c r="X3" s="8" t="s">
        <v>21</v>
      </c>
      <c r="Y3" s="9" t="s">
        <v>22</v>
      </c>
    </row>
    <row r="4" spans="1:26" x14ac:dyDescent="0.25">
      <c r="A4" s="27">
        <f>VLOOKUP(B4,mapping!$C$2:$D$29,2,FALSE)</f>
        <v>1</v>
      </c>
      <c r="B4" s="10" t="s">
        <v>23</v>
      </c>
      <c r="C4" s="11">
        <f>SUMPRODUCT([1]GVA_Type_I!$D$5:$D$69,[1]Sectoraldemand_Assumption!D5:D69)</f>
        <v>0.65735720858421387</v>
      </c>
      <c r="D4" s="11">
        <f>SUMPRODUCT([1]GVA_Type_I!$D5:$D69,[1]Sectoraldemand_Assumption!E5:E69)</f>
        <v>0.51955055534976835</v>
      </c>
      <c r="E4" s="11">
        <f>SUMPRODUCT([1]GVA_Type_I!$D5:$D69,[1]Sectoraldemand_Assumption!F5:F69)</f>
        <v>0.5268756615452469</v>
      </c>
      <c r="F4" s="11">
        <f>SUMPRODUCT([1]GVA_Type_I!$D5:$D69,[1]Sectoraldemand_Assumption!G5:G69)</f>
        <v>0.44760549293547663</v>
      </c>
      <c r="G4" s="11">
        <f>SUMPRODUCT([1]GVA_Type_I!$D5:$D69,[1]Sectoraldemand_Assumption!H5:H69)</f>
        <v>0.5268756615452469</v>
      </c>
      <c r="H4" s="11">
        <f>SUMPRODUCT([1]GVA_Type_I!$D5:$D69,[1]Sectoraldemand_Assumption!I5:I69)</f>
        <v>0.69620979353877788</v>
      </c>
      <c r="I4" s="11">
        <f>SUMPRODUCT([1]GVA_Type_I!$D5:$D69,[1]Sectoraldemand_Assumption!J5:J69)</f>
        <v>0.56173180539043677</v>
      </c>
      <c r="J4" s="11">
        <f>SUMPRODUCT([1]GVA_Type_I!$D5:$D69,[1]Sectoraldemand_Assumption!K5:K69)</f>
        <v>0.59207135131026989</v>
      </c>
      <c r="K4" s="11">
        <f>SUMPRODUCT([1]GVA_Type_I!$D5:$D69,[1]Sectoraldemand_Assumption!L5:L69)</f>
        <v>0.35963232284945962</v>
      </c>
      <c r="L4" s="11">
        <f>SUMPRODUCT([1]GVA_Type_I!$D5:$D69,[1]Sectoraldemand_Assumption!M5:M69)</f>
        <v>0.54100077301055149</v>
      </c>
      <c r="M4" s="11">
        <f>SUMPRODUCT([1]GVA_Type_I!$D5:$D69,[1]Sectoraldemand_Assumption!N5:N69)</f>
        <v>0.52808846286800859</v>
      </c>
      <c r="N4" s="11">
        <f>SUMPRODUCT([1]GVA_Type_I!$D5:$D69,[1]Sectoraldemand_Assumption!O5:O69)</f>
        <v>0.52591529239737211</v>
      </c>
      <c r="O4" s="11">
        <f>SUMPRODUCT([1]GVA_Type_I!$D5:$D69,[1]Sectoraldemand_Assumption!P5:P69)</f>
        <v>0.4996726565271013</v>
      </c>
      <c r="P4" s="11">
        <f>SUMPRODUCT([1]GVA_Type_I!$D5:$D69,[1]Sectoraldemand_Assumption!Q5:Q69)</f>
        <v>0.41427816990151578</v>
      </c>
      <c r="Q4" s="11">
        <f>SUMPRODUCT([1]GVA_Type_I!$D5:$D69,[1]Sectoraldemand_Assumption!R5:R69)</f>
        <v>0.54255173255366096</v>
      </c>
      <c r="R4" s="11">
        <f>SUMPRODUCT([1]GVA_Type_I!$D5:$D69,[1]Sectoraldemand_Assumption!S5:S69)</f>
        <v>0.50315829314870142</v>
      </c>
      <c r="S4" s="11">
        <f>SUMPRODUCT([1]GVA_Type_I!$D5:$D69,[1]Sectoraldemand_Assumption!T5:T69)</f>
        <v>0.35462449090414999</v>
      </c>
      <c r="V4" s="10" t="s">
        <v>23</v>
      </c>
      <c r="W4" s="12">
        <f>[2]AT!$W$42</f>
        <v>307037.80000000005</v>
      </c>
      <c r="X4" s="13">
        <f>W4/$W$31</f>
        <v>2.8068919822721333E-2</v>
      </c>
      <c r="Y4" s="13">
        <f>X4/(1-SUM($X$6,$X$9,$X$17,$X$21,$X$22))</f>
        <v>2.9398914957291682E-2</v>
      </c>
      <c r="Z4" s="14"/>
    </row>
    <row r="5" spans="1:26" x14ac:dyDescent="0.25">
      <c r="A5" s="28">
        <f>VLOOKUP(B5,mapping!$C$2:$D$29,2,FALSE)</f>
        <v>2</v>
      </c>
      <c r="B5" s="10" t="s">
        <v>24</v>
      </c>
      <c r="C5" s="11">
        <f>SUMPRODUCT([1]GVA_Type_I!$E$5:$E$69,[1]Sectoraldemand_Assumption!D5:D69)</f>
        <v>0.55814019265076453</v>
      </c>
      <c r="D5" s="11">
        <f>SUMPRODUCT([1]GVA_Type_I!$E$5:$E$69,[1]Sectoraldemand_Assumption!E5:E69)</f>
        <v>0.39522349284335712</v>
      </c>
      <c r="E5" s="11">
        <f>SUMPRODUCT([1]GVA_Type_I!$E$5:$E$69,[1]Sectoraldemand_Assumption!F5:F69)</f>
        <v>0.41077789765580808</v>
      </c>
      <c r="F5" s="11">
        <f>SUMPRODUCT([1]GVA_Type_I!$E$5:$E$69,[1]Sectoraldemand_Assumption!G5:G69)</f>
        <v>0.30754824893966554</v>
      </c>
      <c r="G5" s="11">
        <f>SUMPRODUCT([1]GVA_Type_I!$E$5:$E$69,[1]Sectoraldemand_Assumption!H5:H69)</f>
        <v>0.41077789765580808</v>
      </c>
      <c r="H5" s="11">
        <f>SUMPRODUCT([1]GVA_Type_I!$E$5:$E$69,[1]Sectoraldemand_Assumption!I5:I69)</f>
        <v>0.68041742732500055</v>
      </c>
      <c r="I5" s="11">
        <f>SUMPRODUCT([1]GVA_Type_I!$E$5:$E$69,[1]Sectoraldemand_Assumption!J5:J69)</f>
        <v>0.44925316878584132</v>
      </c>
      <c r="J5" s="11">
        <f>SUMPRODUCT([1]GVA_Type_I!$E$5:$E$69,[1]Sectoraldemand_Assumption!K5:K69)</f>
        <v>0.43827236219860399</v>
      </c>
      <c r="K5" s="11">
        <f>SUMPRODUCT([1]GVA_Type_I!$E$5:$E$69,[1]Sectoraldemand_Assumption!L5:L69)</f>
        <v>0.29735158697517777</v>
      </c>
      <c r="L5" s="11">
        <f>SUMPRODUCT([1]GVA_Type_I!$E$5:$E$69,[1]Sectoraldemand_Assumption!M5:M69)</f>
        <v>0.4164800670710746</v>
      </c>
      <c r="M5" s="11">
        <f>SUMPRODUCT([1]GVA_Type_I!$E$5:$E$69,[1]Sectoraldemand_Assumption!N5:N69)</f>
        <v>0.40391364293542675</v>
      </c>
      <c r="N5" s="11">
        <f>SUMPRODUCT([1]GVA_Type_I!$E$5:$E$69,[1]Sectoraldemand_Assumption!O5:O69)</f>
        <v>0.40130518600928894</v>
      </c>
      <c r="O5" s="11">
        <f>SUMPRODUCT([1]GVA_Type_I!$E$5:$E$69,[1]Sectoraldemand_Assumption!P5:P69)</f>
        <v>0.38394401772463921</v>
      </c>
      <c r="P5" s="11">
        <f>SUMPRODUCT([1]GVA_Type_I!$E$5:$E$69,[1]Sectoraldemand_Assumption!Q5:Q69)</f>
        <v>0.33457930419237181</v>
      </c>
      <c r="Q5" s="11">
        <f>SUMPRODUCT([1]GVA_Type_I!$E$5:$E$69,[1]Sectoraldemand_Assumption!R5:R69)</f>
        <v>0.47246692384365829</v>
      </c>
      <c r="R5" s="11">
        <f>SUMPRODUCT([1]GVA_Type_I!$E$5:$E$69,[1]Sectoraldemand_Assumption!S5:S69)</f>
        <v>0.39722935667779952</v>
      </c>
      <c r="S5" s="11">
        <f>SUMPRODUCT([1]GVA_Type_I!$E$5:$E$69,[1]Sectoraldemand_Assumption!T5:T69)</f>
        <v>0.22526826226095348</v>
      </c>
      <c r="V5" s="10" t="s">
        <v>24</v>
      </c>
      <c r="W5" s="12">
        <f>[2]BE!$W$42</f>
        <v>373301.52793025522</v>
      </c>
      <c r="X5" s="13">
        <f t="shared" ref="X5:X30" si="0">W5/$W$31</f>
        <v>3.4126647133264049E-2</v>
      </c>
      <c r="Y5" s="13">
        <f>X5/(1-SUM($X$6,$X$9,$X$17,$X$21,$X$22))</f>
        <v>3.5743676749405498E-2</v>
      </c>
    </row>
    <row r="6" spans="1:26" x14ac:dyDescent="0.25">
      <c r="A6" s="28">
        <f>VLOOKUP(B6,mapping!$C$2:$D$29,2,FALSE)</f>
        <v>27</v>
      </c>
      <c r="B6" s="31" t="s">
        <v>25</v>
      </c>
      <c r="C6" s="71">
        <f>C7</f>
        <v>0.58817510336741941</v>
      </c>
      <c r="D6" s="71">
        <f t="shared" ref="D6:S6" si="1">D7</f>
        <v>0.42411306061975007</v>
      </c>
      <c r="E6" s="71">
        <f t="shared" si="1"/>
        <v>0.43083852679632129</v>
      </c>
      <c r="F6" s="71">
        <f t="shared" si="1"/>
        <v>0.40510119664772548</v>
      </c>
      <c r="G6" s="71">
        <f t="shared" si="1"/>
        <v>0.43083852679632129</v>
      </c>
      <c r="H6" s="71">
        <f t="shared" si="1"/>
        <v>0.75926195675947072</v>
      </c>
      <c r="I6" s="71">
        <f t="shared" si="1"/>
        <v>0.4529382304496925</v>
      </c>
      <c r="J6" s="71">
        <f t="shared" si="1"/>
        <v>0.50635208736185144</v>
      </c>
      <c r="K6" s="71">
        <f t="shared" si="1"/>
        <v>0.28563970719370418</v>
      </c>
      <c r="L6" s="71">
        <f t="shared" si="1"/>
        <v>0.44264125163372642</v>
      </c>
      <c r="M6" s="71">
        <f t="shared" si="1"/>
        <v>0.42794786988116312</v>
      </c>
      <c r="N6" s="71">
        <f t="shared" si="1"/>
        <v>0.43621522475977309</v>
      </c>
      <c r="O6" s="71">
        <f t="shared" si="1"/>
        <v>0.35551713483447239</v>
      </c>
      <c r="P6" s="71">
        <f t="shared" si="1"/>
        <v>0.40612339525334296</v>
      </c>
      <c r="Q6" s="71">
        <f t="shared" si="1"/>
        <v>0.57233209132985352</v>
      </c>
      <c r="R6" s="71">
        <f t="shared" si="1"/>
        <v>0.562287142028006</v>
      </c>
      <c r="S6" s="71">
        <f t="shared" si="1"/>
        <v>0.17969675040849464</v>
      </c>
      <c r="V6" s="31" t="s">
        <v>25</v>
      </c>
      <c r="W6" s="15">
        <f>[2]BG!$W$42</f>
        <v>39568.800000000003</v>
      </c>
      <c r="X6" s="64">
        <f t="shared" si="0"/>
        <v>3.6173183714881224E-3</v>
      </c>
      <c r="Y6" s="13"/>
    </row>
    <row r="7" spans="1:26" x14ac:dyDescent="0.25">
      <c r="A7" s="28">
        <f>VLOOKUP(B7,mapping!$C$2:$D$29,2,FALSE)</f>
        <v>11</v>
      </c>
      <c r="B7" s="10" t="s">
        <v>26</v>
      </c>
      <c r="C7" s="11">
        <f>SUMPRODUCT([1]GVA_Type_I!$G$5:$G$69,[1]Sectoraldemand_Assumption!D5:D69)</f>
        <v>0.58817510336741941</v>
      </c>
      <c r="D7" s="11">
        <f>SUMPRODUCT([1]GVA_Type_I!$G$5:$G$69,[1]Sectoraldemand_Assumption!E5:E69)</f>
        <v>0.42411306061975007</v>
      </c>
      <c r="E7" s="11">
        <f>SUMPRODUCT([1]GVA_Type_I!$G$5:$G$69,[1]Sectoraldemand_Assumption!F5:F69)</f>
        <v>0.43083852679632129</v>
      </c>
      <c r="F7" s="11">
        <f>SUMPRODUCT([1]GVA_Type_I!$G$5:$G$69,[1]Sectoraldemand_Assumption!G5:G69)</f>
        <v>0.40510119664772548</v>
      </c>
      <c r="G7" s="11">
        <f>SUMPRODUCT([1]GVA_Type_I!$G$5:$G$69,[1]Sectoraldemand_Assumption!H5:H69)</f>
        <v>0.43083852679632129</v>
      </c>
      <c r="H7" s="11">
        <f>SUMPRODUCT([1]GVA_Type_I!$G$5:$G$69,[1]Sectoraldemand_Assumption!I5:I69)</f>
        <v>0.75926195675947072</v>
      </c>
      <c r="I7" s="11">
        <f>SUMPRODUCT([1]GVA_Type_I!$G$5:$G$69,[1]Sectoraldemand_Assumption!J5:J69)</f>
        <v>0.4529382304496925</v>
      </c>
      <c r="J7" s="11">
        <f>SUMPRODUCT([1]GVA_Type_I!$G$5:$G$69,[1]Sectoraldemand_Assumption!K5:K69)</f>
        <v>0.50635208736185144</v>
      </c>
      <c r="K7" s="11">
        <f>SUMPRODUCT([1]GVA_Type_I!$G$5:$G$69,[1]Sectoraldemand_Assumption!L5:L69)</f>
        <v>0.28563970719370418</v>
      </c>
      <c r="L7" s="11">
        <f>SUMPRODUCT([1]GVA_Type_I!$G$5:$G$69,[1]Sectoraldemand_Assumption!M5:M69)</f>
        <v>0.44264125163372642</v>
      </c>
      <c r="M7" s="11">
        <f>SUMPRODUCT([1]GVA_Type_I!$G$5:$G$69,[1]Sectoraldemand_Assumption!N5:N69)</f>
        <v>0.42794786988116312</v>
      </c>
      <c r="N7" s="11">
        <f>SUMPRODUCT([1]GVA_Type_I!$G$5:$G$69,[1]Sectoraldemand_Assumption!O5:O69)</f>
        <v>0.43621522475977309</v>
      </c>
      <c r="O7" s="11">
        <f>SUMPRODUCT([1]GVA_Type_I!$G$5:$G$69,[1]Sectoraldemand_Assumption!P5:P69)</f>
        <v>0.35551713483447239</v>
      </c>
      <c r="P7" s="11">
        <f>SUMPRODUCT([1]GVA_Type_I!$G$5:$G$69,[1]Sectoraldemand_Assumption!Q5:Q69)</f>
        <v>0.40612339525334296</v>
      </c>
      <c r="Q7" s="11">
        <f>SUMPRODUCT([1]GVA_Type_I!$G$5:$G$69,[1]Sectoraldemand_Assumption!R5:R69)</f>
        <v>0.57233209132985352</v>
      </c>
      <c r="R7" s="11">
        <f>SUMPRODUCT([1]GVA_Type_I!$G$5:$G$69,[1]Sectoraldemand_Assumption!S5:S69)</f>
        <v>0.562287142028006</v>
      </c>
      <c r="S7" s="11">
        <f>SUMPRODUCT([1]GVA_Type_I!$G$5:$G$69,[1]Sectoraldemand_Assumption!T5:T69)</f>
        <v>0.17969675040849464</v>
      </c>
      <c r="V7" s="31" t="s">
        <v>26</v>
      </c>
      <c r="W7" s="12">
        <f>[2]HR!$W$42</f>
        <v>37597.19999999999</v>
      </c>
      <c r="X7" s="13">
        <f t="shared" si="0"/>
        <v>3.4370777551129472E-3</v>
      </c>
      <c r="Y7" s="13">
        <f t="shared" ref="Y7:Y30" si="2">X7/(1-SUM($X$6,$X$9,$X$17,$X$21,$X$22))</f>
        <v>3.5999374846754579E-3</v>
      </c>
    </row>
    <row r="8" spans="1:26" x14ac:dyDescent="0.25">
      <c r="A8" s="28">
        <f>VLOOKUP(B8,mapping!$C$2:$D$29,2,FALSE)</f>
        <v>3</v>
      </c>
      <c r="B8" s="10" t="s">
        <v>27</v>
      </c>
      <c r="C8" s="11">
        <f>SUMPRODUCT([1]GVA_Type_I!$H$5:$H$69,[1]Sectoraldemand_Assumption!D5:D69)</f>
        <v>0.56273426328641407</v>
      </c>
      <c r="D8" s="11">
        <f>SUMPRODUCT([1]GVA_Type_I!$H$5:$H$69,[1]Sectoraldemand_Assumption!E5:E69)</f>
        <v>0.32673803625882858</v>
      </c>
      <c r="E8" s="11">
        <f>SUMPRODUCT([1]GVA_Type_I!$H$5:$H$69,[1]Sectoraldemand_Assumption!F5:F69)</f>
        <v>0.35091937072058454</v>
      </c>
      <c r="F8" s="11">
        <f>SUMPRODUCT([1]GVA_Type_I!$H$5:$H$69,[1]Sectoraldemand_Assumption!G5:G69)</f>
        <v>0.20824182371601466</v>
      </c>
      <c r="G8" s="11">
        <f>SUMPRODUCT([1]GVA_Type_I!$H$5:$H$69,[1]Sectoraldemand_Assumption!H5:H69)</f>
        <v>0.35091937072058454</v>
      </c>
      <c r="H8" s="11">
        <f>SUMPRODUCT([1]GVA_Type_I!$H$5:$H$69,[1]Sectoraldemand_Assumption!I5:I69)</f>
        <v>0.69749426692908079</v>
      </c>
      <c r="I8" s="11">
        <f>SUMPRODUCT([1]GVA_Type_I!$H$5:$H$69,[1]Sectoraldemand_Assumption!J5:J69)</f>
        <v>0.38152458948556117</v>
      </c>
      <c r="J8" s="11">
        <f>SUMPRODUCT([1]GVA_Type_I!$H$5:$H$69,[1]Sectoraldemand_Assumption!K5:K69)</f>
        <v>0.40056855724566959</v>
      </c>
      <c r="K8" s="11">
        <f>SUMPRODUCT([1]GVA_Type_I!$H$5:$H$69,[1]Sectoraldemand_Assumption!L5:L69)</f>
        <v>0.1833267629984027</v>
      </c>
      <c r="L8" s="11">
        <f>SUMPRODUCT([1]GVA_Type_I!$H$5:$H$69,[1]Sectoraldemand_Assumption!M5:M69)</f>
        <v>0.36167935728951622</v>
      </c>
      <c r="M8" s="11">
        <f>SUMPRODUCT([1]GVA_Type_I!$H$5:$H$69,[1]Sectoraldemand_Assumption!N5:N69)</f>
        <v>0.35676772222284109</v>
      </c>
      <c r="N8" s="11">
        <f>SUMPRODUCT([1]GVA_Type_I!$H$5:$H$69,[1]Sectoraldemand_Assumption!O5:O69)</f>
        <v>0.35258579941660467</v>
      </c>
      <c r="O8" s="11">
        <f>SUMPRODUCT([1]GVA_Type_I!$H$5:$H$69,[1]Sectoraldemand_Assumption!P5:P69)</f>
        <v>0.33098863956996105</v>
      </c>
      <c r="P8" s="11">
        <f>SUMPRODUCT([1]GVA_Type_I!$H$5:$H$69,[1]Sectoraldemand_Assumption!Q5:Q69)</f>
        <v>0.28522917864314806</v>
      </c>
      <c r="Q8" s="11">
        <f>SUMPRODUCT([1]GVA_Type_I!$H$5:$H$69,[1]Sectoraldemand_Assumption!R5:R69)</f>
        <v>0.46924171937247044</v>
      </c>
      <c r="R8" s="11">
        <f>SUMPRODUCT([1]GVA_Type_I!$H$5:$H$69,[1]Sectoraldemand_Assumption!S5:S69)</f>
        <v>0.45610574756554795</v>
      </c>
      <c r="S8" s="11">
        <f>SUMPRODUCT([1]GVA_Type_I!$H$5:$H$69,[1]Sectoraldemand_Assumption!T5:T69)</f>
        <v>0.15249143204379098</v>
      </c>
      <c r="V8" s="10" t="s">
        <v>27</v>
      </c>
      <c r="W8" s="12">
        <f>[2]CY!$W$42</f>
        <v>15714.799999999996</v>
      </c>
      <c r="X8" s="13">
        <f t="shared" si="0"/>
        <v>1.4366226608909425E-3</v>
      </c>
      <c r="Y8" s="13">
        <f t="shared" si="2"/>
        <v>1.5046944342711128E-3</v>
      </c>
    </row>
    <row r="9" spans="1:26" x14ac:dyDescent="0.25">
      <c r="A9" s="28">
        <f>VLOOKUP(B9,mapping!$C$2:$D$29,2,FALSE)</f>
        <v>4</v>
      </c>
      <c r="B9" s="31" t="s">
        <v>28</v>
      </c>
      <c r="C9" s="72">
        <f>C27</f>
        <v>0.61447072884037635</v>
      </c>
      <c r="D9" s="72">
        <f t="shared" ref="D9:S9" si="3">D27</f>
        <v>0.44241721816082169</v>
      </c>
      <c r="E9" s="72">
        <f t="shared" si="3"/>
        <v>0.45821530296862012</v>
      </c>
      <c r="F9" s="72">
        <f t="shared" si="3"/>
        <v>0.34568271915406229</v>
      </c>
      <c r="G9" s="72">
        <f t="shared" si="3"/>
        <v>0.45821530296862012</v>
      </c>
      <c r="H9" s="72">
        <f t="shared" si="3"/>
        <v>0.78145171885805587</v>
      </c>
      <c r="I9" s="72">
        <f t="shared" si="3"/>
        <v>0.50898846325431268</v>
      </c>
      <c r="J9" s="72">
        <f t="shared" si="3"/>
        <v>0.52143753442194485</v>
      </c>
      <c r="K9" s="72">
        <f t="shared" si="3"/>
        <v>0.31086066769154297</v>
      </c>
      <c r="L9" s="72">
        <f t="shared" si="3"/>
        <v>0.46540217593544181</v>
      </c>
      <c r="M9" s="72">
        <f t="shared" si="3"/>
        <v>0.44824249497931279</v>
      </c>
      <c r="N9" s="72">
        <f t="shared" si="3"/>
        <v>0.44388510436752338</v>
      </c>
      <c r="O9" s="72">
        <f t="shared" si="3"/>
        <v>0.40887123178822632</v>
      </c>
      <c r="P9" s="72">
        <f t="shared" si="3"/>
        <v>0.50784890563981933</v>
      </c>
      <c r="Q9" s="72">
        <f t="shared" si="3"/>
        <v>0.60929655735477473</v>
      </c>
      <c r="R9" s="72">
        <f t="shared" si="3"/>
        <v>0.59306374594148814</v>
      </c>
      <c r="S9" s="72">
        <f t="shared" si="3"/>
        <v>0.38154358596393695</v>
      </c>
      <c r="V9" s="31" t="s">
        <v>28</v>
      </c>
      <c r="W9" s="15">
        <f>[2]CZ!$W$42</f>
        <v>152687.50000000003</v>
      </c>
      <c r="X9" s="64">
        <f t="shared" si="0"/>
        <v>1.3958454611880895E-2</v>
      </c>
      <c r="Y9" s="13"/>
    </row>
    <row r="10" spans="1:26" x14ac:dyDescent="0.25">
      <c r="A10" s="28">
        <f>VLOOKUP(B10,mapping!$C$2:$D$29,2,FALSE)</f>
        <v>6</v>
      </c>
      <c r="B10" s="10" t="s">
        <v>29</v>
      </c>
      <c r="C10" s="11">
        <f>SUMPRODUCT([1]GVA_Type_I!$J$5:$J$69,[1]Sectoraldemand_Assumption!D5:D69)</f>
        <v>0.59890404295763544</v>
      </c>
      <c r="D10" s="11">
        <f>SUMPRODUCT([1]GVA_Type_I!$J$5:$J$69,[1]Sectoraldemand_Assumption!E5:E69)</f>
        <v>0.49359101607068567</v>
      </c>
      <c r="E10" s="11">
        <f>SUMPRODUCT([1]GVA_Type_I!$J$5:$J$69,[1]Sectoraldemand_Assumption!F5:F69)</f>
        <v>0.5083424368964361</v>
      </c>
      <c r="F10" s="11">
        <f>SUMPRODUCT([1]GVA_Type_I!$J$5:$J$69,[1]Sectoraldemand_Assumption!G5:G69)</f>
        <v>0.38172536755755965</v>
      </c>
      <c r="G10" s="11">
        <f>SUMPRODUCT([1]GVA_Type_I!$J$5:$J$69,[1]Sectoraldemand_Assumption!H5:H69)</f>
        <v>0.5083424368964361</v>
      </c>
      <c r="H10" s="11">
        <f>SUMPRODUCT([1]GVA_Type_I!$J$5:$J$69,[1]Sectoraldemand_Assumption!I5:I69)</f>
        <v>0.70600840578136292</v>
      </c>
      <c r="I10" s="11">
        <f>SUMPRODUCT([1]GVA_Type_I!$J$5:$J$69,[1]Sectoraldemand_Assumption!J5:J69)</f>
        <v>0.54829172047091723</v>
      </c>
      <c r="J10" s="11">
        <f>SUMPRODUCT([1]GVA_Type_I!$J$5:$J$69,[1]Sectoraldemand_Assumption!K5:K69)</f>
        <v>0.51453946306376575</v>
      </c>
      <c r="K10" s="11">
        <f>SUMPRODUCT([1]GVA_Type_I!$J$5:$J$69,[1]Sectoraldemand_Assumption!L5:L69)</f>
        <v>0.33445193700468562</v>
      </c>
      <c r="L10" s="11">
        <f>SUMPRODUCT([1]GVA_Type_I!$J$5:$J$69,[1]Sectoraldemand_Assumption!M5:M69)</f>
        <v>0.51600251622999405</v>
      </c>
      <c r="M10" s="11">
        <f>SUMPRODUCT([1]GVA_Type_I!$J$5:$J$69,[1]Sectoraldemand_Assumption!N5:N69)</f>
        <v>0.50605140103918667</v>
      </c>
      <c r="N10" s="11">
        <f>SUMPRODUCT([1]GVA_Type_I!$J$5:$J$69,[1]Sectoraldemand_Assumption!O5:O69)</f>
        <v>0.49701115445948829</v>
      </c>
      <c r="O10" s="11">
        <f>SUMPRODUCT([1]GVA_Type_I!$J$5:$J$69,[1]Sectoraldemand_Assumption!P5:P69)</f>
        <v>0.48788299751841946</v>
      </c>
      <c r="P10" s="11">
        <f>SUMPRODUCT([1]GVA_Type_I!$J$5:$J$69,[1]Sectoraldemand_Assumption!Q5:Q69)</f>
        <v>0.3132970628765589</v>
      </c>
      <c r="Q10" s="11">
        <f>SUMPRODUCT([1]GVA_Type_I!$J$5:$J$69,[1]Sectoraldemand_Assumption!R5:R69)</f>
        <v>0.48859684175505558</v>
      </c>
      <c r="R10" s="11">
        <f>SUMPRODUCT([1]GVA_Type_I!$J$5:$J$69,[1]Sectoraldemand_Assumption!S5:S69)</f>
        <v>0.47031773219753348</v>
      </c>
      <c r="S10" s="11">
        <f>SUMPRODUCT([1]GVA_Type_I!$J$5:$J$69,[1]Sectoraldemand_Assumption!T5:T69)</f>
        <v>0.23263000922203553</v>
      </c>
      <c r="V10" s="10" t="s">
        <v>29</v>
      </c>
      <c r="W10" s="12">
        <f>[2]DK!$W$42</f>
        <v>236921.2</v>
      </c>
      <c r="X10" s="13">
        <f t="shared" si="0"/>
        <v>2.1658968918820173E-2</v>
      </c>
      <c r="Y10" s="13">
        <f t="shared" si="2"/>
        <v>2.2685240092195465E-2</v>
      </c>
    </row>
    <row r="11" spans="1:26" x14ac:dyDescent="0.25">
      <c r="A11" s="28">
        <f>VLOOKUP(B11,mapping!$C$2:$D$29,2,FALSE)</f>
        <v>7</v>
      </c>
      <c r="B11" s="10" t="s">
        <v>30</v>
      </c>
      <c r="C11" s="11">
        <f>SUMPRODUCT([1]GVA_Type_I!$K$5:$K$69,[1]Sectoraldemand_Assumption!D5:D69)</f>
        <v>0.51518711061197797</v>
      </c>
      <c r="D11" s="11">
        <f>SUMPRODUCT([1]GVA_Type_I!$K$5:$K$69,[1]Sectoraldemand_Assumption!E5:E69)</f>
        <v>0.36304603975468014</v>
      </c>
      <c r="E11" s="11">
        <f>SUMPRODUCT([1]GVA_Type_I!$K$5:$K$69,[1]Sectoraldemand_Assumption!F5:F69)</f>
        <v>0.37507433706499277</v>
      </c>
      <c r="F11" s="11">
        <f>SUMPRODUCT([1]GVA_Type_I!$K$5:$K$69,[1]Sectoraldemand_Assumption!G5:G69)</f>
        <v>0.32539348342442626</v>
      </c>
      <c r="G11" s="11">
        <f>SUMPRODUCT([1]GVA_Type_I!$K$5:$K$69,[1]Sectoraldemand_Assumption!H5:H69)</f>
        <v>0.37507433706499277</v>
      </c>
      <c r="H11" s="11">
        <f>SUMPRODUCT([1]GVA_Type_I!$K$5:$K$69,[1]Sectoraldemand_Assumption!I5:I69)</f>
        <v>0.72455926067045429</v>
      </c>
      <c r="I11" s="11">
        <f>SUMPRODUCT([1]GVA_Type_I!$K$5:$K$69,[1]Sectoraldemand_Assumption!J5:J69)</f>
        <v>0.41636317614708501</v>
      </c>
      <c r="J11" s="11">
        <f>SUMPRODUCT([1]GVA_Type_I!$K$5:$K$69,[1]Sectoraldemand_Assumption!K5:K69)</f>
        <v>0.50080430302987122</v>
      </c>
      <c r="K11" s="11">
        <f>SUMPRODUCT([1]GVA_Type_I!$K$5:$K$69,[1]Sectoraldemand_Assumption!L5:L69)</f>
        <v>0.17044138849779442</v>
      </c>
      <c r="L11" s="11">
        <f>SUMPRODUCT([1]GVA_Type_I!$K$5:$K$69,[1]Sectoraldemand_Assumption!M5:M69)</f>
        <v>0.38865204105971773</v>
      </c>
      <c r="M11" s="11">
        <f>SUMPRODUCT([1]GVA_Type_I!$K$5:$K$69,[1]Sectoraldemand_Assumption!N5:N69)</f>
        <v>0.38262004790520721</v>
      </c>
      <c r="N11" s="11">
        <f>SUMPRODUCT([1]GVA_Type_I!$K$5:$K$69,[1]Sectoraldemand_Assumption!O5:O69)</f>
        <v>0.39037518205972366</v>
      </c>
      <c r="O11" s="11">
        <f>SUMPRODUCT([1]GVA_Type_I!$K$5:$K$69,[1]Sectoraldemand_Assumption!P5:P69)</f>
        <v>0.33706822267788289</v>
      </c>
      <c r="P11" s="11">
        <f>SUMPRODUCT([1]GVA_Type_I!$K$5:$K$69,[1]Sectoraldemand_Assumption!Q5:Q69)</f>
        <v>0.36856293963352837</v>
      </c>
      <c r="Q11" s="11">
        <f>SUMPRODUCT([1]GVA_Type_I!$K$5:$K$69,[1]Sectoraldemand_Assumption!R5:R69)</f>
        <v>0.50180037255585541</v>
      </c>
      <c r="R11" s="11">
        <f>SUMPRODUCT([1]GVA_Type_I!$K$5:$K$69,[1]Sectoraldemand_Assumption!S5:S69)</f>
        <v>0.46304111616095711</v>
      </c>
      <c r="S11" s="11">
        <f>SUMPRODUCT([1]GVA_Type_I!$K$5:$K$69,[1]Sectoraldemand_Assumption!T5:T69)</f>
        <v>0.22948322792827208</v>
      </c>
      <c r="V11" s="10" t="s">
        <v>30</v>
      </c>
      <c r="W11" s="12">
        <f>[2]EE!$W$42</f>
        <v>17890.800000000003</v>
      </c>
      <c r="X11" s="13">
        <f t="shared" si="0"/>
        <v>1.6355492084829386E-3</v>
      </c>
      <c r="Y11" s="13">
        <f t="shared" si="2"/>
        <v>1.7130467574934226E-3</v>
      </c>
    </row>
    <row r="12" spans="1:26" x14ac:dyDescent="0.25">
      <c r="A12" s="28">
        <f>VLOOKUP(B12,mapping!$C$2:$D$29,2,FALSE)</f>
        <v>9</v>
      </c>
      <c r="B12" s="10" t="s">
        <v>31</v>
      </c>
      <c r="C12" s="11">
        <f>SUMPRODUCT([1]GVA_Type_I!$L$5:$L$69,[1]Sectoraldemand_Assumption!D5:D69)</f>
        <v>0.67591361555839569</v>
      </c>
      <c r="D12" s="11">
        <f>SUMPRODUCT([1]GVA_Type_I!$L$5:$L$69,[1]Sectoraldemand_Assumption!E5:E69)</f>
        <v>0.59052361352831106</v>
      </c>
      <c r="E12" s="11">
        <f>SUMPRODUCT([1]GVA_Type_I!$L$5:$L$69,[1]Sectoraldemand_Assumption!F5:F69)</f>
        <v>0.60715098674065582</v>
      </c>
      <c r="F12" s="11">
        <f>SUMPRODUCT([1]GVA_Type_I!$L$5:$L$69,[1]Sectoraldemand_Assumption!G5:G69)</f>
        <v>0.49714930354455339</v>
      </c>
      <c r="G12" s="11">
        <f>SUMPRODUCT([1]GVA_Type_I!$L$5:$L$69,[1]Sectoraldemand_Assumption!H5:H69)</f>
        <v>0.60715098674065582</v>
      </c>
      <c r="H12" s="11">
        <f>SUMPRODUCT([1]GVA_Type_I!$L$5:$L$69,[1]Sectoraldemand_Assumption!I5:I69)</f>
        <v>0.77080120078513115</v>
      </c>
      <c r="I12" s="11">
        <f>SUMPRODUCT([1]GVA_Type_I!$L$5:$L$69,[1]Sectoraldemand_Assumption!J5:J69)</f>
        <v>0.61969253980240202</v>
      </c>
      <c r="J12" s="11">
        <f>SUMPRODUCT([1]GVA_Type_I!$L$5:$L$69,[1]Sectoraldemand_Assumption!K5:K69)</f>
        <v>0.56259758181242481</v>
      </c>
      <c r="K12" s="11">
        <f>SUMPRODUCT([1]GVA_Type_I!$L$5:$L$69,[1]Sectoraldemand_Assumption!L5:L69)</f>
        <v>0.45205512495785705</v>
      </c>
      <c r="L12" s="11">
        <f>SUMPRODUCT([1]GVA_Type_I!$L$5:$L$69,[1]Sectoraldemand_Assumption!M5:M69)</f>
        <v>0.60679605273121306</v>
      </c>
      <c r="M12" s="11">
        <f>SUMPRODUCT([1]GVA_Type_I!$L$5:$L$69,[1]Sectoraldemand_Assumption!N5:N69)</f>
        <v>0.60267465015208577</v>
      </c>
      <c r="N12" s="11">
        <f>SUMPRODUCT([1]GVA_Type_I!$L$5:$L$69,[1]Sectoraldemand_Assumption!O5:O69)</f>
        <v>0.59447297438125335</v>
      </c>
      <c r="O12" s="11">
        <f>SUMPRODUCT([1]GVA_Type_I!$L$5:$L$69,[1]Sectoraldemand_Assumption!P5:P69)</f>
        <v>0.57917092847227247</v>
      </c>
      <c r="P12" s="11">
        <f>SUMPRODUCT([1]GVA_Type_I!$L$5:$L$69,[1]Sectoraldemand_Assumption!Q5:Q69)</f>
        <v>0.45489727668458046</v>
      </c>
      <c r="Q12" s="11">
        <f>SUMPRODUCT([1]GVA_Type_I!$L$5:$L$69,[1]Sectoraldemand_Assumption!R5:R69)</f>
        <v>0.61715673979578001</v>
      </c>
      <c r="R12" s="11">
        <f>SUMPRODUCT([1]GVA_Type_I!$L$5:$L$69,[1]Sectoraldemand_Assumption!S5:S69)</f>
        <v>0.5736871398154616</v>
      </c>
      <c r="S12" s="11">
        <f>SUMPRODUCT([1]GVA_Type_I!$L$5:$L$69,[1]Sectoraldemand_Assumption!T5:T69)</f>
        <v>0.32090935655800379</v>
      </c>
      <c r="V12" s="10" t="s">
        <v>31</v>
      </c>
      <c r="W12" s="12">
        <f>[2]FI!$W$42</f>
        <v>182598.99999999997</v>
      </c>
      <c r="X12" s="13">
        <f t="shared" si="0"/>
        <v>1.6692917584444297E-2</v>
      </c>
      <c r="Y12" s="13">
        <f t="shared" si="2"/>
        <v>1.7483881373194121E-2</v>
      </c>
    </row>
    <row r="13" spans="1:26" x14ac:dyDescent="0.25">
      <c r="A13" s="28">
        <f>VLOOKUP(B13,mapping!$C$2:$D$29,2,FALSE)</f>
        <v>10</v>
      </c>
      <c r="B13" s="10" t="s">
        <v>32</v>
      </c>
      <c r="C13" s="11">
        <f>SUMPRODUCT([1]GVA_Type_I!$M$5:$M$69,[1]Sectoraldemand_Assumption!D5:D69)</f>
        <v>0.67315101462256599</v>
      </c>
      <c r="D13" s="11">
        <f>SUMPRODUCT([1]GVA_Type_I!$M$5:$M$69,[1]Sectoraldemand_Assumption!E5:E69)</f>
        <v>0.49328156675962287</v>
      </c>
      <c r="E13" s="11">
        <f>SUMPRODUCT([1]GVA_Type_I!$M$5:$M$69,[1]Sectoraldemand_Assumption!F5:F69)</f>
        <v>0.51070275620587069</v>
      </c>
      <c r="F13" s="11">
        <f>SUMPRODUCT([1]GVA_Type_I!$M$5:$M$69,[1]Sectoraldemand_Assumption!G5:G69)</f>
        <v>0.40909674736585039</v>
      </c>
      <c r="G13" s="11">
        <f>SUMPRODUCT([1]GVA_Type_I!$M$5:$M$69,[1]Sectoraldemand_Assumption!H5:H69)</f>
        <v>0.51070275620587069</v>
      </c>
      <c r="H13" s="11">
        <f>SUMPRODUCT([1]GVA_Type_I!$M$5:$M$69,[1]Sectoraldemand_Assumption!I5:I69)</f>
        <v>0.80100940166644663</v>
      </c>
      <c r="I13" s="11">
        <f>SUMPRODUCT([1]GVA_Type_I!$M$5:$M$69,[1]Sectoraldemand_Assumption!J5:J69)</f>
        <v>0.55070325301052359</v>
      </c>
      <c r="J13" s="11">
        <f>SUMPRODUCT([1]GVA_Type_I!$M$5:$M$69,[1]Sectoraldemand_Assumption!K5:K69)</f>
        <v>0.56831978739070887</v>
      </c>
      <c r="K13" s="11">
        <f>SUMPRODUCT([1]GVA_Type_I!$M$5:$M$69,[1]Sectoraldemand_Assumption!L5:L69)</f>
        <v>0.41249986468914263</v>
      </c>
      <c r="L13" s="11">
        <f>SUMPRODUCT([1]GVA_Type_I!$M$5:$M$69,[1]Sectoraldemand_Assumption!M5:M69)</f>
        <v>0.51285127517852191</v>
      </c>
      <c r="M13" s="11">
        <f>SUMPRODUCT([1]GVA_Type_I!$M$5:$M$69,[1]Sectoraldemand_Assumption!N5:N69)</f>
        <v>0.50497890873575502</v>
      </c>
      <c r="N13" s="11">
        <f>SUMPRODUCT([1]GVA_Type_I!$M$5:$M$69,[1]Sectoraldemand_Assumption!O5:O69)</f>
        <v>0.50174546201004022</v>
      </c>
      <c r="O13" s="11">
        <f>SUMPRODUCT([1]GVA_Type_I!$M$5:$M$69,[1]Sectoraldemand_Assumption!P5:P69)</f>
        <v>0.48679636740042337</v>
      </c>
      <c r="P13" s="11">
        <f>SUMPRODUCT([1]GVA_Type_I!$M$5:$M$69,[1]Sectoraldemand_Assumption!Q5:Q69)</f>
        <v>0.54618231329418632</v>
      </c>
      <c r="Q13" s="11">
        <f>SUMPRODUCT([1]GVA_Type_I!$M$5:$M$69,[1]Sectoraldemand_Assumption!R5:R69)</f>
        <v>0.63809266781721075</v>
      </c>
      <c r="R13" s="11">
        <f>SUMPRODUCT([1]GVA_Type_I!$M$5:$M$69,[1]Sectoraldemand_Assumption!S5:S69)</f>
        <v>0.60884005669102159</v>
      </c>
      <c r="S13" s="11">
        <f>SUMPRODUCT([1]GVA_Type_I!$M$5:$M$69,[1]Sectoraldemand_Assumption!T5:T69)</f>
        <v>0.41410420626456612</v>
      </c>
      <c r="V13" s="10" t="s">
        <v>32</v>
      </c>
      <c r="W13" s="12">
        <f>[2]FR!$W$42</f>
        <v>1967466.9999999998</v>
      </c>
      <c r="X13" s="13">
        <f t="shared" si="0"/>
        <v>0.17986278392057936</v>
      </c>
      <c r="Y13" s="13">
        <f t="shared" si="2"/>
        <v>0.18838525749688728</v>
      </c>
    </row>
    <row r="14" spans="1:26" x14ac:dyDescent="0.25">
      <c r="A14" s="28">
        <f>VLOOKUP(B14,mapping!$C$2:$D$29,2,FALSE)</f>
        <v>5</v>
      </c>
      <c r="B14" s="10" t="s">
        <v>33</v>
      </c>
      <c r="C14" s="11">
        <f>SUMPRODUCT([1]GVA_Type_I!$N$5:$N$69,[1]Sectoraldemand_Assumption!D5:D69)</f>
        <v>0.69777075965681568</v>
      </c>
      <c r="D14" s="11">
        <f>SUMPRODUCT([1]GVA_Type_I!$N$5:$N$69,[1]Sectoraldemand_Assumption!E5:E69)</f>
        <v>0.64218546879955607</v>
      </c>
      <c r="E14" s="11">
        <f>SUMPRODUCT([1]GVA_Type_I!$N$5:$N$69,[1]Sectoraldemand_Assumption!F5:F69)</f>
        <v>0.64750779901397293</v>
      </c>
      <c r="F14" s="11">
        <f>SUMPRODUCT([1]GVA_Type_I!$N$5:$N$69,[1]Sectoraldemand_Assumption!G5:G69)</f>
        <v>0.53761752130531448</v>
      </c>
      <c r="G14" s="11">
        <f>SUMPRODUCT([1]GVA_Type_I!$N$5:$N$69,[1]Sectoraldemand_Assumption!H5:H69)</f>
        <v>0.64750779901397293</v>
      </c>
      <c r="H14" s="11">
        <f>SUMPRODUCT([1]GVA_Type_I!$N$5:$N$69,[1]Sectoraldemand_Assumption!I5:I69)</f>
        <v>0.80381091383569347</v>
      </c>
      <c r="I14" s="11">
        <f>SUMPRODUCT([1]GVA_Type_I!$N$5:$N$69,[1]Sectoraldemand_Assumption!J5:J69)</f>
        <v>0.6854640365325676</v>
      </c>
      <c r="J14" s="11">
        <f>SUMPRODUCT([1]GVA_Type_I!$N$5:$N$69,[1]Sectoraldemand_Assumption!K5:K69)</f>
        <v>0.65961131245198912</v>
      </c>
      <c r="K14" s="11">
        <f>SUMPRODUCT([1]GVA_Type_I!$N$5:$N$69,[1]Sectoraldemand_Assumption!L5:L69)</f>
        <v>0.40844183122626876</v>
      </c>
      <c r="L14" s="11">
        <f>SUMPRODUCT([1]GVA_Type_I!$N$5:$N$69,[1]Sectoraldemand_Assumption!M5:M69)</f>
        <v>0.65984208885906925</v>
      </c>
      <c r="M14" s="11">
        <f>SUMPRODUCT([1]GVA_Type_I!$N$5:$N$69,[1]Sectoraldemand_Assumption!N5:N69)</f>
        <v>0.63364552035187538</v>
      </c>
      <c r="N14" s="11">
        <f>SUMPRODUCT([1]GVA_Type_I!$N$5:$N$69,[1]Sectoraldemand_Assumption!O5:O69)</f>
        <v>0.62340924198905068</v>
      </c>
      <c r="O14" s="11">
        <f>SUMPRODUCT([1]GVA_Type_I!$N$5:$N$69,[1]Sectoraldemand_Assumption!P5:P69)</f>
        <v>0.58126682290212828</v>
      </c>
      <c r="P14" s="11">
        <f>SUMPRODUCT([1]GVA_Type_I!$N$5:$N$69,[1]Sectoraldemand_Assumption!Q5:Q69)</f>
        <v>0.62886906695991196</v>
      </c>
      <c r="Q14" s="11">
        <f>SUMPRODUCT([1]GVA_Type_I!$N$5:$N$69,[1]Sectoraldemand_Assumption!R5:R69)</f>
        <v>0.69388508831571882</v>
      </c>
      <c r="R14" s="11">
        <f>SUMPRODUCT([1]GVA_Type_I!$N$5:$N$69,[1]Sectoraldemand_Assumption!S5:S69)</f>
        <v>0.63550181419111074</v>
      </c>
      <c r="S14" s="11">
        <f>SUMPRODUCT([1]GVA_Type_I!$N$5:$N$69,[1]Sectoraldemand_Assumption!T5:T69)</f>
        <v>0.57967976630879725</v>
      </c>
      <c r="V14" s="10" t="s">
        <v>33</v>
      </c>
      <c r="W14" s="12">
        <f>[2]DE!$W$42</f>
        <v>2722020</v>
      </c>
      <c r="X14" s="13">
        <f t="shared" si="0"/>
        <v>0.24884284975935833</v>
      </c>
      <c r="Y14" s="13">
        <f t="shared" si="2"/>
        <v>0.26063381932793644</v>
      </c>
    </row>
    <row r="15" spans="1:26" x14ac:dyDescent="0.25">
      <c r="A15" s="28">
        <f>VLOOKUP(B15,mapping!$C$2:$D$29,2,FALSE)</f>
        <v>8</v>
      </c>
      <c r="B15" s="10" t="s">
        <v>34</v>
      </c>
      <c r="C15" s="11">
        <f>SUMPRODUCT([1]GVA_Type_I!$O$5:$O$69,[1]Sectoraldemand_Assumption!D5:D69)</f>
        <v>0.69137704515953768</v>
      </c>
      <c r="D15" s="11">
        <f>SUMPRODUCT([1]GVA_Type_I!$O$5:$O$69,[1]Sectoraldemand_Assumption!E5:E69)</f>
        <v>0.44671621407832651</v>
      </c>
      <c r="E15" s="11">
        <f>SUMPRODUCT([1]GVA_Type_I!$O$5:$O$69,[1]Sectoraldemand_Assumption!F5:F69)</f>
        <v>0.45662289536690703</v>
      </c>
      <c r="F15" s="11">
        <f>SUMPRODUCT([1]GVA_Type_I!$O$5:$O$69,[1]Sectoraldemand_Assumption!G5:G69)</f>
        <v>0.41748143973418456</v>
      </c>
      <c r="G15" s="11">
        <f>SUMPRODUCT([1]GVA_Type_I!$O$5:$O$69,[1]Sectoraldemand_Assumption!H5:H69)</f>
        <v>0.45662289536690703</v>
      </c>
      <c r="H15" s="11">
        <f>SUMPRODUCT([1]GVA_Type_I!$O$5:$O$69,[1]Sectoraldemand_Assumption!I5:I69)</f>
        <v>0.79235423071803313</v>
      </c>
      <c r="I15" s="11">
        <f>SUMPRODUCT([1]GVA_Type_I!$O$5:$O$69,[1]Sectoraldemand_Assumption!J5:J69)</f>
        <v>0.49898091317703669</v>
      </c>
      <c r="J15" s="11">
        <f>SUMPRODUCT([1]GVA_Type_I!$O$5:$O$69,[1]Sectoraldemand_Assumption!K5:K69)</f>
        <v>0.57694005366135692</v>
      </c>
      <c r="K15" s="11">
        <f>SUMPRODUCT([1]GVA_Type_I!$O$5:$O$69,[1]Sectoraldemand_Assumption!L5:L69)</f>
        <v>0.41089271420266349</v>
      </c>
      <c r="L15" s="11">
        <f>SUMPRODUCT([1]GVA_Type_I!$O$5:$O$69,[1]Sectoraldemand_Assumption!M5:M69)</f>
        <v>0.47385837063716918</v>
      </c>
      <c r="M15" s="11">
        <f>SUMPRODUCT([1]GVA_Type_I!$O$5:$O$69,[1]Sectoraldemand_Assumption!N5:N69)</f>
        <v>0.45882393210312755</v>
      </c>
      <c r="N15" s="11">
        <f>SUMPRODUCT([1]GVA_Type_I!$O$5:$O$69,[1]Sectoraldemand_Assumption!O5:O69)</f>
        <v>0.46873570103281392</v>
      </c>
      <c r="O15" s="11">
        <f>SUMPRODUCT([1]GVA_Type_I!$O$5:$O$69,[1]Sectoraldemand_Assumption!P5:P69)</f>
        <v>0.43697167017899785</v>
      </c>
      <c r="P15" s="11">
        <f>SUMPRODUCT([1]GVA_Type_I!$O$5:$O$69,[1]Sectoraldemand_Assumption!Q5:Q69)</f>
        <v>0.41427980003904774</v>
      </c>
      <c r="Q15" s="11">
        <f>SUMPRODUCT([1]GVA_Type_I!$O$5:$O$69,[1]Sectoraldemand_Assumption!R5:R69)</f>
        <v>0.57830087164812882</v>
      </c>
      <c r="R15" s="11">
        <f>SUMPRODUCT([1]GVA_Type_I!$O$5:$O$69,[1]Sectoraldemand_Assumption!S5:S69)</f>
        <v>0.57658383436220062</v>
      </c>
      <c r="S15" s="11">
        <f>SUMPRODUCT([1]GVA_Type_I!$O$5:$O$69,[1]Sectoraldemand_Assumption!T5:T69)</f>
        <v>0.21912705710999281</v>
      </c>
      <c r="V15" s="10" t="s">
        <v>34</v>
      </c>
      <c r="W15" s="12">
        <f>[2]EL!$W$42</f>
        <v>155835.49999999994</v>
      </c>
      <c r="X15" s="13">
        <f t="shared" si="0"/>
        <v>1.4246239893047984E-2</v>
      </c>
      <c r="Y15" s="13">
        <f t="shared" si="2"/>
        <v>1.4921272272752818E-2</v>
      </c>
    </row>
    <row r="16" spans="1:26" x14ac:dyDescent="0.25">
      <c r="A16" s="28">
        <f>VLOOKUP(B16,mapping!$C$2:$D$29,2,FALSE)</f>
        <v>12</v>
      </c>
      <c r="B16" s="10" t="s">
        <v>35</v>
      </c>
      <c r="C16" s="11">
        <f>SUMPRODUCT([1]GVA_Type_I!$P$5:$P$69,[1]Sectoraldemand_Assumption!D5:D69)</f>
        <v>0.52512810009765754</v>
      </c>
      <c r="D16" s="11">
        <f>SUMPRODUCT([1]GVA_Type_I!$P$5:$P$69,[1]Sectoraldemand_Assumption!E5:E69)</f>
        <v>0.38843281003533869</v>
      </c>
      <c r="E16" s="11">
        <f>SUMPRODUCT([1]GVA_Type_I!$P$5:$P$69,[1]Sectoraldemand_Assumption!F5:F69)</f>
        <v>0.39539558352245974</v>
      </c>
      <c r="F16" s="11">
        <f>SUMPRODUCT([1]GVA_Type_I!$P$5:$P$69,[1]Sectoraldemand_Assumption!G5:G69)</f>
        <v>0.35232537677460202</v>
      </c>
      <c r="G16" s="11">
        <f>SUMPRODUCT([1]GVA_Type_I!$P$5:$P$69,[1]Sectoraldemand_Assumption!H5:H69)</f>
        <v>0.39539558352245974</v>
      </c>
      <c r="H16" s="11">
        <f>SUMPRODUCT([1]GVA_Type_I!$P$5:$P$69,[1]Sectoraldemand_Assumption!I5:I69)</f>
        <v>0.67736483948069126</v>
      </c>
      <c r="I16" s="11">
        <f>SUMPRODUCT([1]GVA_Type_I!$P$5:$P$69,[1]Sectoraldemand_Assumption!J5:J69)</f>
        <v>0.43631902035660908</v>
      </c>
      <c r="J16" s="11">
        <f>SUMPRODUCT([1]GVA_Type_I!$P$5:$P$69,[1]Sectoraldemand_Assumption!K5:K69)</f>
        <v>0.47429937657002452</v>
      </c>
      <c r="K16" s="11">
        <f>SUMPRODUCT([1]GVA_Type_I!$P$5:$P$69,[1]Sectoraldemand_Assumption!L5:L69)</f>
        <v>0.24854141999850199</v>
      </c>
      <c r="L16" s="11">
        <f>SUMPRODUCT([1]GVA_Type_I!$P$5:$P$69,[1]Sectoraldemand_Assumption!M5:M69)</f>
        <v>0.40817046321557582</v>
      </c>
      <c r="M16" s="11">
        <f>SUMPRODUCT([1]GVA_Type_I!$P$5:$P$69,[1]Sectoraldemand_Assumption!N5:N69)</f>
        <v>0.40326357701270693</v>
      </c>
      <c r="N16" s="11">
        <f>SUMPRODUCT([1]GVA_Type_I!$P$5:$P$69,[1]Sectoraldemand_Assumption!O5:O69)</f>
        <v>0.40759494083955139</v>
      </c>
      <c r="O16" s="11">
        <f>SUMPRODUCT([1]GVA_Type_I!$P$5:$P$69,[1]Sectoraldemand_Assumption!P5:P69)</f>
        <v>0.38227852783483923</v>
      </c>
      <c r="P16" s="11">
        <f>SUMPRODUCT([1]GVA_Type_I!$P$5:$P$69,[1]Sectoraldemand_Assumption!Q5:Q69)</f>
        <v>0.4114054369058292</v>
      </c>
      <c r="Q16" s="11">
        <f>SUMPRODUCT([1]GVA_Type_I!$P$5:$P$69,[1]Sectoraldemand_Assumption!R5:R69)</f>
        <v>0.49068691522522545</v>
      </c>
      <c r="R16" s="11">
        <f>SUMPRODUCT([1]GVA_Type_I!$P$5:$P$69,[1]Sectoraldemand_Assumption!S5:S69)</f>
        <v>0.47413956709213256</v>
      </c>
      <c r="S16" s="11">
        <f>SUMPRODUCT([1]GVA_Type_I!$P$5:$P$69,[1]Sectoraldemand_Assumption!T5:T69)</f>
        <v>0.35544345641027947</v>
      </c>
      <c r="V16" s="10" t="s">
        <v>35</v>
      </c>
      <c r="W16" s="12">
        <f>[2]HU!$W$42</f>
        <v>95031.60000000002</v>
      </c>
      <c r="X16" s="13">
        <f t="shared" si="0"/>
        <v>8.6876415901394714E-3</v>
      </c>
      <c r="Y16" s="13">
        <f t="shared" si="2"/>
        <v>9.0992898159619456E-3</v>
      </c>
    </row>
    <row r="17" spans="1:25" x14ac:dyDescent="0.25">
      <c r="A17" s="28">
        <f>VLOOKUP(B17,mapping!$C$2:$D$29,2,FALSE)</f>
        <v>13</v>
      </c>
      <c r="B17" s="31" t="s">
        <v>36</v>
      </c>
      <c r="C17" s="71">
        <f>C23</f>
        <v>0.55827575246114081</v>
      </c>
      <c r="D17" s="71">
        <f t="shared" ref="D17:S17" si="4">D23</f>
        <v>0.44999464751587276</v>
      </c>
      <c r="E17" s="71">
        <f t="shared" si="4"/>
        <v>0.46505496483431191</v>
      </c>
      <c r="F17" s="71">
        <f t="shared" si="4"/>
        <v>0.31089260916247546</v>
      </c>
      <c r="G17" s="71">
        <f t="shared" si="4"/>
        <v>0.46505496483431191</v>
      </c>
      <c r="H17" s="71">
        <f t="shared" si="4"/>
        <v>0.75820752311003359</v>
      </c>
      <c r="I17" s="71">
        <f t="shared" si="4"/>
        <v>0.50589148055053879</v>
      </c>
      <c r="J17" s="71">
        <f t="shared" si="4"/>
        <v>0.43165021317550911</v>
      </c>
      <c r="K17" s="71">
        <f t="shared" si="4"/>
        <v>0.27093652868107554</v>
      </c>
      <c r="L17" s="71">
        <f t="shared" si="4"/>
        <v>0.47976680890310835</v>
      </c>
      <c r="M17" s="71">
        <f t="shared" si="4"/>
        <v>0.46124667235037287</v>
      </c>
      <c r="N17" s="71">
        <f t="shared" si="4"/>
        <v>0.44993810475254542</v>
      </c>
      <c r="O17" s="71">
        <f t="shared" si="4"/>
        <v>0.43331767007839228</v>
      </c>
      <c r="P17" s="71">
        <f t="shared" si="4"/>
        <v>0.4340220387308214</v>
      </c>
      <c r="Q17" s="71">
        <f t="shared" si="4"/>
        <v>0.55472255606151821</v>
      </c>
      <c r="R17" s="71">
        <f t="shared" si="4"/>
        <v>0.45398493024855074</v>
      </c>
      <c r="S17" s="71">
        <f t="shared" si="4"/>
        <v>0.29080101456586827</v>
      </c>
      <c r="V17" s="31" t="s">
        <v>36</v>
      </c>
      <c r="W17" s="15">
        <f>[2]IE!$W$42</f>
        <v>244180.59999999995</v>
      </c>
      <c r="X17" s="64">
        <f t="shared" si="0"/>
        <v>2.2322612016057914E-2</v>
      </c>
      <c r="Y17" s="13"/>
    </row>
    <row r="18" spans="1:25" x14ac:dyDescent="0.25">
      <c r="A18" s="28">
        <f>VLOOKUP(B18,mapping!$C$2:$D$29,2,FALSE)</f>
        <v>14</v>
      </c>
      <c r="B18" s="10" t="s">
        <v>37</v>
      </c>
      <c r="C18" s="11">
        <f>SUMPRODUCT([1]GVA_Type_I!$R$5:$R$69,[1]Sectoraldemand_Assumption!D5:D69)</f>
        <v>0.72489394142534613</v>
      </c>
      <c r="D18" s="11">
        <f>SUMPRODUCT([1]GVA_Type_I!$R$5:$R$69,[1]Sectoraldemand_Assumption!E5:E69)</f>
        <v>0.67878725827857933</v>
      </c>
      <c r="E18" s="11">
        <f>SUMPRODUCT([1]GVA_Type_I!$R$5:$R$69,[1]Sectoraldemand_Assumption!F5:F69)</f>
        <v>0.68434364753895383</v>
      </c>
      <c r="F18" s="11">
        <f>SUMPRODUCT([1]GVA_Type_I!$R$5:$R$69,[1]Sectoraldemand_Assumption!G5:G69)</f>
        <v>0.57449913630392335</v>
      </c>
      <c r="G18" s="11">
        <f>SUMPRODUCT([1]GVA_Type_I!$R$5:$R$69,[1]Sectoraldemand_Assumption!H5:H69)</f>
        <v>0.68434364753895383</v>
      </c>
      <c r="H18" s="11">
        <f>SUMPRODUCT([1]GVA_Type_I!$R$5:$R$69,[1]Sectoraldemand_Assumption!I5:I69)</f>
        <v>0.82145308673415873</v>
      </c>
      <c r="I18" s="11">
        <f>SUMPRODUCT([1]GVA_Type_I!$R$5:$R$69,[1]Sectoraldemand_Assumption!J5:J69)</f>
        <v>0.72254493084116922</v>
      </c>
      <c r="J18" s="11">
        <f>SUMPRODUCT([1]GVA_Type_I!$R$5:$R$69,[1]Sectoraldemand_Assumption!K5:K69)</f>
        <v>0.70080117344685622</v>
      </c>
      <c r="K18" s="11">
        <f>SUMPRODUCT([1]GVA_Type_I!$R$5:$R$69,[1]Sectoraldemand_Assumption!L5:L69)</f>
        <v>0.47083447548493529</v>
      </c>
      <c r="L18" s="11">
        <f>SUMPRODUCT([1]GVA_Type_I!$R$5:$R$69,[1]Sectoraldemand_Assumption!M5:M69)</f>
        <v>0.69444756711310296</v>
      </c>
      <c r="M18" s="11">
        <f>SUMPRODUCT([1]GVA_Type_I!$R$5:$R$69,[1]Sectoraldemand_Assumption!N5:N69)</f>
        <v>0.66697954352035715</v>
      </c>
      <c r="N18" s="11">
        <f>SUMPRODUCT([1]GVA_Type_I!$R$5:$R$69,[1]Sectoraldemand_Assumption!O5:O69)</f>
        <v>0.6559945262715221</v>
      </c>
      <c r="O18" s="11">
        <f>SUMPRODUCT([1]GVA_Type_I!$R$5:$R$69,[1]Sectoraldemand_Assumption!P5:P69)</f>
        <v>0.61804696487820543</v>
      </c>
      <c r="P18" s="11">
        <f>SUMPRODUCT([1]GVA_Type_I!$R$5:$R$69,[1]Sectoraldemand_Assumption!Q5:Q69)</f>
        <v>0.58506552019128832</v>
      </c>
      <c r="Q18" s="11">
        <f>SUMPRODUCT([1]GVA_Type_I!$R$5:$R$69,[1]Sectoraldemand_Assumption!R5:R69)</f>
        <v>0.70456782980770027</v>
      </c>
      <c r="R18" s="11">
        <f>SUMPRODUCT([1]GVA_Type_I!$R$5:$R$69,[1]Sectoraldemand_Assumption!S5:S69)</f>
        <v>0.6572249063598502</v>
      </c>
      <c r="S18" s="11">
        <f>SUMPRODUCT([1]GVA_Type_I!$R$5:$R$69,[1]Sectoraldemand_Assumption!T5:T69)</f>
        <v>0.48953701821963591</v>
      </c>
      <c r="V18" s="10" t="s">
        <v>37</v>
      </c>
      <c r="W18" s="12">
        <f>[2]IT!$W$42</f>
        <v>1488049.2999999996</v>
      </c>
      <c r="X18" s="13">
        <f t="shared" si="0"/>
        <v>0.13603516079764963</v>
      </c>
      <c r="Y18" s="13">
        <f t="shared" si="2"/>
        <v>0.14248094150934315</v>
      </c>
    </row>
    <row r="19" spans="1:25" x14ac:dyDescent="0.25">
      <c r="A19" s="28">
        <f>VLOOKUP(B19,mapping!$C$2:$D$29,2,FALSE)</f>
        <v>15</v>
      </c>
      <c r="B19" s="10" t="s">
        <v>38</v>
      </c>
      <c r="C19" s="11">
        <f>SUMPRODUCT([1]GVA_Type_I!$S$5:$S$69,[1]Sectoraldemand_Assumption!D5:D69)</f>
        <v>0.55636842746514703</v>
      </c>
      <c r="D19" s="11">
        <f>SUMPRODUCT([1]GVA_Type_I!$S$5:$S$69,[1]Sectoraldemand_Assumption!E5:E69)</f>
        <v>0.3462455337228536</v>
      </c>
      <c r="E19" s="11">
        <f>SUMPRODUCT([1]GVA_Type_I!$S$5:$S$69,[1]Sectoraldemand_Assumption!F5:F69)</f>
        <v>0.37057706017903069</v>
      </c>
      <c r="F19" s="11">
        <f>SUMPRODUCT([1]GVA_Type_I!$S$5:$S$69,[1]Sectoraldemand_Assumption!G5:G69)</f>
        <v>0.27263748594664033</v>
      </c>
      <c r="G19" s="11">
        <f>SUMPRODUCT([1]GVA_Type_I!$S$5:$S$69,[1]Sectoraldemand_Assumption!H5:H69)</f>
        <v>0.37057706017903069</v>
      </c>
      <c r="H19" s="11">
        <f>SUMPRODUCT([1]GVA_Type_I!$S$5:$S$69,[1]Sectoraldemand_Assumption!I5:I69)</f>
        <v>0.79838294222053219</v>
      </c>
      <c r="I19" s="11">
        <f>SUMPRODUCT([1]GVA_Type_I!$S$5:$S$69,[1]Sectoraldemand_Assumption!J5:J69)</f>
        <v>0.41206715070830041</v>
      </c>
      <c r="J19" s="11">
        <f>SUMPRODUCT([1]GVA_Type_I!$S$5:$S$69,[1]Sectoraldemand_Assumption!K5:K69)</f>
        <v>0.50323610123353224</v>
      </c>
      <c r="K19" s="11">
        <f>SUMPRODUCT([1]GVA_Type_I!$S$5:$S$69,[1]Sectoraldemand_Assumption!L5:L69)</f>
        <v>0.18304867633432237</v>
      </c>
      <c r="L19" s="11">
        <f>SUMPRODUCT([1]GVA_Type_I!$S$5:$S$69,[1]Sectoraldemand_Assumption!M5:M69)</f>
        <v>0.37987448927390932</v>
      </c>
      <c r="M19" s="11">
        <f>SUMPRODUCT([1]GVA_Type_I!$S$5:$S$69,[1]Sectoraldemand_Assumption!N5:N69)</f>
        <v>0.38012343374970065</v>
      </c>
      <c r="N19" s="11">
        <f>SUMPRODUCT([1]GVA_Type_I!$S$5:$S$69,[1]Sectoraldemand_Assumption!O5:O69)</f>
        <v>0.3851491671597061</v>
      </c>
      <c r="O19" s="11">
        <f>SUMPRODUCT([1]GVA_Type_I!$S$5:$S$69,[1]Sectoraldemand_Assumption!P5:P69)</f>
        <v>0.34932651725149644</v>
      </c>
      <c r="P19" s="11">
        <f>SUMPRODUCT([1]GVA_Type_I!$S$5:$S$69,[1]Sectoraldemand_Assumption!Q5:Q69)</f>
        <v>0.40595671254037774</v>
      </c>
      <c r="Q19" s="11">
        <f>SUMPRODUCT([1]GVA_Type_I!$S$5:$S$69,[1]Sectoraldemand_Assumption!R5:R69)</f>
        <v>0.55045737140333928</v>
      </c>
      <c r="R19" s="11">
        <f>SUMPRODUCT([1]GVA_Type_I!$S$5:$S$69,[1]Sectoraldemand_Assumption!S5:S69)</f>
        <v>0.50228604186858028</v>
      </c>
      <c r="S19" s="11">
        <f>SUMPRODUCT([1]GVA_Type_I!$S$5:$S$69,[1]Sectoraldemand_Assumption!T5:T69)</f>
        <v>0.21527927033044186</v>
      </c>
      <c r="V19" s="10" t="s">
        <v>38</v>
      </c>
      <c r="W19" s="12">
        <f>[2]LV!$W$42</f>
        <v>21613.500000000004</v>
      </c>
      <c r="X19" s="13">
        <f t="shared" si="0"/>
        <v>1.9758726729685646E-3</v>
      </c>
      <c r="Y19" s="13">
        <f t="shared" si="2"/>
        <v>2.06949583546203E-3</v>
      </c>
    </row>
    <row r="20" spans="1:25" x14ac:dyDescent="0.25">
      <c r="A20" s="28">
        <f>VLOOKUP(B20,mapping!$C$2:$D$29,2,FALSE)</f>
        <v>16</v>
      </c>
      <c r="B20" s="10" t="s">
        <v>39</v>
      </c>
      <c r="C20" s="11">
        <f>SUMPRODUCT([1]GVA_Type_I!$T$5:$T$69,[1]Sectoraldemand_Assumption!D5:D69)</f>
        <v>0.57112602743452445</v>
      </c>
      <c r="D20" s="11">
        <f>SUMPRODUCT([1]GVA_Type_I!$T$5:$T$69,[1]Sectoraldemand_Assumption!E5:E69)</f>
        <v>0.36834074270890643</v>
      </c>
      <c r="E20" s="11">
        <f>SUMPRODUCT([1]GVA_Type_I!$T$5:$T$69,[1]Sectoraldemand_Assumption!F5:F69)</f>
        <v>0.39173626976127374</v>
      </c>
      <c r="F20" s="11">
        <f>SUMPRODUCT([1]GVA_Type_I!$T$5:$T$69,[1]Sectoraldemand_Assumption!G5:G69)</f>
        <v>0.28103107807650179</v>
      </c>
      <c r="G20" s="11">
        <f>SUMPRODUCT([1]GVA_Type_I!$T$5:$T$69,[1]Sectoraldemand_Assumption!H5:H69)</f>
        <v>0.39173626976127374</v>
      </c>
      <c r="H20" s="11">
        <f>SUMPRODUCT([1]GVA_Type_I!$T$5:$T$69,[1]Sectoraldemand_Assumption!I5:I69)</f>
        <v>0.71782945299250045</v>
      </c>
      <c r="I20" s="11">
        <f>SUMPRODUCT([1]GVA_Type_I!$T$5:$T$69,[1]Sectoraldemand_Assumption!J5:J69)</f>
        <v>0.44195032661827505</v>
      </c>
      <c r="J20" s="11">
        <f>SUMPRODUCT([1]GVA_Type_I!$T$5:$T$69,[1]Sectoraldemand_Assumption!K5:K69)</f>
        <v>0.51070772201835724</v>
      </c>
      <c r="K20" s="11">
        <f>SUMPRODUCT([1]GVA_Type_I!$T$5:$T$69,[1]Sectoraldemand_Assumption!L5:L69)</f>
        <v>0.18978002364594773</v>
      </c>
      <c r="L20" s="11">
        <f>SUMPRODUCT([1]GVA_Type_I!$T$5:$T$69,[1]Sectoraldemand_Assumption!M5:M69)</f>
        <v>0.40329883178757775</v>
      </c>
      <c r="M20" s="11">
        <f>SUMPRODUCT([1]GVA_Type_I!$T$5:$T$69,[1]Sectoraldemand_Assumption!N5:N69)</f>
        <v>0.40246011406671944</v>
      </c>
      <c r="N20" s="11">
        <f>SUMPRODUCT([1]GVA_Type_I!$T$5:$T$69,[1]Sectoraldemand_Assumption!O5:O69)</f>
        <v>0.40489584763132319</v>
      </c>
      <c r="O20" s="11">
        <f>SUMPRODUCT([1]GVA_Type_I!$T$5:$T$69,[1]Sectoraldemand_Assumption!P5:P69)</f>
        <v>0.38006364866066428</v>
      </c>
      <c r="P20" s="11">
        <f>SUMPRODUCT([1]GVA_Type_I!$T$5:$T$69,[1]Sectoraldemand_Assumption!Q5:Q69)</f>
        <v>0.36131062427114891</v>
      </c>
      <c r="Q20" s="11">
        <f>SUMPRODUCT([1]GVA_Type_I!$T$5:$T$69,[1]Sectoraldemand_Assumption!R5:R69)</f>
        <v>0.51305368716640154</v>
      </c>
      <c r="R20" s="11">
        <f>SUMPRODUCT([1]GVA_Type_I!$T$5:$T$69,[1]Sectoraldemand_Assumption!S5:S69)</f>
        <v>0.44559034097430994</v>
      </c>
      <c r="S20" s="11">
        <f>SUMPRODUCT([1]GVA_Type_I!$T$5:$T$69,[1]Sectoraldemand_Assumption!T5:T69)</f>
        <v>0.21721221909775587</v>
      </c>
      <c r="V20" s="10" t="s">
        <v>39</v>
      </c>
      <c r="W20" s="12">
        <f>[2]LT!$W$42</f>
        <v>33627.399999999994</v>
      </c>
      <c r="X20" s="13">
        <f t="shared" si="0"/>
        <v>3.0741647915878078E-3</v>
      </c>
      <c r="Y20" s="13">
        <f t="shared" si="2"/>
        <v>3.2198285450026998E-3</v>
      </c>
    </row>
    <row r="21" spans="1:25" x14ac:dyDescent="0.25">
      <c r="A21" s="28">
        <f>VLOOKUP(B21,mapping!$C$2:$D$29,2,FALSE)</f>
        <v>17</v>
      </c>
      <c r="B21" s="31" t="s">
        <v>40</v>
      </c>
      <c r="C21" s="71">
        <f>C23</f>
        <v>0.55827575246114081</v>
      </c>
      <c r="D21" s="71">
        <f t="shared" ref="D21:S21" si="5">D23</f>
        <v>0.44999464751587276</v>
      </c>
      <c r="E21" s="71">
        <f t="shared" si="5"/>
        <v>0.46505496483431191</v>
      </c>
      <c r="F21" s="71">
        <f t="shared" si="5"/>
        <v>0.31089260916247546</v>
      </c>
      <c r="G21" s="71">
        <f t="shared" si="5"/>
        <v>0.46505496483431191</v>
      </c>
      <c r="H21" s="71">
        <f t="shared" si="5"/>
        <v>0.75820752311003359</v>
      </c>
      <c r="I21" s="71">
        <f t="shared" si="5"/>
        <v>0.50589148055053879</v>
      </c>
      <c r="J21" s="71">
        <f t="shared" si="5"/>
        <v>0.43165021317550911</v>
      </c>
      <c r="K21" s="71">
        <f t="shared" si="5"/>
        <v>0.27093652868107554</v>
      </c>
      <c r="L21" s="71">
        <f t="shared" si="5"/>
        <v>0.47976680890310835</v>
      </c>
      <c r="M21" s="71">
        <f t="shared" si="5"/>
        <v>0.46124667235037287</v>
      </c>
      <c r="N21" s="71">
        <f t="shared" si="5"/>
        <v>0.44993810475254542</v>
      </c>
      <c r="O21" s="71">
        <f t="shared" si="5"/>
        <v>0.43331767007839228</v>
      </c>
      <c r="P21" s="71">
        <f t="shared" si="5"/>
        <v>0.4340220387308214</v>
      </c>
      <c r="Q21" s="71">
        <f t="shared" si="5"/>
        <v>0.55472255606151821</v>
      </c>
      <c r="R21" s="71">
        <f t="shared" si="5"/>
        <v>0.45398493024855074</v>
      </c>
      <c r="S21" s="71">
        <f t="shared" si="5"/>
        <v>0.29080101456586827</v>
      </c>
      <c r="V21" s="31" t="s">
        <v>40</v>
      </c>
      <c r="W21" s="15">
        <f>[2]LU!$W$42</f>
        <v>49537.100000000006</v>
      </c>
      <c r="X21" s="64">
        <f t="shared" si="0"/>
        <v>4.5286049084188621E-3</v>
      </c>
      <c r="Y21" s="13"/>
    </row>
    <row r="22" spans="1:25" x14ac:dyDescent="0.25">
      <c r="A22" s="28">
        <f>VLOOKUP(B22,mapping!$C$2:$D$29,2,FALSE)</f>
        <v>18</v>
      </c>
      <c r="B22" s="31" t="s">
        <v>41</v>
      </c>
      <c r="C22" s="71">
        <f>C8</f>
        <v>0.56273426328641407</v>
      </c>
      <c r="D22" s="71">
        <f t="shared" ref="D22:S22" si="6">D8</f>
        <v>0.32673803625882858</v>
      </c>
      <c r="E22" s="71">
        <f t="shared" si="6"/>
        <v>0.35091937072058454</v>
      </c>
      <c r="F22" s="71">
        <f t="shared" si="6"/>
        <v>0.20824182371601466</v>
      </c>
      <c r="G22" s="71">
        <f t="shared" si="6"/>
        <v>0.35091937072058454</v>
      </c>
      <c r="H22" s="71">
        <f t="shared" si="6"/>
        <v>0.69749426692908079</v>
      </c>
      <c r="I22" s="71">
        <f t="shared" si="6"/>
        <v>0.38152458948556117</v>
      </c>
      <c r="J22" s="71">
        <f t="shared" si="6"/>
        <v>0.40056855724566959</v>
      </c>
      <c r="K22" s="71">
        <f t="shared" si="6"/>
        <v>0.1833267629984027</v>
      </c>
      <c r="L22" s="71">
        <f t="shared" si="6"/>
        <v>0.36167935728951622</v>
      </c>
      <c r="M22" s="71">
        <f t="shared" si="6"/>
        <v>0.35676772222284109</v>
      </c>
      <c r="N22" s="71">
        <f t="shared" si="6"/>
        <v>0.35258579941660467</v>
      </c>
      <c r="O22" s="71">
        <f t="shared" si="6"/>
        <v>0.33098863956996105</v>
      </c>
      <c r="P22" s="71">
        <f t="shared" si="6"/>
        <v>0.28522917864314806</v>
      </c>
      <c r="Q22" s="71">
        <f t="shared" si="6"/>
        <v>0.46924171937247044</v>
      </c>
      <c r="R22" s="71">
        <f t="shared" si="6"/>
        <v>0.45610574756554795</v>
      </c>
      <c r="S22" s="71">
        <f t="shared" si="6"/>
        <v>0.15249143204379098</v>
      </c>
      <c r="V22" s="31" t="s">
        <v>41</v>
      </c>
      <c r="W22" s="15">
        <f>[2]MT!$W$42</f>
        <v>8888.9000000000015</v>
      </c>
      <c r="X22" s="64">
        <f t="shared" si="0"/>
        <v>8.1260946180629118E-4</v>
      </c>
      <c r="Y22" s="13"/>
    </row>
    <row r="23" spans="1:25" x14ac:dyDescent="0.25">
      <c r="A23" s="28">
        <f>VLOOKUP(B23,mapping!$C$2:$D$29,2,FALSE)</f>
        <v>19</v>
      </c>
      <c r="B23" s="10" t="s">
        <v>42</v>
      </c>
      <c r="C23" s="11">
        <f>SUMPRODUCT([1]GVA_Type_I!$W$5:$W$69,[1]Sectoraldemand_Assumption!D5:D69)</f>
        <v>0.55827575246114081</v>
      </c>
      <c r="D23" s="11">
        <f>SUMPRODUCT([1]GVA_Type_I!$W$5:$W$69,[1]Sectoraldemand_Assumption!E5:E69)</f>
        <v>0.44999464751587276</v>
      </c>
      <c r="E23" s="11">
        <f>SUMPRODUCT([1]GVA_Type_I!$W$5:$W$69,[1]Sectoraldemand_Assumption!F5:F69)</f>
        <v>0.46505496483431191</v>
      </c>
      <c r="F23" s="11">
        <f>SUMPRODUCT([1]GVA_Type_I!$W$5:$W$69,[1]Sectoraldemand_Assumption!G5:G69)</f>
        <v>0.31089260916247546</v>
      </c>
      <c r="G23" s="11">
        <f>SUMPRODUCT([1]GVA_Type_I!$W$5:$W$69,[1]Sectoraldemand_Assumption!H5:H69)</f>
        <v>0.46505496483431191</v>
      </c>
      <c r="H23" s="11">
        <f>SUMPRODUCT([1]GVA_Type_I!$W$5:$W$69,[1]Sectoraldemand_Assumption!I5:I69)</f>
        <v>0.75820752311003359</v>
      </c>
      <c r="I23" s="11">
        <f>SUMPRODUCT([1]GVA_Type_I!$W$5:$W$69,[1]Sectoraldemand_Assumption!J5:J69)</f>
        <v>0.50589148055053879</v>
      </c>
      <c r="J23" s="11">
        <f>SUMPRODUCT([1]GVA_Type_I!$W$5:$W$69,[1]Sectoraldemand_Assumption!K5:K69)</f>
        <v>0.43165021317550911</v>
      </c>
      <c r="K23" s="11">
        <f>SUMPRODUCT([1]GVA_Type_I!$W$5:$W$69,[1]Sectoraldemand_Assumption!L5:L69)</f>
        <v>0.27093652868107554</v>
      </c>
      <c r="L23" s="11">
        <f>SUMPRODUCT([1]GVA_Type_I!$W$5:$W$69,[1]Sectoraldemand_Assumption!M5:M69)</f>
        <v>0.47976680890310835</v>
      </c>
      <c r="M23" s="11">
        <f>SUMPRODUCT([1]GVA_Type_I!$W$5:$W$69,[1]Sectoraldemand_Assumption!N5:N69)</f>
        <v>0.46124667235037287</v>
      </c>
      <c r="N23" s="11">
        <f>SUMPRODUCT([1]GVA_Type_I!$W$5:$W$69,[1]Sectoraldemand_Assumption!O5:O69)</f>
        <v>0.44993810475254542</v>
      </c>
      <c r="O23" s="11">
        <f>SUMPRODUCT([1]GVA_Type_I!$W$5:$W$69,[1]Sectoraldemand_Assumption!P5:P69)</f>
        <v>0.43331767007839228</v>
      </c>
      <c r="P23" s="11">
        <f>SUMPRODUCT([1]GVA_Type_I!$W$5:$W$69,[1]Sectoraldemand_Assumption!Q5:Q69)</f>
        <v>0.4340220387308214</v>
      </c>
      <c r="Q23" s="11">
        <f>SUMPRODUCT([1]GVA_Type_I!$W$5:$W$69,[1]Sectoraldemand_Assumption!R5:R69)</f>
        <v>0.55472255606151821</v>
      </c>
      <c r="R23" s="11">
        <f>SUMPRODUCT([1]GVA_Type_I!$W$5:$W$69,[1]Sectoraldemand_Assumption!S5:S69)</f>
        <v>0.45398493024855074</v>
      </c>
      <c r="S23" s="11">
        <f>SUMPRODUCT([1]GVA_Type_I!$W$5:$W$69,[1]Sectoraldemand_Assumption!T5:T69)</f>
        <v>0.29080101456586827</v>
      </c>
      <c r="V23" s="10" t="s">
        <v>42</v>
      </c>
      <c r="W23" s="12">
        <f>[2]NL!$W$42</f>
        <v>620835</v>
      </c>
      <c r="X23" s="13">
        <f t="shared" si="0"/>
        <v>5.6755773517590334E-2</v>
      </c>
      <c r="Y23" s="13">
        <f t="shared" si="2"/>
        <v>5.9445043468622359E-2</v>
      </c>
    </row>
    <row r="24" spans="1:25" x14ac:dyDescent="0.25">
      <c r="A24" s="28">
        <f>VLOOKUP(B24,mapping!$C$2:$D$29,2,FALSE)</f>
        <v>20</v>
      </c>
      <c r="B24" s="10" t="s">
        <v>43</v>
      </c>
      <c r="C24" s="11">
        <f>SUMPRODUCT([1]GVA_Type_I!$X$5:$X$69,[1]Sectoraldemand_Assumption!D5:D69)</f>
        <v>0.66299667211783808</v>
      </c>
      <c r="D24" s="11">
        <f>SUMPRODUCT([1]GVA_Type_I!$X$5:$X$69,[1]Sectoraldemand_Assumption!E5:E69)</f>
        <v>0.46693809344781301</v>
      </c>
      <c r="E24" s="11">
        <f>SUMPRODUCT([1]GVA_Type_I!$X$5:$X$69,[1]Sectoraldemand_Assumption!F5:F69)</f>
        <v>0.47284618699856429</v>
      </c>
      <c r="F24" s="11">
        <f>SUMPRODUCT([1]GVA_Type_I!$X$5:$X$69,[1]Sectoraldemand_Assumption!G5:G69)</f>
        <v>0.4440614460503739</v>
      </c>
      <c r="G24" s="11">
        <f>SUMPRODUCT([1]GVA_Type_I!$X$5:$X$69,[1]Sectoraldemand_Assumption!H5:H69)</f>
        <v>0.47284618699856429</v>
      </c>
      <c r="H24" s="11">
        <f>SUMPRODUCT([1]GVA_Type_I!$X$5:$X$69,[1]Sectoraldemand_Assumption!I5:I69)</f>
        <v>0.67604408132895077</v>
      </c>
      <c r="I24" s="11">
        <f>SUMPRODUCT([1]GVA_Type_I!$X$5:$X$69,[1]Sectoraldemand_Assumption!J5:J69)</f>
        <v>0.51475849867407864</v>
      </c>
      <c r="J24" s="11">
        <f>SUMPRODUCT([1]GVA_Type_I!$X$5:$X$69,[1]Sectoraldemand_Assumption!K5:K69)</f>
        <v>0.57526908691104495</v>
      </c>
      <c r="K24" s="11">
        <f>SUMPRODUCT([1]GVA_Type_I!$X$5:$X$69,[1]Sectoraldemand_Assumption!L5:L69)</f>
        <v>0.39279900306141674</v>
      </c>
      <c r="L24" s="11">
        <f>SUMPRODUCT([1]GVA_Type_I!$X$5:$X$69,[1]Sectoraldemand_Assumption!M5:M69)</f>
        <v>0.48847779726379537</v>
      </c>
      <c r="M24" s="11">
        <f>SUMPRODUCT([1]GVA_Type_I!$X$5:$X$69,[1]Sectoraldemand_Assumption!N5:N69)</f>
        <v>0.47405379007470239</v>
      </c>
      <c r="N24" s="11">
        <f>SUMPRODUCT([1]GVA_Type_I!$X$5:$X$69,[1]Sectoraldemand_Assumption!O5:O69)</f>
        <v>0.48230609177725936</v>
      </c>
      <c r="O24" s="11">
        <f>SUMPRODUCT([1]GVA_Type_I!$X$5:$X$69,[1]Sectoraldemand_Assumption!P5:P69)</f>
        <v>0.44017286612820883</v>
      </c>
      <c r="P24" s="11">
        <f>SUMPRODUCT([1]GVA_Type_I!$X$5:$X$69,[1]Sectoraldemand_Assumption!Q5:Q69)</f>
        <v>0.42152975050755448</v>
      </c>
      <c r="Q24" s="11">
        <f>SUMPRODUCT([1]GVA_Type_I!$X$5:$X$69,[1]Sectoraldemand_Assumption!R5:R69)</f>
        <v>0.5029681317375625</v>
      </c>
      <c r="R24" s="11">
        <f>SUMPRODUCT([1]GVA_Type_I!$X$5:$X$69,[1]Sectoraldemand_Assumption!S5:S69)</f>
        <v>0.45599329955284967</v>
      </c>
      <c r="S24" s="11">
        <f>SUMPRODUCT([1]GVA_Type_I!$X$5:$X$69,[1]Sectoraldemand_Assumption!T5:T69)</f>
        <v>0.39533253364562643</v>
      </c>
      <c r="V24" s="10" t="s">
        <v>43</v>
      </c>
      <c r="W24" s="12">
        <f>[2]PL!$W$42</f>
        <v>381297.6999999999</v>
      </c>
      <c r="X24" s="13">
        <f t="shared" si="0"/>
        <v>3.4857644791253868E-2</v>
      </c>
      <c r="Y24" s="13">
        <f t="shared" si="2"/>
        <v>3.6509311412832264E-2</v>
      </c>
    </row>
    <row r="25" spans="1:25" x14ac:dyDescent="0.25">
      <c r="A25" s="28">
        <f>VLOOKUP(B25,mapping!$C$2:$D$29,2,FALSE)</f>
        <v>21</v>
      </c>
      <c r="B25" s="10" t="s">
        <v>44</v>
      </c>
      <c r="C25" s="11">
        <f>SUMPRODUCT([1]GVA_Type_I!$Y$5:$Y$69,[1]Sectoraldemand_Assumption!D5:D69)</f>
        <v>0.64001331532401107</v>
      </c>
      <c r="D25" s="11">
        <f>SUMPRODUCT([1]GVA_Type_I!$Y$5:$Y$69,[1]Sectoraldemand_Assumption!E5:E69)</f>
        <v>0.43449917017928763</v>
      </c>
      <c r="E25" s="11">
        <f>SUMPRODUCT([1]GVA_Type_I!$Y$5:$Y$69,[1]Sectoraldemand_Assumption!F5:F69)</f>
        <v>0.44869232201899256</v>
      </c>
      <c r="F25" s="11">
        <f>SUMPRODUCT([1]GVA_Type_I!$Y$5:$Y$69,[1]Sectoraldemand_Assumption!G5:G69)</f>
        <v>0.37645831803246166</v>
      </c>
      <c r="G25" s="11">
        <f>SUMPRODUCT([1]GVA_Type_I!$Y$5:$Y$69,[1]Sectoraldemand_Assumption!H5:H69)</f>
        <v>0.44869232201899256</v>
      </c>
      <c r="H25" s="11">
        <f>SUMPRODUCT([1]GVA_Type_I!$Y$5:$Y$69,[1]Sectoraldemand_Assumption!I5:I69)</f>
        <v>0.79690564658213625</v>
      </c>
      <c r="I25" s="11">
        <f>SUMPRODUCT([1]GVA_Type_I!$Y$5:$Y$69,[1]Sectoraldemand_Assumption!J5:J69)</f>
        <v>0.49377699757558313</v>
      </c>
      <c r="J25" s="11">
        <f>SUMPRODUCT([1]GVA_Type_I!$Y$5:$Y$69,[1]Sectoraldemand_Assumption!K5:K69)</f>
        <v>0.55453797951655237</v>
      </c>
      <c r="K25" s="11">
        <f>SUMPRODUCT([1]GVA_Type_I!$Y$5:$Y$69,[1]Sectoraldemand_Assumption!L5:L69)</f>
        <v>0.32499594148547223</v>
      </c>
      <c r="L25" s="11">
        <f>SUMPRODUCT([1]GVA_Type_I!$Y$5:$Y$69,[1]Sectoraldemand_Assumption!M5:M69)</f>
        <v>0.46196232217316419</v>
      </c>
      <c r="M25" s="11">
        <f>SUMPRODUCT([1]GVA_Type_I!$Y$5:$Y$69,[1]Sectoraldemand_Assumption!N5:N69)</f>
        <v>0.45578688298471443</v>
      </c>
      <c r="N25" s="11">
        <f>SUMPRODUCT([1]GVA_Type_I!$Y$5:$Y$69,[1]Sectoraldemand_Assumption!O5:O69)</f>
        <v>0.45993066065878824</v>
      </c>
      <c r="O25" s="11">
        <f>SUMPRODUCT([1]GVA_Type_I!$Y$5:$Y$69,[1]Sectoraldemand_Assumption!P5:P69)</f>
        <v>0.43626419419836959</v>
      </c>
      <c r="P25" s="11">
        <f>SUMPRODUCT([1]GVA_Type_I!$Y$5:$Y$69,[1]Sectoraldemand_Assumption!Q5:Q69)</f>
        <v>0.45259724696177217</v>
      </c>
      <c r="Q25" s="11">
        <f>SUMPRODUCT([1]GVA_Type_I!$Y$5:$Y$69,[1]Sectoraldemand_Assumption!R5:R69)</f>
        <v>0.59501749563851392</v>
      </c>
      <c r="R25" s="11">
        <f>SUMPRODUCT([1]GVA_Type_I!$Y$5:$Y$69,[1]Sectoraldemand_Assumption!S5:S69)</f>
        <v>0.56463486422350284</v>
      </c>
      <c r="S25" s="11">
        <f>SUMPRODUCT([1]GVA_Type_I!$Y$5:$Y$69,[1]Sectoraldemand_Assumption!T5:T69)</f>
        <v>0.31032711763446991</v>
      </c>
      <c r="V25" s="10" t="s">
        <v>44</v>
      </c>
      <c r="W25" s="12">
        <f>[2]PT!$W$42</f>
        <v>156517.30000000005</v>
      </c>
      <c r="X25" s="13">
        <f t="shared" si="0"/>
        <v>1.4308568992380815E-2</v>
      </c>
      <c r="Y25" s="13">
        <f t="shared" si="2"/>
        <v>1.4986554724027171E-2</v>
      </c>
    </row>
    <row r="26" spans="1:25" x14ac:dyDescent="0.25">
      <c r="A26" s="28">
        <f>VLOOKUP(B26,mapping!$C$2:$D$29,2,FALSE)</f>
        <v>26</v>
      </c>
      <c r="B26" s="10" t="s">
        <v>45</v>
      </c>
      <c r="C26" s="11">
        <f>SUMPRODUCT([1]GVA_Type_I!$Z$5:$Z$69,[1]Sectoraldemand_Assumption!D5:D69)</f>
        <v>0.60869363884946259</v>
      </c>
      <c r="D26" s="11">
        <f>SUMPRODUCT([1]GVA_Type_I!$Z$5:$Z$69,[1]Sectoraldemand_Assumption!E5:E69)</f>
        <v>0.42174114048470113</v>
      </c>
      <c r="E26" s="11">
        <f>SUMPRODUCT([1]GVA_Type_I!$Z$5:$Z$69,[1]Sectoraldemand_Assumption!F5:F69)</f>
        <v>0.42993910318576561</v>
      </c>
      <c r="F26" s="11">
        <f>SUMPRODUCT([1]GVA_Type_I!$Z$5:$Z$69,[1]Sectoraldemand_Assumption!G5:G69)</f>
        <v>0.44403768316493536</v>
      </c>
      <c r="G26" s="11">
        <f>SUMPRODUCT([1]GVA_Type_I!$Z$5:$Z$69,[1]Sectoraldemand_Assumption!H5:H69)</f>
        <v>0.42993910318576561</v>
      </c>
      <c r="H26" s="11">
        <f>SUMPRODUCT([1]GVA_Type_I!$Z$5:$Z$69,[1]Sectoraldemand_Assumption!I5:I69)</f>
        <v>0.58478337592381302</v>
      </c>
      <c r="I26" s="11">
        <f>SUMPRODUCT([1]GVA_Type_I!$Z$5:$Z$69,[1]Sectoraldemand_Assumption!J5:J69)</f>
        <v>0.47122958767524248</v>
      </c>
      <c r="J26" s="11">
        <f>SUMPRODUCT([1]GVA_Type_I!$Z$5:$Z$69,[1]Sectoraldemand_Assumption!K5:K69)</f>
        <v>0.5405884976141534</v>
      </c>
      <c r="K26" s="11">
        <f>SUMPRODUCT([1]GVA_Type_I!$Z$5:$Z$69,[1]Sectoraldemand_Assumption!L5:L69)</f>
        <v>0.39789837619652679</v>
      </c>
      <c r="L26" s="11">
        <f>SUMPRODUCT([1]GVA_Type_I!$Z$5:$Z$69,[1]Sectoraldemand_Assumption!M5:M69)</f>
        <v>0.43075603368331816</v>
      </c>
      <c r="M26" s="11">
        <f>SUMPRODUCT([1]GVA_Type_I!$Z$5:$Z$69,[1]Sectoraldemand_Assumption!N5:N69)</f>
        <v>0.42742122054562515</v>
      </c>
      <c r="N26" s="11">
        <f>SUMPRODUCT([1]GVA_Type_I!$Z$5:$Z$69,[1]Sectoraldemand_Assumption!O5:O69)</f>
        <v>0.44139851604793201</v>
      </c>
      <c r="O26" s="11">
        <f>SUMPRODUCT([1]GVA_Type_I!$Z$5:$Z$69,[1]Sectoraldemand_Assumption!P5:P69)</f>
        <v>0.39756821993422137</v>
      </c>
      <c r="P26" s="11">
        <f>SUMPRODUCT([1]GVA_Type_I!$Z$5:$Z$69,[1]Sectoraldemand_Assumption!Q5:Q69)</f>
        <v>0.60509090457394321</v>
      </c>
      <c r="Q26" s="11">
        <f>SUMPRODUCT([1]GVA_Type_I!$Z$5:$Z$69,[1]Sectoraldemand_Assumption!R5:R69)</f>
        <v>0.63302818728724553</v>
      </c>
      <c r="R26" s="11">
        <f>SUMPRODUCT([1]GVA_Type_I!$Z$5:$Z$69,[1]Sectoraldemand_Assumption!S5:S69)</f>
        <v>0.62693016126934809</v>
      </c>
      <c r="S26" s="11">
        <f>SUMPRODUCT([1]GVA_Type_I!$Z$5:$Z$69,[1]Sectoraldemand_Assumption!T5:T69)</f>
        <v>0.46242457980659984</v>
      </c>
      <c r="V26" s="10" t="s">
        <v>45</v>
      </c>
      <c r="W26" s="12">
        <f>[2]RO!$W$42</f>
        <v>140797.1</v>
      </c>
      <c r="X26" s="13">
        <f t="shared" si="0"/>
        <v>1.2871452671858897E-2</v>
      </c>
      <c r="Y26" s="13">
        <f t="shared" si="2"/>
        <v>1.348134323895394E-2</v>
      </c>
    </row>
    <row r="27" spans="1:25" x14ac:dyDescent="0.25">
      <c r="A27" s="28">
        <f>VLOOKUP(B27,mapping!$C$2:$D$29,2,FALSE)</f>
        <v>22</v>
      </c>
      <c r="B27" s="10" t="s">
        <v>46</v>
      </c>
      <c r="C27" s="11">
        <f>SUMPRODUCT([1]GVA_Type_I!$AA$5:$AA$69,[1]Sectoraldemand_Assumption!D5:D69)</f>
        <v>0.61447072884037635</v>
      </c>
      <c r="D27" s="11">
        <f>SUMPRODUCT([1]GVA_Type_I!$AA$5:$AA$69,[1]Sectoraldemand_Assumption!E5:E69)</f>
        <v>0.44241721816082169</v>
      </c>
      <c r="E27" s="11">
        <f>SUMPRODUCT([1]GVA_Type_I!$AA$5:$AA$69,[1]Sectoraldemand_Assumption!F5:F69)</f>
        <v>0.45821530296862012</v>
      </c>
      <c r="F27" s="11">
        <f>SUMPRODUCT([1]GVA_Type_I!$AA$5:$AA$69,[1]Sectoraldemand_Assumption!G5:G69)</f>
        <v>0.34568271915406229</v>
      </c>
      <c r="G27" s="11">
        <f>SUMPRODUCT([1]GVA_Type_I!$AA$5:$AA$69,[1]Sectoraldemand_Assumption!H5:H69)</f>
        <v>0.45821530296862012</v>
      </c>
      <c r="H27" s="11">
        <f>SUMPRODUCT([1]GVA_Type_I!$AA$5:$AA$69,[1]Sectoraldemand_Assumption!I5:I69)</f>
        <v>0.78145171885805587</v>
      </c>
      <c r="I27" s="11">
        <f>SUMPRODUCT([1]GVA_Type_I!$AA$5:$AA$69,[1]Sectoraldemand_Assumption!J5:J69)</f>
        <v>0.50898846325431268</v>
      </c>
      <c r="J27" s="11">
        <f>SUMPRODUCT([1]GVA_Type_I!$AA$5:$AA$69,[1]Sectoraldemand_Assumption!K5:K69)</f>
        <v>0.52143753442194485</v>
      </c>
      <c r="K27" s="11">
        <f>SUMPRODUCT([1]GVA_Type_I!$AA$5:$AA$69,[1]Sectoraldemand_Assumption!L5:L69)</f>
        <v>0.31086066769154297</v>
      </c>
      <c r="L27" s="11">
        <f>SUMPRODUCT([1]GVA_Type_I!$AA$5:$AA$69,[1]Sectoraldemand_Assumption!M5:M69)</f>
        <v>0.46540217593544181</v>
      </c>
      <c r="M27" s="11">
        <f>SUMPRODUCT([1]GVA_Type_I!$AA$5:$AA$69,[1]Sectoraldemand_Assumption!N5:N69)</f>
        <v>0.44824249497931279</v>
      </c>
      <c r="N27" s="11">
        <f>SUMPRODUCT([1]GVA_Type_I!$AA$5:$AA$69,[1]Sectoraldemand_Assumption!O5:O69)</f>
        <v>0.44388510436752338</v>
      </c>
      <c r="O27" s="11">
        <f>SUMPRODUCT([1]GVA_Type_I!$AA$5:$AA$69,[1]Sectoraldemand_Assumption!P5:P69)</f>
        <v>0.40887123178822632</v>
      </c>
      <c r="P27" s="11">
        <f>SUMPRODUCT([1]GVA_Type_I!$AA$5:$AA$69,[1]Sectoraldemand_Assumption!Q5:Q69)</f>
        <v>0.50784890563981933</v>
      </c>
      <c r="Q27" s="11">
        <f>SUMPRODUCT([1]GVA_Type_I!$AA$5:$AA$69,[1]Sectoraldemand_Assumption!R5:R69)</f>
        <v>0.60929655735477473</v>
      </c>
      <c r="R27" s="11">
        <f>SUMPRODUCT([1]GVA_Type_I!$AA$5:$AA$69,[1]Sectoraldemand_Assumption!S5:S69)</f>
        <v>0.59306374594148814</v>
      </c>
      <c r="S27" s="11">
        <f>SUMPRODUCT([1]GVA_Type_I!$AA$5:$AA$69,[1]Sectoraldemand_Assumption!T5:T69)</f>
        <v>0.38154358596393695</v>
      </c>
      <c r="V27" s="10" t="s">
        <v>46</v>
      </c>
      <c r="W27" s="12">
        <f>[2]SK!$W$42</f>
        <v>72144.800000000017</v>
      </c>
      <c r="X27" s="13">
        <f t="shared" si="0"/>
        <v>6.5953658045565279E-3</v>
      </c>
      <c r="Y27" s="13">
        <f t="shared" si="2"/>
        <v>6.90787531636436E-3</v>
      </c>
    </row>
    <row r="28" spans="1:25" x14ac:dyDescent="0.25">
      <c r="A28" s="28">
        <f>VLOOKUP(B28,mapping!$C$2:$D$29,2,FALSE)</f>
        <v>23</v>
      </c>
      <c r="B28" s="10" t="s">
        <v>47</v>
      </c>
      <c r="C28" s="11">
        <f>SUMPRODUCT([1]GVA_Type_I!$AB$5:$AB$69,[1]Sectoraldemand_Assumption!D5:D69)</f>
        <v>0.60802647784220387</v>
      </c>
      <c r="D28" s="11">
        <f>SUMPRODUCT([1]GVA_Type_I!$AB$5:$AB$69,[1]Sectoraldemand_Assumption!E5:E69)</f>
        <v>0.49185701713568963</v>
      </c>
      <c r="E28" s="11">
        <f>SUMPRODUCT([1]GVA_Type_I!$AB$5:$AB$69,[1]Sectoraldemand_Assumption!F5:F69)</f>
        <v>0.49950714950186054</v>
      </c>
      <c r="F28" s="11">
        <f>SUMPRODUCT([1]GVA_Type_I!$AB$5:$AB$69,[1]Sectoraldemand_Assumption!G5:G69)</f>
        <v>0.48097551385893822</v>
      </c>
      <c r="G28" s="11">
        <f>SUMPRODUCT([1]GVA_Type_I!$AB$5:$AB$69,[1]Sectoraldemand_Assumption!H5:H69)</f>
        <v>0.49950714950186054</v>
      </c>
      <c r="H28" s="11">
        <f>SUMPRODUCT([1]GVA_Type_I!$AB$5:$AB$69,[1]Sectoraldemand_Assumption!I5:I69)</f>
        <v>0.72143340263299982</v>
      </c>
      <c r="I28" s="11">
        <f>SUMPRODUCT([1]GVA_Type_I!$AB$5:$AB$69,[1]Sectoraldemand_Assumption!J5:J69)</f>
        <v>0.52271795697185697</v>
      </c>
      <c r="J28" s="11">
        <f>SUMPRODUCT([1]GVA_Type_I!$AB$5:$AB$69,[1]Sectoraldemand_Assumption!K5:K69)</f>
        <v>0.58775176953159269</v>
      </c>
      <c r="K28" s="11">
        <f>SUMPRODUCT([1]GVA_Type_I!$AB$5:$AB$69,[1]Sectoraldemand_Assumption!L5:L69)</f>
        <v>0.26237247272518116</v>
      </c>
      <c r="L28" s="11">
        <f>SUMPRODUCT([1]GVA_Type_I!$AB$5:$AB$69,[1]Sectoraldemand_Assumption!M5:M69)</f>
        <v>0.50995732083680467</v>
      </c>
      <c r="M28" s="11">
        <f>SUMPRODUCT([1]GVA_Type_I!$AB$5:$AB$69,[1]Sectoraldemand_Assumption!N5:N69)</f>
        <v>0.49930854996865626</v>
      </c>
      <c r="N28" s="11">
        <f>SUMPRODUCT([1]GVA_Type_I!$AB$5:$AB$69,[1]Sectoraldemand_Assumption!O5:O69)</f>
        <v>0.50942340330083891</v>
      </c>
      <c r="O28" s="11">
        <f>SUMPRODUCT([1]GVA_Type_I!$AB$5:$AB$69,[1]Sectoraldemand_Assumption!P5:P69)</f>
        <v>0.45404792681327089</v>
      </c>
      <c r="P28" s="11">
        <f>SUMPRODUCT([1]GVA_Type_I!$AB$5:$AB$69,[1]Sectoraldemand_Assumption!Q5:Q69)</f>
        <v>0.402209228869639</v>
      </c>
      <c r="Q28" s="11">
        <f>SUMPRODUCT([1]GVA_Type_I!$AB$5:$AB$69,[1]Sectoraldemand_Assumption!R5:R69)</f>
        <v>0.5387841909518003</v>
      </c>
      <c r="R28" s="11">
        <f>SUMPRODUCT([1]GVA_Type_I!$AB$5:$AB$69,[1]Sectoraldemand_Assumption!S5:S69)</f>
        <v>0.49155428970472198</v>
      </c>
      <c r="S28" s="11">
        <f>SUMPRODUCT([1]GVA_Type_I!$AB$5:$AB$69,[1]Sectoraldemand_Assumption!T5:T69)</f>
        <v>0.33610050760237109</v>
      </c>
      <c r="V28" s="10" t="s">
        <v>47</v>
      </c>
      <c r="W28" s="12">
        <f>[2]SI!$W$42</f>
        <v>33591.69999999999</v>
      </c>
      <c r="X28" s="13">
        <f t="shared" si="0"/>
        <v>3.0709011529163766E-3</v>
      </c>
      <c r="Y28" s="13">
        <f t="shared" si="2"/>
        <v>3.2164102646998335E-3</v>
      </c>
    </row>
    <row r="29" spans="1:25" x14ac:dyDescent="0.25">
      <c r="A29" s="28">
        <f>VLOOKUP(B29,mapping!$C$2:$D$29,2,FALSE)</f>
        <v>24</v>
      </c>
      <c r="B29" s="10" t="s">
        <v>48</v>
      </c>
      <c r="C29" s="11">
        <f>SUMPRODUCT([1]GVA_Type_I!$AC$5:$AC$69,[1]Sectoraldemand_Assumption!D5:D69)</f>
        <v>0.74559562886045383</v>
      </c>
      <c r="D29" s="11">
        <f>SUMPRODUCT([1]GVA_Type_I!$AC$5:$AC$69,[1]Sectoraldemand_Assumption!E5:E69)</f>
        <v>0.57295570564200504</v>
      </c>
      <c r="E29" s="11">
        <f>SUMPRODUCT([1]GVA_Type_I!$AC$5:$AC$69,[1]Sectoraldemand_Assumption!F5:F69)</f>
        <v>0.58573814759876774</v>
      </c>
      <c r="F29" s="11">
        <f>SUMPRODUCT([1]GVA_Type_I!$AC$5:$AC$69,[1]Sectoraldemand_Assumption!G5:G69)</f>
        <v>0.48016664737698361</v>
      </c>
      <c r="G29" s="11">
        <f>SUMPRODUCT([1]GVA_Type_I!$AC$5:$AC$69,[1]Sectoraldemand_Assumption!H5:H69)</f>
        <v>0.58573814759876774</v>
      </c>
      <c r="H29" s="11">
        <f>SUMPRODUCT([1]GVA_Type_I!$AC$5:$AC$69,[1]Sectoraldemand_Assumption!I5:I69)</f>
        <v>0.86254660411089401</v>
      </c>
      <c r="I29" s="11">
        <f>SUMPRODUCT([1]GVA_Type_I!$AC$5:$AC$69,[1]Sectoraldemand_Assumption!J5:J69)</f>
        <v>0.62931985629005505</v>
      </c>
      <c r="J29" s="11">
        <f>SUMPRODUCT([1]GVA_Type_I!$AC$5:$AC$69,[1]Sectoraldemand_Assumption!K5:K69)</f>
        <v>0.64936240045249405</v>
      </c>
      <c r="K29" s="11">
        <f>SUMPRODUCT([1]GVA_Type_I!$AC$5:$AC$69,[1]Sectoraldemand_Assumption!L5:L69)</f>
        <v>0.49721844571469909</v>
      </c>
      <c r="L29" s="11">
        <f>SUMPRODUCT([1]GVA_Type_I!$AC$5:$AC$69,[1]Sectoraldemand_Assumption!M5:M69)</f>
        <v>0.59584310301943433</v>
      </c>
      <c r="M29" s="11">
        <f>SUMPRODUCT([1]GVA_Type_I!$AC$5:$AC$69,[1]Sectoraldemand_Assumption!N5:N69)</f>
        <v>0.56922206586993584</v>
      </c>
      <c r="N29" s="11">
        <f>SUMPRODUCT([1]GVA_Type_I!$AC$5:$AC$69,[1]Sectoraldemand_Assumption!O5:O69)</f>
        <v>0.56574742952007773</v>
      </c>
      <c r="O29" s="11">
        <f>SUMPRODUCT([1]GVA_Type_I!$AC$5:$AC$69,[1]Sectoraldemand_Assumption!P5:P69)</f>
        <v>0.52769657403780978</v>
      </c>
      <c r="P29" s="11">
        <f>SUMPRODUCT([1]GVA_Type_I!$AC$5:$AC$69,[1]Sectoraldemand_Assumption!Q5:Q69)</f>
        <v>0.58892423465906996</v>
      </c>
      <c r="Q29" s="11">
        <f>SUMPRODUCT([1]GVA_Type_I!$AC$5:$AC$69,[1]Sectoraldemand_Assumption!R5:R69)</f>
        <v>0.71536733945009967</v>
      </c>
      <c r="R29" s="11">
        <f>SUMPRODUCT([1]GVA_Type_I!$AC$5:$AC$69,[1]Sectoraldemand_Assumption!S5:S69)</f>
        <v>0.6753158359828656</v>
      </c>
      <c r="S29" s="11">
        <f>SUMPRODUCT([1]GVA_Type_I!$AC$5:$AC$69,[1]Sectoraldemand_Assumption!T5:T69)</f>
        <v>0.41340943816550091</v>
      </c>
      <c r="V29" s="10" t="s">
        <v>48</v>
      </c>
      <c r="W29" s="12">
        <f>[2]ES!$W$42</f>
        <v>978970.99999999988</v>
      </c>
      <c r="X29" s="13">
        <f t="shared" si="0"/>
        <v>8.949601159130674E-2</v>
      </c>
      <c r="Y29" s="13">
        <f t="shared" si="2"/>
        <v>9.3736618666023494E-2</v>
      </c>
    </row>
    <row r="30" spans="1:25" x14ac:dyDescent="0.25">
      <c r="A30" s="29">
        <f>VLOOKUP(B30,mapping!$C$2:$D$29,2,FALSE)</f>
        <v>25</v>
      </c>
      <c r="B30" s="67" t="s">
        <v>49</v>
      </c>
      <c r="C30" s="16">
        <f>SUMPRODUCT([1]GVA_Type_I!$AD$5:$AD$69,[1]Sectoraldemand_Assumption!D5:D69)</f>
        <v>0.67264184480124023</v>
      </c>
      <c r="D30" s="16">
        <f>SUMPRODUCT([1]GVA_Type_I!$AD$5:$AD$69,[1]Sectoraldemand_Assumption!E5:E69)</f>
        <v>0.54581770526775919</v>
      </c>
      <c r="E30" s="16">
        <f>SUMPRODUCT([1]GVA_Type_I!$AD$5:$AD$69,[1]Sectoraldemand_Assumption!F5:F69)</f>
        <v>0.56307370061079964</v>
      </c>
      <c r="F30" s="16">
        <f>SUMPRODUCT([1]GVA_Type_I!$AD$5:$AD$69,[1]Sectoraldemand_Assumption!G5:G69)</f>
        <v>0.4027459619027553</v>
      </c>
      <c r="G30" s="16">
        <f>SUMPRODUCT([1]GVA_Type_I!$AD$5:$AD$69,[1]Sectoraldemand_Assumption!H5:H69)</f>
        <v>0.56307370061079964</v>
      </c>
      <c r="H30" s="16">
        <f>SUMPRODUCT([1]GVA_Type_I!$AD$5:$AD$69,[1]Sectoraldemand_Assumption!I5:I69)</f>
        <v>0.76289390035114812</v>
      </c>
      <c r="I30" s="16">
        <f>SUMPRODUCT([1]GVA_Type_I!$AD$5:$AD$69,[1]Sectoraldemand_Assumption!J5:J69)</f>
        <v>0.60658608054091201</v>
      </c>
      <c r="J30" s="16">
        <f>SUMPRODUCT([1]GVA_Type_I!$AD$5:$AD$69,[1]Sectoraldemand_Assumption!K5:K69)</f>
        <v>0.57157165937949128</v>
      </c>
      <c r="K30" s="16">
        <f>SUMPRODUCT([1]GVA_Type_I!$AD$5:$AD$69,[1]Sectoraldemand_Assumption!L5:L69)</f>
        <v>0.4251340911894218</v>
      </c>
      <c r="L30" s="16">
        <f>SUMPRODUCT([1]GVA_Type_I!$AD$5:$AD$69,[1]Sectoraldemand_Assumption!M5:M69)</f>
        <v>0.56850294219969078</v>
      </c>
      <c r="M30" s="16">
        <f>SUMPRODUCT([1]GVA_Type_I!$AD$5:$AD$69,[1]Sectoraldemand_Assumption!N5:N69)</f>
        <v>0.54230834514944759</v>
      </c>
      <c r="N30" s="16">
        <f>SUMPRODUCT([1]GVA_Type_I!$AD$5:$AD$69,[1]Sectoraldemand_Assumption!O5:O69)</f>
        <v>0.52892443770271413</v>
      </c>
      <c r="O30" s="16">
        <f>SUMPRODUCT([1]GVA_Type_I!$AD$5:$AD$69,[1]Sectoraldemand_Assumption!P5:P69)</f>
        <v>0.49546486663571787</v>
      </c>
      <c r="P30" s="16">
        <f>SUMPRODUCT([1]GVA_Type_I!$AD$5:$AD$69,[1]Sectoraldemand_Assumption!Q5:Q69)</f>
        <v>0.51368604963363595</v>
      </c>
      <c r="Q30" s="16">
        <f>SUMPRODUCT([1]GVA_Type_I!$AD$5:$AD$69,[1]Sectoraldemand_Assumption!R5:R69)</f>
        <v>0.6135540408142558</v>
      </c>
      <c r="R30" s="16">
        <f>SUMPRODUCT([1]GVA_Type_I!$AD$5:$AD$69,[1]Sectoraldemand_Assumption!S5:S69)</f>
        <v>0.54244478107991523</v>
      </c>
      <c r="S30" s="16">
        <f>SUMPRODUCT([1]GVA_Type_I!$AD$5:$AD$69,[1]Sectoraldemand_Assumption!T5:T69)</f>
        <v>0.4304613414284178</v>
      </c>
      <c r="V30" s="68" t="s">
        <v>49</v>
      </c>
      <c r="W30" s="17">
        <f>[2]SE!$W$42</f>
        <v>404986.80000000005</v>
      </c>
      <c r="X30" s="18">
        <f t="shared" si="0"/>
        <v>3.7023265599416356E-2</v>
      </c>
      <c r="Y30" s="18">
        <f t="shared" si="2"/>
        <v>3.8777546256603235E-2</v>
      </c>
    </row>
    <row r="31" spans="1:25" x14ac:dyDescent="0.25">
      <c r="A31" s="29">
        <v>0</v>
      </c>
      <c r="B31" s="69" t="s">
        <v>50</v>
      </c>
      <c r="C31" s="16">
        <f>SUMPRODUCT(C4:C30,$Y$4:$Y$30)</f>
        <v>0.67593217160277674</v>
      </c>
      <c r="D31" s="16">
        <f t="shared" ref="D31:S31" si="7">SUMPRODUCT(D4:D30,$Y$4:$Y$30)</f>
        <v>0.55818763495127666</v>
      </c>
      <c r="E31" s="16">
        <f t="shared" si="7"/>
        <v>0.56889837619550732</v>
      </c>
      <c r="F31" s="16">
        <f t="shared" si="7"/>
        <v>0.46466447212273693</v>
      </c>
      <c r="G31" s="16">
        <f t="shared" si="7"/>
        <v>0.56889837619550732</v>
      </c>
      <c r="H31" s="16">
        <f t="shared" si="7"/>
        <v>0.78642917649067057</v>
      </c>
      <c r="I31" s="16">
        <f t="shared" si="7"/>
        <v>0.60813125006160829</v>
      </c>
      <c r="J31" s="16">
        <f t="shared" si="7"/>
        <v>0.60309150672508605</v>
      </c>
      <c r="K31" s="16">
        <f t="shared" si="7"/>
        <v>0.4056841526577501</v>
      </c>
      <c r="L31" s="16">
        <f t="shared" si="7"/>
        <v>0.57815207144298297</v>
      </c>
      <c r="M31" s="16">
        <f t="shared" si="7"/>
        <v>0.55903032294647814</v>
      </c>
      <c r="N31" s="16">
        <f t="shared" si="7"/>
        <v>0.55296213629396329</v>
      </c>
      <c r="O31" s="16">
        <f t="shared" si="7"/>
        <v>0.52185995095479409</v>
      </c>
      <c r="P31" s="16">
        <f t="shared" si="7"/>
        <v>0.53986368033509846</v>
      </c>
      <c r="Q31" s="16">
        <f t="shared" si="7"/>
        <v>0.64124805366874715</v>
      </c>
      <c r="R31" s="16">
        <f t="shared" si="7"/>
        <v>0.59312098252166445</v>
      </c>
      <c r="S31" s="16">
        <f t="shared" si="7"/>
        <v>0.43889414936328275</v>
      </c>
      <c r="V31" s="70" t="s">
        <v>50</v>
      </c>
      <c r="W31" s="19">
        <f>SUM(W4:W30)</f>
        <v>10938710.927930256</v>
      </c>
      <c r="X31" s="20">
        <f>SUM(X4:X30)</f>
        <v>0.99999999999999989</v>
      </c>
      <c r="Y31" s="20">
        <f>SUM(Y4:Y30)</f>
        <v>0.99999999999999989</v>
      </c>
    </row>
    <row r="34" spans="1:19" x14ac:dyDescent="0.25">
      <c r="B34" s="2"/>
    </row>
    <row r="35" spans="1:19" x14ac:dyDescent="0.25">
      <c r="C35" s="21">
        <v>1</v>
      </c>
      <c r="D35" s="21">
        <v>2</v>
      </c>
      <c r="E35" s="21">
        <v>3</v>
      </c>
      <c r="F35" s="21">
        <v>4</v>
      </c>
      <c r="G35" s="21">
        <v>5</v>
      </c>
      <c r="H35" s="21">
        <v>6</v>
      </c>
      <c r="I35" s="21">
        <v>7</v>
      </c>
      <c r="J35" s="21">
        <v>8</v>
      </c>
      <c r="K35" s="21">
        <v>9</v>
      </c>
      <c r="L35" s="21">
        <v>10</v>
      </c>
      <c r="M35" s="21">
        <v>11</v>
      </c>
      <c r="N35" s="21">
        <v>12</v>
      </c>
      <c r="O35" s="21">
        <v>13</v>
      </c>
      <c r="P35" s="21">
        <v>14</v>
      </c>
      <c r="Q35" s="21">
        <v>15</v>
      </c>
      <c r="R35" s="21">
        <v>16</v>
      </c>
      <c r="S35" s="21">
        <v>17</v>
      </c>
    </row>
    <row r="36" spans="1:19" ht="45" x14ac:dyDescent="0.25">
      <c r="A36" s="4" t="s">
        <v>52</v>
      </c>
      <c r="B36" s="22" t="s">
        <v>51</v>
      </c>
      <c r="C36" s="23" t="s">
        <v>6</v>
      </c>
      <c r="D36" s="23" t="s">
        <v>7</v>
      </c>
      <c r="E36" s="23" t="s">
        <v>8</v>
      </c>
      <c r="F36" s="23" t="s">
        <v>9</v>
      </c>
      <c r="G36" s="23" t="s">
        <v>10</v>
      </c>
      <c r="H36" s="24" t="s">
        <v>11</v>
      </c>
      <c r="I36" s="24" t="s">
        <v>11</v>
      </c>
      <c r="J36" s="24" t="s">
        <v>12</v>
      </c>
      <c r="K36" s="24" t="s">
        <v>13</v>
      </c>
      <c r="L36" s="23" t="s">
        <v>14</v>
      </c>
      <c r="M36" s="23" t="s">
        <v>15</v>
      </c>
      <c r="N36" s="25" t="s">
        <v>16</v>
      </c>
      <c r="O36" s="23" t="s">
        <v>17</v>
      </c>
      <c r="P36" s="24" t="s">
        <v>18</v>
      </c>
      <c r="Q36" s="24" t="s">
        <v>11</v>
      </c>
      <c r="R36" s="24" t="s">
        <v>19</v>
      </c>
      <c r="S36" s="23" t="s">
        <v>14</v>
      </c>
    </row>
    <row r="37" spans="1:19" x14ac:dyDescent="0.25">
      <c r="A37" s="27">
        <f>VLOOKUP(B37,mapping!$C$2:$D$29,2,FALSE)</f>
        <v>1</v>
      </c>
      <c r="B37" s="10" t="s">
        <v>23</v>
      </c>
      <c r="C37" s="11">
        <f>SUMPRODUCT([1]Employment_Type_I!$D$5:$D$69,[1]Sectoraldemand_Assumption!D5:D69)</f>
        <v>9.4327152656947124</v>
      </c>
      <c r="D37" s="11">
        <f>SUMPRODUCT([1]Employment_Type_I!$D5:$D69,[1]Sectoraldemand_Assumption!E5:E69)</f>
        <v>7.1397024841540278</v>
      </c>
      <c r="E37" s="11">
        <f>SUMPRODUCT([1]Employment_Type_I!$D5:$D69,[1]Sectoraldemand_Assumption!F5:F69)</f>
        <v>7.2892240904536552</v>
      </c>
      <c r="F37" s="11">
        <f>SUMPRODUCT([1]Employment_Type_I!$D5:$D69,[1]Sectoraldemand_Assumption!G5:G69)</f>
        <v>5.4419928476351789</v>
      </c>
      <c r="G37" s="11">
        <f>SUMPRODUCT([1]Employment_Type_I!$D5:$D69,[1]Sectoraldemand_Assumption!H5:H69)</f>
        <v>7.2892240904536552</v>
      </c>
      <c r="H37" s="11">
        <f>SUMPRODUCT([1]Employment_Type_I!$D5:$D69,[1]Sectoraldemand_Assumption!I5:I69)</f>
        <v>21.259889521782199</v>
      </c>
      <c r="I37" s="11">
        <f>SUMPRODUCT([1]Employment_Type_I!$D5:$D69,[1]Sectoraldemand_Assumption!J5:J69)</f>
        <v>8.7501187284034732</v>
      </c>
      <c r="J37" s="11">
        <f>SUMPRODUCT([1]Employment_Type_I!$D5:$D69,[1]Sectoraldemand_Assumption!K5:K69)</f>
        <v>7.9832247484416214</v>
      </c>
      <c r="K37" s="11">
        <f>SUMPRODUCT([1]Employment_Type_I!$D5:$D69,[1]Sectoraldemand_Assumption!L5:L69)</f>
        <v>3.7256418843349319</v>
      </c>
      <c r="L37" s="11">
        <f>SUMPRODUCT([1]Employment_Type_I!$D5:$D69,[1]Sectoraldemand_Assumption!M5:M69)</f>
        <v>7.4617324739712529</v>
      </c>
      <c r="M37" s="11">
        <f>SUMPRODUCT([1]Employment_Type_I!$D5:$D69,[1]Sectoraldemand_Assumption!N5:N69)</f>
        <v>7.2682469880309348</v>
      </c>
      <c r="N37" s="11">
        <f>SUMPRODUCT([1]Employment_Type_I!$D5:$D69,[1]Sectoraldemand_Assumption!O5:O69)</f>
        <v>7.2003808065176376</v>
      </c>
      <c r="O37" s="11">
        <f>SUMPRODUCT([1]Employment_Type_I!$D5:$D69,[1]Sectoraldemand_Assumption!P5:P69)</f>
        <v>7.5913829699627922</v>
      </c>
      <c r="P37" s="11">
        <f>SUMPRODUCT([1]Employment_Type_I!$D5:$D69,[1]Sectoraldemand_Assumption!Q5:Q69)</f>
        <v>5.342740340119378</v>
      </c>
      <c r="Q37" s="11">
        <f>SUMPRODUCT([1]Employment_Type_I!$D5:$D69,[1]Sectoraldemand_Assumption!R5:R69)</f>
        <v>7.1380876038643839</v>
      </c>
      <c r="R37" s="11">
        <f>SUMPRODUCT([1]Employment_Type_I!$D5:$D69,[1]Sectoraldemand_Assumption!S5:S69)</f>
        <v>6.6890625474151211</v>
      </c>
      <c r="S37" s="11">
        <f>SUMPRODUCT([1]Employment_Type_I!$D5:$D69,[1]Sectoraldemand_Assumption!T5:T69)</f>
        <v>5.1165966373412886</v>
      </c>
    </row>
    <row r="38" spans="1:19" x14ac:dyDescent="0.25">
      <c r="A38" s="28">
        <f>VLOOKUP(B38,mapping!$C$2:$D$29,2,FALSE)</f>
        <v>2</v>
      </c>
      <c r="B38" s="10" t="s">
        <v>24</v>
      </c>
      <c r="C38" s="11">
        <f>SUMPRODUCT([1]Employment_Type_I!$E$5:$E$69,[1]Sectoraldemand_Assumption!D5:D69)</f>
        <v>7.4767840472958795</v>
      </c>
      <c r="D38" s="11">
        <f>SUMPRODUCT([1]Employment_Type_I!$E$5:$E$69,[1]Sectoraldemand_Assumption!E5:E69)</f>
        <v>5.1357591853214837</v>
      </c>
      <c r="E38" s="11">
        <f>SUMPRODUCT([1]Employment_Type_I!$E$5:$E$69,[1]Sectoraldemand_Assumption!F5:F69)</f>
        <v>5.3255718434058652</v>
      </c>
      <c r="F38" s="11">
        <f>SUMPRODUCT([1]Employment_Type_I!$E$5:$E$69,[1]Sectoraldemand_Assumption!G5:G69)</f>
        <v>4.1255950313065703</v>
      </c>
      <c r="G38" s="11">
        <f>SUMPRODUCT([1]Employment_Type_I!$E$5:$E$69,[1]Sectoraldemand_Assumption!H5:H69)</f>
        <v>5.3255718434058652</v>
      </c>
      <c r="H38" s="11">
        <f>SUMPRODUCT([1]Employment_Type_I!$E$5:$E$69,[1]Sectoraldemand_Assumption!I5:I69)</f>
        <v>26.517810937986418</v>
      </c>
      <c r="I38" s="11">
        <f>SUMPRODUCT([1]Employment_Type_I!$E$5:$E$69,[1]Sectoraldemand_Assumption!J5:J69)</f>
        <v>6.0994963900889996</v>
      </c>
      <c r="J38" s="11">
        <f>SUMPRODUCT([1]Employment_Type_I!$E$5:$E$69,[1]Sectoraldemand_Assumption!K5:K69)</f>
        <v>5.4625091687779035</v>
      </c>
      <c r="K38" s="11">
        <f>SUMPRODUCT([1]Employment_Type_I!$E$5:$E$69,[1]Sectoraldemand_Assumption!L5:L69)</f>
        <v>3.0036603203053414</v>
      </c>
      <c r="L38" s="11">
        <f>SUMPRODUCT([1]Employment_Type_I!$E$5:$E$69,[1]Sectoraldemand_Assumption!M5:M69)</f>
        <v>5.4571261720635071</v>
      </c>
      <c r="M38" s="11">
        <f>SUMPRODUCT([1]Employment_Type_I!$E$5:$E$69,[1]Sectoraldemand_Assumption!N5:N69)</f>
        <v>5.3320030173641229</v>
      </c>
      <c r="N38" s="11">
        <f>SUMPRODUCT([1]Employment_Type_I!$E$5:$E$69,[1]Sectoraldemand_Assumption!O5:O69)</f>
        <v>5.3712643272881095</v>
      </c>
      <c r="O38" s="11">
        <f>SUMPRODUCT([1]Employment_Type_I!$E$5:$E$69,[1]Sectoraldemand_Assumption!P5:P69)</f>
        <v>5.3455480896956509</v>
      </c>
      <c r="P38" s="11">
        <f>SUMPRODUCT([1]Employment_Type_I!$E$5:$E$69,[1]Sectoraldemand_Assumption!Q5:Q69)</f>
        <v>3.8531565892180799</v>
      </c>
      <c r="Q38" s="11">
        <f>SUMPRODUCT([1]Employment_Type_I!$E$5:$E$69,[1]Sectoraldemand_Assumption!R5:R69)</f>
        <v>5.8896312698767606</v>
      </c>
      <c r="R38" s="11">
        <f>SUMPRODUCT([1]Employment_Type_I!$E$5:$E$69,[1]Sectoraldemand_Assumption!S5:S69)</f>
        <v>4.8124026425294719</v>
      </c>
      <c r="S38" s="11">
        <f>SUMPRODUCT([1]Employment_Type_I!$E$5:$E$69,[1]Sectoraldemand_Assumption!T5:T69)</f>
        <v>3.44164683346348</v>
      </c>
    </row>
    <row r="39" spans="1:19" x14ac:dyDescent="0.25">
      <c r="A39" s="28">
        <f>VLOOKUP(B39,mapping!$C$2:$D$29,2,FALSE)</f>
        <v>27</v>
      </c>
      <c r="B39" s="31" t="s">
        <v>25</v>
      </c>
      <c r="C39" s="71">
        <f>C40</f>
        <v>22.957640748134359</v>
      </c>
      <c r="D39" s="71">
        <f t="shared" ref="D39:S39" si="8">D40</f>
        <v>17.658493513691468</v>
      </c>
      <c r="E39" s="71">
        <f t="shared" si="8"/>
        <v>17.946445626444774</v>
      </c>
      <c r="F39" s="71">
        <f t="shared" si="8"/>
        <v>14.816035366936648</v>
      </c>
      <c r="G39" s="71">
        <f t="shared" si="8"/>
        <v>17.946445626444774</v>
      </c>
      <c r="H39" s="71">
        <f t="shared" si="8"/>
        <v>47.002755372706666</v>
      </c>
      <c r="I39" s="71">
        <f t="shared" si="8"/>
        <v>20.582186229527007</v>
      </c>
      <c r="J39" s="71">
        <f t="shared" si="8"/>
        <v>18.07182043975865</v>
      </c>
      <c r="K39" s="71">
        <f t="shared" si="8"/>
        <v>13.438712817899248</v>
      </c>
      <c r="L39" s="71">
        <f t="shared" si="8"/>
        <v>18.187190828697751</v>
      </c>
      <c r="M39" s="71">
        <f t="shared" si="8"/>
        <v>17.38648209440905</v>
      </c>
      <c r="N39" s="71">
        <f t="shared" si="8"/>
        <v>17.410386592611847</v>
      </c>
      <c r="O39" s="71">
        <f t="shared" si="8"/>
        <v>16.261406178564055</v>
      </c>
      <c r="P39" s="71">
        <f t="shared" si="8"/>
        <v>20.389537153808615</v>
      </c>
      <c r="Q39" s="71">
        <f t="shared" si="8"/>
        <v>24.972176092734578</v>
      </c>
      <c r="R39" s="71">
        <f t="shared" si="8"/>
        <v>27.162838011972575</v>
      </c>
      <c r="S39" s="71">
        <f t="shared" si="8"/>
        <v>10.406826899908939</v>
      </c>
    </row>
    <row r="40" spans="1:19" x14ac:dyDescent="0.25">
      <c r="A40" s="28">
        <f>VLOOKUP(B40,mapping!$C$2:$D$29,2,FALSE)</f>
        <v>11</v>
      </c>
      <c r="B40" s="10" t="s">
        <v>26</v>
      </c>
      <c r="C40" s="11">
        <f>SUMPRODUCT([1]Employment_Type_I!$G$5:$G$69,[1]Sectoraldemand_Assumption!D5:D69)</f>
        <v>22.957640748134359</v>
      </c>
      <c r="D40" s="11">
        <f>SUMPRODUCT([1]Employment_Type_I!$G$5:$G$69,[1]Sectoraldemand_Assumption!E5:E69)</f>
        <v>17.658493513691468</v>
      </c>
      <c r="E40" s="11">
        <f>SUMPRODUCT([1]Employment_Type_I!$G$5:$G$69,[1]Sectoraldemand_Assumption!F5:F69)</f>
        <v>17.946445626444774</v>
      </c>
      <c r="F40" s="11">
        <f>SUMPRODUCT([1]Employment_Type_I!$G$5:$G$69,[1]Sectoraldemand_Assumption!G5:G69)</f>
        <v>14.816035366936648</v>
      </c>
      <c r="G40" s="11">
        <f>SUMPRODUCT([1]Employment_Type_I!$G$5:$G$69,[1]Sectoraldemand_Assumption!H5:H69)</f>
        <v>17.946445626444774</v>
      </c>
      <c r="H40" s="11">
        <f>SUMPRODUCT([1]Employment_Type_I!$G$5:$G$69,[1]Sectoraldemand_Assumption!I5:I69)</f>
        <v>47.002755372706666</v>
      </c>
      <c r="I40" s="11">
        <f>SUMPRODUCT([1]Employment_Type_I!$G$5:$G$69,[1]Sectoraldemand_Assumption!J5:J69)</f>
        <v>20.582186229527007</v>
      </c>
      <c r="J40" s="11">
        <f>SUMPRODUCT([1]Employment_Type_I!$G$5:$G$69,[1]Sectoraldemand_Assumption!K5:K69)</f>
        <v>18.07182043975865</v>
      </c>
      <c r="K40" s="11">
        <f>SUMPRODUCT([1]Employment_Type_I!$G$5:$G$69,[1]Sectoraldemand_Assumption!L5:L69)</f>
        <v>13.438712817899248</v>
      </c>
      <c r="L40" s="11">
        <f>SUMPRODUCT([1]Employment_Type_I!$G$5:$G$69,[1]Sectoraldemand_Assumption!M5:M69)</f>
        <v>18.187190828697751</v>
      </c>
      <c r="M40" s="11">
        <f>SUMPRODUCT([1]Employment_Type_I!$G$5:$G$69,[1]Sectoraldemand_Assumption!N5:N69)</f>
        <v>17.38648209440905</v>
      </c>
      <c r="N40" s="11">
        <f>SUMPRODUCT([1]Employment_Type_I!$G$5:$G$69,[1]Sectoraldemand_Assumption!O5:O69)</f>
        <v>17.410386592611847</v>
      </c>
      <c r="O40" s="11">
        <f>SUMPRODUCT([1]Employment_Type_I!$G$5:$G$69,[1]Sectoraldemand_Assumption!P5:P69)</f>
        <v>16.261406178564055</v>
      </c>
      <c r="P40" s="11">
        <f>SUMPRODUCT([1]Employment_Type_I!$G$5:$G$69,[1]Sectoraldemand_Assumption!Q5:Q69)</f>
        <v>20.389537153808615</v>
      </c>
      <c r="Q40" s="11">
        <f>SUMPRODUCT([1]Employment_Type_I!$G$5:$G$69,[1]Sectoraldemand_Assumption!R5:R69)</f>
        <v>24.972176092734578</v>
      </c>
      <c r="R40" s="11">
        <f>SUMPRODUCT([1]Employment_Type_I!$G$5:$G$69,[1]Sectoraldemand_Assumption!S5:S69)</f>
        <v>27.162838011972575</v>
      </c>
      <c r="S40" s="11">
        <f>SUMPRODUCT([1]Employment_Type_I!$G$5:$G$69,[1]Sectoraldemand_Assumption!T5:T69)</f>
        <v>10.406826899908939</v>
      </c>
    </row>
    <row r="41" spans="1:19" x14ac:dyDescent="0.25">
      <c r="A41" s="28">
        <f>VLOOKUP(B41,mapping!$C$2:$D$29,2,FALSE)</f>
        <v>3</v>
      </c>
      <c r="B41" s="10" t="s">
        <v>27</v>
      </c>
      <c r="C41" s="11">
        <f>SUMPRODUCT([1]Employment_Type_I!$H$5:$H$69,[1]Sectoraldemand_Assumption!D5:D69)</f>
        <v>17.914548973749199</v>
      </c>
      <c r="D41" s="11">
        <f>SUMPRODUCT([1]Employment_Type_I!$H$5:$H$69,[1]Sectoraldemand_Assumption!E5:E69)</f>
        <v>10.504988555638942</v>
      </c>
      <c r="E41" s="11">
        <f>SUMPRODUCT([1]Employment_Type_I!$H$5:$H$69,[1]Sectoraldemand_Assumption!F5:F69)</f>
        <v>11.007025284883929</v>
      </c>
      <c r="F41" s="11">
        <f>SUMPRODUCT([1]Employment_Type_I!$H$5:$H$69,[1]Sectoraldemand_Assumption!G5:G69)</f>
        <v>7.4733458719306309</v>
      </c>
      <c r="G41" s="11">
        <f>SUMPRODUCT([1]Employment_Type_I!$H$5:$H$69,[1]Sectoraldemand_Assumption!H5:H69)</f>
        <v>11.007025284883929</v>
      </c>
      <c r="H41" s="11">
        <f>SUMPRODUCT([1]Employment_Type_I!$H$5:$H$69,[1]Sectoraldemand_Assumption!I5:I69)</f>
        <v>41.140208345997095</v>
      </c>
      <c r="I41" s="11">
        <f>SUMPRODUCT([1]Employment_Type_I!$H$5:$H$69,[1]Sectoraldemand_Assumption!J5:J69)</f>
        <v>12.271956680237299</v>
      </c>
      <c r="J41" s="11">
        <f>SUMPRODUCT([1]Employment_Type_I!$H$5:$H$69,[1]Sectoraldemand_Assumption!K5:K69)</f>
        <v>10.388169383945845</v>
      </c>
      <c r="K41" s="11">
        <f>SUMPRODUCT([1]Employment_Type_I!$H$5:$H$69,[1]Sectoraldemand_Assumption!L5:L69)</f>
        <v>4.3103703950983103</v>
      </c>
      <c r="L41" s="11">
        <f>SUMPRODUCT([1]Employment_Type_I!$H$5:$H$69,[1]Sectoraldemand_Assumption!M5:M69)</f>
        <v>11.646822287008852</v>
      </c>
      <c r="M41" s="11">
        <f>SUMPRODUCT([1]Employment_Type_I!$H$5:$H$69,[1]Sectoraldemand_Assumption!N5:N69)</f>
        <v>11.366752164976884</v>
      </c>
      <c r="N41" s="11">
        <f>SUMPRODUCT([1]Employment_Type_I!$H$5:$H$69,[1]Sectoraldemand_Assumption!O5:O69)</f>
        <v>11.386371449114836</v>
      </c>
      <c r="O41" s="11">
        <f>SUMPRODUCT([1]Employment_Type_I!$H$5:$H$69,[1]Sectoraldemand_Assumption!P5:P69)</f>
        <v>10.560805684766221</v>
      </c>
      <c r="P41" s="11">
        <f>SUMPRODUCT([1]Employment_Type_I!$H$5:$H$69,[1]Sectoraldemand_Assumption!Q5:Q69)</f>
        <v>8.9233404951631119</v>
      </c>
      <c r="Q41" s="11">
        <f>SUMPRODUCT([1]Employment_Type_I!$H$5:$H$69,[1]Sectoraldemand_Assumption!R5:R69)</f>
        <v>13.266257016966501</v>
      </c>
      <c r="R41" s="11">
        <f>SUMPRODUCT([1]Employment_Type_I!$H$5:$H$69,[1]Sectoraldemand_Assumption!S5:S69)</f>
        <v>12.385272661398698</v>
      </c>
      <c r="S41" s="11">
        <f>SUMPRODUCT([1]Employment_Type_I!$H$5:$H$69,[1]Sectoraldemand_Assumption!T5:T69)</f>
        <v>5.1851426565641336</v>
      </c>
    </row>
    <row r="42" spans="1:19" x14ac:dyDescent="0.25">
      <c r="A42" s="28">
        <f>VLOOKUP(B42,mapping!$C$2:$D$29,2,FALSE)</f>
        <v>4</v>
      </c>
      <c r="B42" s="31" t="s">
        <v>28</v>
      </c>
      <c r="C42" s="71">
        <f>C60</f>
        <v>20.128146425411202</v>
      </c>
      <c r="D42" s="71">
        <f t="shared" ref="D42:S42" si="9">D60</f>
        <v>15.211088765937061</v>
      </c>
      <c r="E42" s="71">
        <f t="shared" si="9"/>
        <v>15.710056665102689</v>
      </c>
      <c r="F42" s="71">
        <f t="shared" si="9"/>
        <v>12.058956309960271</v>
      </c>
      <c r="G42" s="71">
        <f t="shared" si="9"/>
        <v>15.710056665102689</v>
      </c>
      <c r="H42" s="71">
        <f t="shared" si="9"/>
        <v>48.103470659133976</v>
      </c>
      <c r="I42" s="71">
        <f t="shared" si="9"/>
        <v>18.666331543365253</v>
      </c>
      <c r="J42" s="71">
        <f t="shared" si="9"/>
        <v>19.321913673573402</v>
      </c>
      <c r="K42" s="71">
        <f t="shared" si="9"/>
        <v>8.3474080189095154</v>
      </c>
      <c r="L42" s="71">
        <f t="shared" si="9"/>
        <v>15.760994382906127</v>
      </c>
      <c r="M42" s="71">
        <f t="shared" si="9"/>
        <v>15.240701456646974</v>
      </c>
      <c r="N42" s="71">
        <f t="shared" si="9"/>
        <v>15.191292662224321</v>
      </c>
      <c r="O42" s="71">
        <f t="shared" si="9"/>
        <v>15.023754145108423</v>
      </c>
      <c r="P42" s="71">
        <f t="shared" si="9"/>
        <v>14.992394449643642</v>
      </c>
      <c r="Q42" s="71">
        <f t="shared" si="9"/>
        <v>17.923294768906452</v>
      </c>
      <c r="R42" s="71">
        <f t="shared" si="9"/>
        <v>16.562150369434054</v>
      </c>
      <c r="S42" s="71">
        <f t="shared" si="9"/>
        <v>13.662231159891675</v>
      </c>
    </row>
    <row r="43" spans="1:19" x14ac:dyDescent="0.25">
      <c r="A43" s="28">
        <f>VLOOKUP(B43,mapping!$C$2:$D$29,2,FALSE)</f>
        <v>6</v>
      </c>
      <c r="B43" s="10" t="s">
        <v>29</v>
      </c>
      <c r="C43" s="11">
        <f>SUMPRODUCT([1]Employment_Type_I!$J$5:$J$69,[1]Sectoraldemand_Assumption!D5:D69)</f>
        <v>8.2657077312631628</v>
      </c>
      <c r="D43" s="11">
        <f>SUMPRODUCT([1]Employment_Type_I!$J$5:$J$69,[1]Sectoraldemand_Assumption!E5:E69)</f>
        <v>6.7265632707633873</v>
      </c>
      <c r="E43" s="11">
        <f>SUMPRODUCT([1]Employment_Type_I!$J$5:$J$69,[1]Sectoraldemand_Assumption!F5:F69)</f>
        <v>6.9299264836255059</v>
      </c>
      <c r="F43" s="11">
        <f>SUMPRODUCT([1]Employment_Type_I!$J$5:$J$69,[1]Sectoraldemand_Assumption!G5:G69)</f>
        <v>4.7375678941186914</v>
      </c>
      <c r="G43" s="11">
        <f>SUMPRODUCT([1]Employment_Type_I!$J$5:$J$69,[1]Sectoraldemand_Assumption!H5:H69)</f>
        <v>6.9299264836255059</v>
      </c>
      <c r="H43" s="11">
        <f>SUMPRODUCT([1]Employment_Type_I!$J$5:$J$69,[1]Sectoraldemand_Assumption!I5:I69)</f>
        <v>15.869261173044791</v>
      </c>
      <c r="I43" s="11">
        <f>SUMPRODUCT([1]Employment_Type_I!$J$5:$J$69,[1]Sectoraldemand_Assumption!J5:J69)</f>
        <v>8.5377775327186924</v>
      </c>
      <c r="J43" s="11">
        <f>SUMPRODUCT([1]Employment_Type_I!$J$5:$J$69,[1]Sectoraldemand_Assumption!K5:K69)</f>
        <v>6.806086165150079</v>
      </c>
      <c r="K43" s="11">
        <f>SUMPRODUCT([1]Employment_Type_I!$J$5:$J$69,[1]Sectoraldemand_Assumption!L5:L69)</f>
        <v>3.1736278836554201</v>
      </c>
      <c r="L43" s="11">
        <f>SUMPRODUCT([1]Employment_Type_I!$J$5:$J$69,[1]Sectoraldemand_Assumption!M5:M69)</f>
        <v>7.0192912179187559</v>
      </c>
      <c r="M43" s="11">
        <f>SUMPRODUCT([1]Employment_Type_I!$J$5:$J$69,[1]Sectoraldemand_Assumption!N5:N69)</f>
        <v>6.8389139089479265</v>
      </c>
      <c r="N43" s="11">
        <f>SUMPRODUCT([1]Employment_Type_I!$J$5:$J$69,[1]Sectoraldemand_Assumption!O5:O69)</f>
        <v>6.7258072989311337</v>
      </c>
      <c r="O43" s="11">
        <f>SUMPRODUCT([1]Employment_Type_I!$J$5:$J$69,[1]Sectoraldemand_Assumption!P5:P69)</f>
        <v>7.4433089462170887</v>
      </c>
      <c r="P43" s="11">
        <f>SUMPRODUCT([1]Employment_Type_I!$J$5:$J$69,[1]Sectoraldemand_Assumption!Q5:Q69)</f>
        <v>3.8849677288633027</v>
      </c>
      <c r="Q43" s="11">
        <f>SUMPRODUCT([1]Employment_Type_I!$J$5:$J$69,[1]Sectoraldemand_Assumption!R5:R69)</f>
        <v>5.8642241724890694</v>
      </c>
      <c r="R43" s="11">
        <f>SUMPRODUCT([1]Employment_Type_I!$J$5:$J$69,[1]Sectoraldemand_Assumption!S5:S69)</f>
        <v>5.7762801687819554</v>
      </c>
      <c r="S43" s="11">
        <f>SUMPRODUCT([1]Employment_Type_I!$J$5:$J$69,[1]Sectoraldemand_Assumption!T5:T69)</f>
        <v>4.1587199731345281</v>
      </c>
    </row>
    <row r="44" spans="1:19" x14ac:dyDescent="0.25">
      <c r="A44" s="28">
        <f>VLOOKUP(B44,mapping!$C$2:$D$29,2,FALSE)</f>
        <v>7</v>
      </c>
      <c r="B44" s="10" t="s">
        <v>30</v>
      </c>
      <c r="C44" s="11">
        <f>SUMPRODUCT([1]Employment_Type_I!$K$5:$K$69,[1]Sectoraldemand_Assumption!D5:D69)</f>
        <v>20.450568151913295</v>
      </c>
      <c r="D44" s="11">
        <f>SUMPRODUCT([1]Employment_Type_I!$K$5:$K$69,[1]Sectoraldemand_Assumption!E5:E69)</f>
        <v>13.649683993739366</v>
      </c>
      <c r="E44" s="11">
        <f>SUMPRODUCT([1]Employment_Type_I!$K$5:$K$69,[1]Sectoraldemand_Assumption!F5:F69)</f>
        <v>13.875558264944882</v>
      </c>
      <c r="F44" s="11">
        <f>SUMPRODUCT([1]Employment_Type_I!$K$5:$K$69,[1]Sectoraldemand_Assumption!G5:G69)</f>
        <v>12.933666128524438</v>
      </c>
      <c r="G44" s="11">
        <f>SUMPRODUCT([1]Employment_Type_I!$K$5:$K$69,[1]Sectoraldemand_Assumption!H5:H69)</f>
        <v>13.875558264944882</v>
      </c>
      <c r="H44" s="11">
        <f>SUMPRODUCT([1]Employment_Type_I!$K$5:$K$69,[1]Sectoraldemand_Assumption!I5:I69)</f>
        <v>25.609158184725729</v>
      </c>
      <c r="I44" s="11">
        <f>SUMPRODUCT([1]Employment_Type_I!$K$5:$K$69,[1]Sectoraldemand_Assumption!J5:J69)</f>
        <v>16.785750127334222</v>
      </c>
      <c r="J44" s="11">
        <f>SUMPRODUCT([1]Employment_Type_I!$K$5:$K$69,[1]Sectoraldemand_Assumption!K5:K69)</f>
        <v>15.381805815139824</v>
      </c>
      <c r="K44" s="11">
        <f>SUMPRODUCT([1]Employment_Type_I!$K$5:$K$69,[1]Sectoraldemand_Assumption!L5:L69)</f>
        <v>4.9217074201219226</v>
      </c>
      <c r="L44" s="11">
        <f>SUMPRODUCT([1]Employment_Type_I!$K$5:$K$69,[1]Sectoraldemand_Assumption!M5:M69)</f>
        <v>14.592853987926384</v>
      </c>
      <c r="M44" s="11">
        <f>SUMPRODUCT([1]Employment_Type_I!$K$5:$K$69,[1]Sectoraldemand_Assumption!N5:N69)</f>
        <v>14.536287408456507</v>
      </c>
      <c r="N44" s="11">
        <f>SUMPRODUCT([1]Employment_Type_I!$K$5:$K$69,[1]Sectoraldemand_Assumption!O5:O69)</f>
        <v>15.04834359228154</v>
      </c>
      <c r="O44" s="11">
        <f>SUMPRODUCT([1]Employment_Type_I!$K$5:$K$69,[1]Sectoraldemand_Assumption!P5:P69)</f>
        <v>14.474981669148383</v>
      </c>
      <c r="P44" s="11">
        <f>SUMPRODUCT([1]Employment_Type_I!$K$5:$K$69,[1]Sectoraldemand_Assumption!Q5:Q69)</f>
        <v>11.686315682703047</v>
      </c>
      <c r="Q44" s="11">
        <f>SUMPRODUCT([1]Employment_Type_I!$K$5:$K$69,[1]Sectoraldemand_Assumption!R5:R69)</f>
        <v>16.505679810314046</v>
      </c>
      <c r="R44" s="11">
        <f>SUMPRODUCT([1]Employment_Type_I!$K$5:$K$69,[1]Sectoraldemand_Assumption!S5:S69)</f>
        <v>14.574857753994181</v>
      </c>
      <c r="S44" s="11">
        <f>SUMPRODUCT([1]Employment_Type_I!$K$5:$K$69,[1]Sectoraldemand_Assumption!T5:T69)</f>
        <v>10.042247602369171</v>
      </c>
    </row>
    <row r="45" spans="1:19" x14ac:dyDescent="0.25">
      <c r="A45" s="28">
        <f>VLOOKUP(B45,mapping!$C$2:$D$29,2,FALSE)</f>
        <v>9</v>
      </c>
      <c r="B45" s="10" t="s">
        <v>31</v>
      </c>
      <c r="C45" s="11">
        <f>SUMPRODUCT([1]Employment_Type_I!$L$5:$L$69,[1]Sectoraldemand_Assumption!D5:D69)</f>
        <v>10.124387782704389</v>
      </c>
      <c r="D45" s="11">
        <f>SUMPRODUCT([1]Employment_Type_I!$L$5:$L$69,[1]Sectoraldemand_Assumption!E5:E69)</f>
        <v>8.2111830176579588</v>
      </c>
      <c r="E45" s="11">
        <f>SUMPRODUCT([1]Employment_Type_I!$L$5:$L$69,[1]Sectoraldemand_Assumption!F5:F69)</f>
        <v>8.4604887659377113</v>
      </c>
      <c r="F45" s="11">
        <f>SUMPRODUCT([1]Employment_Type_I!$L$5:$L$69,[1]Sectoraldemand_Assumption!G5:G69)</f>
        <v>6.2452684497268427</v>
      </c>
      <c r="G45" s="11">
        <f>SUMPRODUCT([1]Employment_Type_I!$L$5:$L$69,[1]Sectoraldemand_Assumption!H5:H69)</f>
        <v>8.4604887659377113</v>
      </c>
      <c r="H45" s="11">
        <f>SUMPRODUCT([1]Employment_Type_I!$L$5:$L$69,[1]Sectoraldemand_Assumption!I5:I69)</f>
        <v>18.320003555312034</v>
      </c>
      <c r="I45" s="11">
        <f>SUMPRODUCT([1]Employment_Type_I!$L$5:$L$69,[1]Sectoraldemand_Assumption!J5:J69)</f>
        <v>9.3637335064283853</v>
      </c>
      <c r="J45" s="11">
        <f>SUMPRODUCT([1]Employment_Type_I!$L$5:$L$69,[1]Sectoraldemand_Assumption!K5:K69)</f>
        <v>7.6198762667305617</v>
      </c>
      <c r="K45" s="11">
        <f>SUMPRODUCT([1]Employment_Type_I!$L$5:$L$69,[1]Sectoraldemand_Assumption!L5:L69)</f>
        <v>5.0717134635963008</v>
      </c>
      <c r="L45" s="11">
        <f>SUMPRODUCT([1]Employment_Type_I!$L$5:$L$69,[1]Sectoraldemand_Assumption!M5:M69)</f>
        <v>8.5412533700520843</v>
      </c>
      <c r="M45" s="11">
        <f>SUMPRODUCT([1]Employment_Type_I!$L$5:$L$69,[1]Sectoraldemand_Assumption!N5:N69)</f>
        <v>8.3503725343120951</v>
      </c>
      <c r="N45" s="11">
        <f>SUMPRODUCT([1]Employment_Type_I!$L$5:$L$69,[1]Sectoraldemand_Assumption!O5:O69)</f>
        <v>8.2045077059917624</v>
      </c>
      <c r="O45" s="11">
        <f>SUMPRODUCT([1]Employment_Type_I!$L$5:$L$69,[1]Sectoraldemand_Assumption!P5:P69)</f>
        <v>8.2861814504593969</v>
      </c>
      <c r="P45" s="11">
        <f>SUMPRODUCT([1]Employment_Type_I!$L$5:$L$69,[1]Sectoraldemand_Assumption!Q5:Q69)</f>
        <v>6.8152951421093553</v>
      </c>
      <c r="Q45" s="11">
        <f>SUMPRODUCT([1]Employment_Type_I!$L$5:$L$69,[1]Sectoraldemand_Assumption!R5:R69)</f>
        <v>8.9868224374310657</v>
      </c>
      <c r="R45" s="11">
        <f>SUMPRODUCT([1]Employment_Type_I!$L$5:$L$69,[1]Sectoraldemand_Assumption!S5:S69)</f>
        <v>8.5021442503441467</v>
      </c>
      <c r="S45" s="11">
        <f>SUMPRODUCT([1]Employment_Type_I!$L$5:$L$69,[1]Sectoraldemand_Assumption!T5:T69)</f>
        <v>5.0197565591549278</v>
      </c>
    </row>
    <row r="46" spans="1:19" x14ac:dyDescent="0.25">
      <c r="A46" s="28">
        <f>VLOOKUP(B46,mapping!$C$2:$D$29,2,FALSE)</f>
        <v>10</v>
      </c>
      <c r="B46" s="10" t="s">
        <v>32</v>
      </c>
      <c r="C46" s="11">
        <f>SUMPRODUCT([1]Employment_Type_I!$M$5:$M$69,[1]Sectoraldemand_Assumption!D5:D69)</f>
        <v>10.293642613613557</v>
      </c>
      <c r="D46" s="11">
        <f>SUMPRODUCT([1]Employment_Type_I!$M$5:$M$69,[1]Sectoraldemand_Assumption!E5:E69)</f>
        <v>7.3472671158845388</v>
      </c>
      <c r="E46" s="11">
        <f>SUMPRODUCT([1]Employment_Type_I!$M$5:$M$69,[1]Sectoraldemand_Assumption!F5:F69)</f>
        <v>7.5093831823619785</v>
      </c>
      <c r="F46" s="11">
        <f>SUMPRODUCT([1]Employment_Type_I!$M$5:$M$69,[1]Sectoraldemand_Assumption!G5:G69)</f>
        <v>5.9395270400620452</v>
      </c>
      <c r="G46" s="11">
        <f>SUMPRODUCT([1]Employment_Type_I!$M$5:$M$69,[1]Sectoraldemand_Assumption!H5:H69)</f>
        <v>7.5093831823619785</v>
      </c>
      <c r="H46" s="11">
        <f>SUMPRODUCT([1]Employment_Type_I!$M$5:$M$69,[1]Sectoraldemand_Assumption!I5:I69)</f>
        <v>21.059326245366503</v>
      </c>
      <c r="I46" s="11">
        <f>SUMPRODUCT([1]Employment_Type_I!$M$5:$M$69,[1]Sectoraldemand_Assumption!J5:J69)</f>
        <v>8.8933062996616652</v>
      </c>
      <c r="J46" s="11">
        <f>SUMPRODUCT([1]Employment_Type_I!$M$5:$M$69,[1]Sectoraldemand_Assumption!K5:K69)</f>
        <v>8.4243636714395596</v>
      </c>
      <c r="K46" s="11">
        <f>SUMPRODUCT([1]Employment_Type_I!$M$5:$M$69,[1]Sectoraldemand_Assumption!L5:L69)</f>
        <v>5.0233322124783237</v>
      </c>
      <c r="L46" s="11">
        <f>SUMPRODUCT([1]Employment_Type_I!$M$5:$M$69,[1]Sectoraldemand_Assumption!M5:M69)</f>
        <v>7.6133467349419925</v>
      </c>
      <c r="M46" s="11">
        <f>SUMPRODUCT([1]Employment_Type_I!$M$5:$M$69,[1]Sectoraldemand_Assumption!N5:N69)</f>
        <v>7.4215031276243826</v>
      </c>
      <c r="N46" s="11">
        <f>SUMPRODUCT([1]Employment_Type_I!$M$5:$M$69,[1]Sectoraldemand_Assumption!O5:O69)</f>
        <v>7.3853135191998893</v>
      </c>
      <c r="O46" s="11">
        <f>SUMPRODUCT([1]Employment_Type_I!$M$5:$M$69,[1]Sectoraldemand_Assumption!P5:P69)</f>
        <v>7.637185047848007</v>
      </c>
      <c r="P46" s="11">
        <f>SUMPRODUCT([1]Employment_Type_I!$M$5:$M$69,[1]Sectoraldemand_Assumption!Q5:Q69)</f>
        <v>7.4597566976340843</v>
      </c>
      <c r="Q46" s="11">
        <f>SUMPRODUCT([1]Employment_Type_I!$M$5:$M$69,[1]Sectoraldemand_Assumption!R5:R69)</f>
        <v>8.8794943637760131</v>
      </c>
      <c r="R46" s="11">
        <f>SUMPRODUCT([1]Employment_Type_I!$M$5:$M$69,[1]Sectoraldemand_Assumption!S5:S69)</f>
        <v>8.4459579734299322</v>
      </c>
      <c r="S46" s="11">
        <f>SUMPRODUCT([1]Employment_Type_I!$M$5:$M$69,[1]Sectoraldemand_Assumption!T5:T69)</f>
        <v>6.089886827428872</v>
      </c>
    </row>
    <row r="47" spans="1:19" x14ac:dyDescent="0.25">
      <c r="A47" s="28">
        <f>VLOOKUP(B47,mapping!$C$2:$D$29,2,FALSE)</f>
        <v>5</v>
      </c>
      <c r="B47" s="10" t="s">
        <v>33</v>
      </c>
      <c r="C47" s="11">
        <f>SUMPRODUCT([1]Employment_Type_I!$N$5:$N$69,[1]Sectoraldemand_Assumption!D5:D69)</f>
        <v>11.934934613131688</v>
      </c>
      <c r="D47" s="11">
        <f>SUMPRODUCT([1]Employment_Type_I!$N$5:$N$69,[1]Sectoraldemand_Assumption!E5:E69)</f>
        <v>10.386586091803004</v>
      </c>
      <c r="E47" s="11">
        <f>SUMPRODUCT([1]Employment_Type_I!$N$5:$N$69,[1]Sectoraldemand_Assumption!F5:F69)</f>
        <v>10.507472295017593</v>
      </c>
      <c r="F47" s="11">
        <f>SUMPRODUCT([1]Employment_Type_I!$N$5:$N$69,[1]Sectoraldemand_Assumption!G5:G69)</f>
        <v>8.2249791497255131</v>
      </c>
      <c r="G47" s="11">
        <f>SUMPRODUCT([1]Employment_Type_I!$N$5:$N$69,[1]Sectoraldemand_Assumption!H5:H69)</f>
        <v>10.507472295017593</v>
      </c>
      <c r="H47" s="11">
        <f>SUMPRODUCT([1]Employment_Type_I!$N$5:$N$69,[1]Sectoraldemand_Assumption!I5:I69)</f>
        <v>38.018427663073517</v>
      </c>
      <c r="I47" s="11">
        <f>SUMPRODUCT([1]Employment_Type_I!$N$5:$N$69,[1]Sectoraldemand_Assumption!J5:J69)</f>
        <v>12.121273826201366</v>
      </c>
      <c r="J47" s="11">
        <f>SUMPRODUCT([1]Employment_Type_I!$N$5:$N$69,[1]Sectoraldemand_Assumption!K5:K69)</f>
        <v>10.813009685406508</v>
      </c>
      <c r="K47" s="11">
        <f>SUMPRODUCT([1]Employment_Type_I!$N$5:$N$69,[1]Sectoraldemand_Assumption!L5:L69)</f>
        <v>5.6218494180862457</v>
      </c>
      <c r="L47" s="11">
        <f>SUMPRODUCT([1]Employment_Type_I!$N$5:$N$69,[1]Sectoraldemand_Assumption!M5:M69)</f>
        <v>10.711245428449237</v>
      </c>
      <c r="M47" s="11">
        <f>SUMPRODUCT([1]Employment_Type_I!$N$5:$N$69,[1]Sectoraldemand_Assumption!N5:N69)</f>
        <v>10.285195913801186</v>
      </c>
      <c r="N47" s="11">
        <f>SUMPRODUCT([1]Employment_Type_I!$N$5:$N$69,[1]Sectoraldemand_Assumption!O5:O69)</f>
        <v>10.144243056032701</v>
      </c>
      <c r="O47" s="11">
        <f>SUMPRODUCT([1]Employment_Type_I!$N$5:$N$69,[1]Sectoraldemand_Assumption!P5:P69)</f>
        <v>10.312866627611932</v>
      </c>
      <c r="P47" s="11">
        <f>SUMPRODUCT([1]Employment_Type_I!$N$5:$N$69,[1]Sectoraldemand_Assumption!Q5:Q69)</f>
        <v>8.5664477923070237</v>
      </c>
      <c r="Q47" s="11">
        <f>SUMPRODUCT([1]Employment_Type_I!$N$5:$N$69,[1]Sectoraldemand_Assumption!R5:R69)</f>
        <v>10.30282400721994</v>
      </c>
      <c r="R47" s="11">
        <f>SUMPRODUCT([1]Employment_Type_I!$N$5:$N$69,[1]Sectoraldemand_Assumption!S5:S69)</f>
        <v>9.0922809839462104</v>
      </c>
      <c r="S47" s="11">
        <f>SUMPRODUCT([1]Employment_Type_I!$N$5:$N$69,[1]Sectoraldemand_Assumption!T5:T69)</f>
        <v>8.6646342408201349</v>
      </c>
    </row>
    <row r="48" spans="1:19" x14ac:dyDescent="0.25">
      <c r="A48" s="28">
        <f>VLOOKUP(B48,mapping!$C$2:$D$29,2,FALSE)</f>
        <v>8</v>
      </c>
      <c r="B48" s="10" t="s">
        <v>34</v>
      </c>
      <c r="C48" s="11">
        <f>SUMPRODUCT([1]Employment_Type_I!$O$5:$O$69,[1]Sectoraldemand_Assumption!D5:D69)</f>
        <v>25.080583620742818</v>
      </c>
      <c r="D48" s="11">
        <f>SUMPRODUCT([1]Employment_Type_I!$O$5:$O$69,[1]Sectoraldemand_Assumption!E5:E69)</f>
        <v>15.232607866753646</v>
      </c>
      <c r="E48" s="11">
        <f>SUMPRODUCT([1]Employment_Type_I!$O$5:$O$69,[1]Sectoraldemand_Assumption!F5:F69)</f>
        <v>15.53488619906015</v>
      </c>
      <c r="F48" s="11">
        <f>SUMPRODUCT([1]Employment_Type_I!$O$5:$O$69,[1]Sectoraldemand_Assumption!G5:G69)</f>
        <v>11.660317853410524</v>
      </c>
      <c r="G48" s="11">
        <f>SUMPRODUCT([1]Employment_Type_I!$O$5:$O$69,[1]Sectoraldemand_Assumption!H5:H69)</f>
        <v>15.53488619906015</v>
      </c>
      <c r="H48" s="11">
        <f>SUMPRODUCT([1]Employment_Type_I!$O$5:$O$69,[1]Sectoraldemand_Assumption!I5:I69)</f>
        <v>38.451210464003445</v>
      </c>
      <c r="I48" s="11">
        <f>SUMPRODUCT([1]Employment_Type_I!$O$5:$O$69,[1]Sectoraldemand_Assumption!J5:J69)</f>
        <v>17.939040180706517</v>
      </c>
      <c r="J48" s="11">
        <f>SUMPRODUCT([1]Employment_Type_I!$O$5:$O$69,[1]Sectoraldemand_Assumption!K5:K69)</f>
        <v>19.651322219640196</v>
      </c>
      <c r="K48" s="11">
        <f>SUMPRODUCT([1]Employment_Type_I!$O$5:$O$69,[1]Sectoraldemand_Assumption!L5:L69)</f>
        <v>7.8504960593226016</v>
      </c>
      <c r="L48" s="11">
        <f>SUMPRODUCT([1]Employment_Type_I!$O$5:$O$69,[1]Sectoraldemand_Assumption!M5:M69)</f>
        <v>16.862154698082573</v>
      </c>
      <c r="M48" s="11">
        <f>SUMPRODUCT([1]Employment_Type_I!$O$5:$O$69,[1]Sectoraldemand_Assumption!N5:N69)</f>
        <v>16.426712020763762</v>
      </c>
      <c r="N48" s="11">
        <f>SUMPRODUCT([1]Employment_Type_I!$O$5:$O$69,[1]Sectoraldemand_Assumption!O5:O69)</f>
        <v>16.503300053403464</v>
      </c>
      <c r="O48" s="11">
        <f>SUMPRODUCT([1]Employment_Type_I!$O$5:$O$69,[1]Sectoraldemand_Assumption!P5:P69)</f>
        <v>16.26884789165846</v>
      </c>
      <c r="P48" s="11">
        <f>SUMPRODUCT([1]Employment_Type_I!$O$5:$O$69,[1]Sectoraldemand_Assumption!Q5:Q69)</f>
        <v>12.038542453372763</v>
      </c>
      <c r="Q48" s="11">
        <f>SUMPRODUCT([1]Employment_Type_I!$O$5:$O$69,[1]Sectoraldemand_Assumption!R5:R69)</f>
        <v>18.611505317916031</v>
      </c>
      <c r="R48" s="11">
        <f>SUMPRODUCT([1]Employment_Type_I!$O$5:$O$69,[1]Sectoraldemand_Assumption!S5:S69)</f>
        <v>21.343566860612459</v>
      </c>
      <c r="S48" s="11">
        <f>SUMPRODUCT([1]Employment_Type_I!$O$5:$O$69,[1]Sectoraldemand_Assumption!T5:T69)</f>
        <v>8.8245312976935324</v>
      </c>
    </row>
    <row r="49" spans="1:19" x14ac:dyDescent="0.25">
      <c r="A49" s="28">
        <f>VLOOKUP(B49,mapping!$C$2:$D$29,2,FALSE)</f>
        <v>12</v>
      </c>
      <c r="B49" s="10" t="s">
        <v>35</v>
      </c>
      <c r="C49" s="11">
        <f>SUMPRODUCT([1]Employment_Type_I!$P$5:$P$69,[1]Sectoraldemand_Assumption!D5:D69)</f>
        <v>28.050430904276865</v>
      </c>
      <c r="D49" s="11">
        <f>SUMPRODUCT([1]Employment_Type_I!$P$5:$P$69,[1]Sectoraldemand_Assumption!E5:E69)</f>
        <v>18.220549030814176</v>
      </c>
      <c r="E49" s="11">
        <f>SUMPRODUCT([1]Employment_Type_I!$P$5:$P$69,[1]Sectoraldemand_Assumption!F5:F69)</f>
        <v>18.650264266440267</v>
      </c>
      <c r="F49" s="11">
        <f>SUMPRODUCT([1]Employment_Type_I!$P$5:$P$69,[1]Sectoraldemand_Assumption!G5:G69)</f>
        <v>16.035214700451398</v>
      </c>
      <c r="G49" s="11">
        <f>SUMPRODUCT([1]Employment_Type_I!$P$5:$P$69,[1]Sectoraldemand_Assumption!H5:H69)</f>
        <v>18.650264266440267</v>
      </c>
      <c r="H49" s="11">
        <f>SUMPRODUCT([1]Employment_Type_I!$P$5:$P$69,[1]Sectoraldemand_Assumption!I5:I69)</f>
        <v>107.23672159327511</v>
      </c>
      <c r="I49" s="11">
        <f>SUMPRODUCT([1]Employment_Type_I!$P$5:$P$69,[1]Sectoraldemand_Assumption!J5:J69)</f>
        <v>22.745579853370572</v>
      </c>
      <c r="J49" s="11">
        <f>SUMPRODUCT([1]Employment_Type_I!$P$5:$P$69,[1]Sectoraldemand_Assumption!K5:K69)</f>
        <v>20.794835909980623</v>
      </c>
      <c r="K49" s="11">
        <f>SUMPRODUCT([1]Employment_Type_I!$P$5:$P$69,[1]Sectoraldemand_Assumption!L5:L69)</f>
        <v>8.1904351295053761</v>
      </c>
      <c r="L49" s="11">
        <f>SUMPRODUCT([1]Employment_Type_I!$P$5:$P$69,[1]Sectoraldemand_Assumption!M5:M69)</f>
        <v>19.124681231809216</v>
      </c>
      <c r="M49" s="11">
        <f>SUMPRODUCT([1]Employment_Type_I!$P$5:$P$69,[1]Sectoraldemand_Assumption!N5:N69)</f>
        <v>19.190751074804837</v>
      </c>
      <c r="N49" s="11">
        <f>SUMPRODUCT([1]Employment_Type_I!$P$5:$P$69,[1]Sectoraldemand_Assumption!O5:O69)</f>
        <v>19.538408995122754</v>
      </c>
      <c r="O49" s="11">
        <f>SUMPRODUCT([1]Employment_Type_I!$P$5:$P$69,[1]Sectoraldemand_Assumption!P5:P69)</f>
        <v>19.892771975780352</v>
      </c>
      <c r="P49" s="11">
        <f>SUMPRODUCT([1]Employment_Type_I!$P$5:$P$69,[1]Sectoraldemand_Assumption!Q5:Q69)</f>
        <v>19.617433695162951</v>
      </c>
      <c r="Q49" s="11">
        <f>SUMPRODUCT([1]Employment_Type_I!$P$5:$P$69,[1]Sectoraldemand_Assumption!R5:R69)</f>
        <v>23.735990172949457</v>
      </c>
      <c r="R49" s="11">
        <f>SUMPRODUCT([1]Employment_Type_I!$P$5:$P$69,[1]Sectoraldemand_Assumption!S5:S69)</f>
        <v>23.640331844372561</v>
      </c>
      <c r="S49" s="11">
        <f>SUMPRODUCT([1]Employment_Type_I!$P$5:$P$69,[1]Sectoraldemand_Assumption!T5:T69)</f>
        <v>16.26491700917213</v>
      </c>
    </row>
    <row r="50" spans="1:19" x14ac:dyDescent="0.25">
      <c r="A50" s="28">
        <f>VLOOKUP(B50,mapping!$C$2:$D$29,2,FALSE)</f>
        <v>13</v>
      </c>
      <c r="B50" s="31" t="s">
        <v>36</v>
      </c>
      <c r="C50" s="71">
        <f>C56</f>
        <v>9.3905161337161456</v>
      </c>
      <c r="D50" s="71">
        <f t="shared" ref="D50:S50" si="10">D56</f>
        <v>6.9577141564009928</v>
      </c>
      <c r="E50" s="71">
        <f t="shared" si="10"/>
        <v>7.194287481120929</v>
      </c>
      <c r="F50" s="71">
        <f t="shared" si="10"/>
        <v>4.4448781651789897</v>
      </c>
      <c r="G50" s="71">
        <f t="shared" si="10"/>
        <v>7.194287481120929</v>
      </c>
      <c r="H50" s="71">
        <f t="shared" si="10"/>
        <v>19.670982028544238</v>
      </c>
      <c r="I50" s="71">
        <f t="shared" si="10"/>
        <v>9.148260736828604</v>
      </c>
      <c r="J50" s="71">
        <f t="shared" si="10"/>
        <v>7.4344046463551701</v>
      </c>
      <c r="K50" s="71">
        <f t="shared" si="10"/>
        <v>2.8312351562527223</v>
      </c>
      <c r="L50" s="71">
        <f t="shared" si="10"/>
        <v>7.4523048042819404</v>
      </c>
      <c r="M50" s="71">
        <f t="shared" si="10"/>
        <v>7.2375250469058869</v>
      </c>
      <c r="N50" s="71">
        <f t="shared" si="10"/>
        <v>7.1147028725975048</v>
      </c>
      <c r="O50" s="71">
        <f t="shared" si="10"/>
        <v>7.9632161350870447</v>
      </c>
      <c r="P50" s="71">
        <f t="shared" si="10"/>
        <v>5.9339452689545595</v>
      </c>
      <c r="Q50" s="71">
        <f t="shared" si="10"/>
        <v>7.5547322753636177</v>
      </c>
      <c r="R50" s="71">
        <f t="shared" si="10"/>
        <v>6.1567603465024154</v>
      </c>
      <c r="S50" s="71">
        <f t="shared" si="10"/>
        <v>5.5790177371627339</v>
      </c>
    </row>
    <row r="51" spans="1:19" x14ac:dyDescent="0.25">
      <c r="A51" s="28">
        <f>VLOOKUP(B51,mapping!$C$2:$D$29,2,FALSE)</f>
        <v>14</v>
      </c>
      <c r="B51" s="10" t="s">
        <v>37</v>
      </c>
      <c r="C51" s="11">
        <f>SUMPRODUCT([1]Employment_Type_I!$R$5:$R$69,[1]Sectoraldemand_Assumption!D5:D69)</f>
        <v>13.878198749609055</v>
      </c>
      <c r="D51" s="11">
        <f>SUMPRODUCT([1]Employment_Type_I!$R$5:$R$69,[1]Sectoraldemand_Assumption!E5:E69)</f>
        <v>11.716094519689074</v>
      </c>
      <c r="E51" s="11">
        <f>SUMPRODUCT([1]Employment_Type_I!$R$5:$R$69,[1]Sectoraldemand_Assumption!F5:F69)</f>
        <v>11.876904312356574</v>
      </c>
      <c r="F51" s="11">
        <f>SUMPRODUCT([1]Employment_Type_I!$R$5:$R$69,[1]Sectoraldemand_Assumption!G5:G69)</f>
        <v>9.6432778431842312</v>
      </c>
      <c r="G51" s="11">
        <f>SUMPRODUCT([1]Employment_Type_I!$R$5:$R$69,[1]Sectoraldemand_Assumption!H5:H69)</f>
        <v>11.876904312356574</v>
      </c>
      <c r="H51" s="11">
        <f>SUMPRODUCT([1]Employment_Type_I!$R$5:$R$69,[1]Sectoraldemand_Assumption!I5:I69)</f>
        <v>30.366645715568872</v>
      </c>
      <c r="I51" s="11">
        <f>SUMPRODUCT([1]Employment_Type_I!$R$5:$R$69,[1]Sectoraldemand_Assumption!J5:J69)</f>
        <v>12.811703010433176</v>
      </c>
      <c r="J51" s="11">
        <f>SUMPRODUCT([1]Employment_Type_I!$R$5:$R$69,[1]Sectoraldemand_Assumption!K5:K69)</f>
        <v>11.256680193367595</v>
      </c>
      <c r="K51" s="11">
        <f>SUMPRODUCT([1]Employment_Type_I!$R$5:$R$69,[1]Sectoraldemand_Assumption!L5:L69)</f>
        <v>7.0567695481475461</v>
      </c>
      <c r="L51" s="11">
        <f>SUMPRODUCT([1]Employment_Type_I!$R$5:$R$69,[1]Sectoraldemand_Assumption!M5:M69)</f>
        <v>12.204294524877458</v>
      </c>
      <c r="M51" s="11">
        <f>SUMPRODUCT([1]Employment_Type_I!$R$5:$R$69,[1]Sectoraldemand_Assumption!N5:N69)</f>
        <v>11.744091342032604</v>
      </c>
      <c r="N51" s="11">
        <f>SUMPRODUCT([1]Employment_Type_I!$R$5:$R$69,[1]Sectoraldemand_Assumption!O5:O69)</f>
        <v>11.609495677133221</v>
      </c>
      <c r="O51" s="11">
        <f>SUMPRODUCT([1]Employment_Type_I!$R$5:$R$69,[1]Sectoraldemand_Assumption!P5:P69)</f>
        <v>10.898127706934417</v>
      </c>
      <c r="P51" s="11">
        <f>SUMPRODUCT([1]Employment_Type_I!$R$5:$R$69,[1]Sectoraldemand_Assumption!Q5:Q69)</f>
        <v>9.5832352084443411</v>
      </c>
      <c r="Q51" s="11">
        <f>SUMPRODUCT([1]Employment_Type_I!$R$5:$R$69,[1]Sectoraldemand_Assumption!R5:R69)</f>
        <v>12.046207911642187</v>
      </c>
      <c r="R51" s="11">
        <f>SUMPRODUCT([1]Employment_Type_I!$R$5:$R$69,[1]Sectoraldemand_Assumption!S5:S69)</f>
        <v>11.646050377106295</v>
      </c>
      <c r="S51" s="11">
        <f>SUMPRODUCT([1]Employment_Type_I!$R$5:$R$69,[1]Sectoraldemand_Assumption!T5:T69)</f>
        <v>8.3415465129430029</v>
      </c>
    </row>
    <row r="52" spans="1:19" x14ac:dyDescent="0.25">
      <c r="A52" s="28">
        <f>VLOOKUP(B52,mapping!$C$2:$D$29,2,FALSE)</f>
        <v>15</v>
      </c>
      <c r="B52" s="10" t="s">
        <v>38</v>
      </c>
      <c r="C52" s="11">
        <f>SUMPRODUCT([1]Employment_Type_I!$S$5:$S$69,[1]Sectoraldemand_Assumption!D5:D69)</f>
        <v>25.888011718776745</v>
      </c>
      <c r="D52" s="11">
        <f>SUMPRODUCT([1]Employment_Type_I!$S$5:$S$69,[1]Sectoraldemand_Assumption!E5:E69)</f>
        <v>17.144026405972976</v>
      </c>
      <c r="E52" s="11">
        <f>SUMPRODUCT([1]Employment_Type_I!$S$5:$S$69,[1]Sectoraldemand_Assumption!F5:F69)</f>
        <v>18.109802746759073</v>
      </c>
      <c r="F52" s="11">
        <f>SUMPRODUCT([1]Employment_Type_I!$S$5:$S$69,[1]Sectoraldemand_Assumption!G5:G69)</f>
        <v>12.45050898928589</v>
      </c>
      <c r="G52" s="11">
        <f>SUMPRODUCT([1]Employment_Type_I!$S$5:$S$69,[1]Sectoraldemand_Assumption!H5:H69)</f>
        <v>18.109802746759073</v>
      </c>
      <c r="H52" s="11">
        <f>SUMPRODUCT([1]Employment_Type_I!$S$5:$S$69,[1]Sectoraldemand_Assumption!I5:I69)</f>
        <v>29.875621315649575</v>
      </c>
      <c r="I52" s="11">
        <f>SUMPRODUCT([1]Employment_Type_I!$S$5:$S$69,[1]Sectoraldemand_Assumption!J5:J69)</f>
        <v>21.271214904736389</v>
      </c>
      <c r="J52" s="11">
        <f>SUMPRODUCT([1]Employment_Type_I!$S$5:$S$69,[1]Sectoraldemand_Assumption!K5:K69)</f>
        <v>17.199281560285254</v>
      </c>
      <c r="K52" s="11">
        <f>SUMPRODUCT([1]Employment_Type_I!$S$5:$S$69,[1]Sectoraldemand_Assumption!L5:L69)</f>
        <v>7.2607271725520608</v>
      </c>
      <c r="L52" s="11">
        <f>SUMPRODUCT([1]Employment_Type_I!$S$5:$S$69,[1]Sectoraldemand_Assumption!M5:M69)</f>
        <v>18.857149106562577</v>
      </c>
      <c r="M52" s="11">
        <f>SUMPRODUCT([1]Employment_Type_I!$S$5:$S$69,[1]Sectoraldemand_Assumption!N5:N69)</f>
        <v>18.555396381058124</v>
      </c>
      <c r="N52" s="11">
        <f>SUMPRODUCT([1]Employment_Type_I!$S$5:$S$69,[1]Sectoraldemand_Assumption!O5:O69)</f>
        <v>18.660739923607181</v>
      </c>
      <c r="O52" s="11">
        <f>SUMPRODUCT([1]Employment_Type_I!$S$5:$S$69,[1]Sectoraldemand_Assumption!P5:P69)</f>
        <v>18.109404198347178</v>
      </c>
      <c r="P52" s="11">
        <f>SUMPRODUCT([1]Employment_Type_I!$S$5:$S$69,[1]Sectoraldemand_Assumption!Q5:Q69)</f>
        <v>16.444836642451161</v>
      </c>
      <c r="Q52" s="11">
        <f>SUMPRODUCT([1]Employment_Type_I!$S$5:$S$69,[1]Sectoraldemand_Assumption!R5:R69)</f>
        <v>21.813094334006554</v>
      </c>
      <c r="R52" s="11">
        <f>SUMPRODUCT([1]Employment_Type_I!$S$5:$S$69,[1]Sectoraldemand_Assumption!S5:S69)</f>
        <v>19.891959960453839</v>
      </c>
      <c r="S52" s="11">
        <f>SUMPRODUCT([1]Employment_Type_I!$S$5:$S$69,[1]Sectoraldemand_Assumption!T5:T69)</f>
        <v>10.993156997665622</v>
      </c>
    </row>
    <row r="53" spans="1:19" x14ac:dyDescent="0.25">
      <c r="A53" s="28">
        <f>VLOOKUP(B53,mapping!$C$2:$D$29,2,FALSE)</f>
        <v>16</v>
      </c>
      <c r="B53" s="10" t="s">
        <v>39</v>
      </c>
      <c r="C53" s="11">
        <f>SUMPRODUCT([1]Employment_Type_I!$T$5:$T$69,[1]Sectoraldemand_Assumption!D5:D69)</f>
        <v>23.026925012878344</v>
      </c>
      <c r="D53" s="11">
        <f>SUMPRODUCT([1]Employment_Type_I!$T$5:$T$69,[1]Sectoraldemand_Assumption!E5:E69)</f>
        <v>14.657129533431169</v>
      </c>
      <c r="E53" s="11">
        <f>SUMPRODUCT([1]Employment_Type_I!$T$5:$T$69,[1]Sectoraldemand_Assumption!F5:F69)</f>
        <v>15.408002896108618</v>
      </c>
      <c r="F53" s="11">
        <f>SUMPRODUCT([1]Employment_Type_I!$T$5:$T$69,[1]Sectoraldemand_Assumption!G5:G69)</f>
        <v>10.40195084111653</v>
      </c>
      <c r="G53" s="11">
        <f>SUMPRODUCT([1]Employment_Type_I!$T$5:$T$69,[1]Sectoraldemand_Assumption!H5:H69)</f>
        <v>15.408002896108618</v>
      </c>
      <c r="H53" s="11">
        <f>SUMPRODUCT([1]Employment_Type_I!$T$5:$T$69,[1]Sectoraldemand_Assumption!I5:I69)</f>
        <v>33.538935474483992</v>
      </c>
      <c r="I53" s="11">
        <f>SUMPRODUCT([1]Employment_Type_I!$T$5:$T$69,[1]Sectoraldemand_Assumption!J5:J69)</f>
        <v>18.377608208125459</v>
      </c>
      <c r="J53" s="11">
        <f>SUMPRODUCT([1]Employment_Type_I!$T$5:$T$69,[1]Sectoraldemand_Assumption!K5:K69)</f>
        <v>23.340155054903946</v>
      </c>
      <c r="K53" s="11">
        <f>SUMPRODUCT([1]Employment_Type_I!$T$5:$T$69,[1]Sectoraldemand_Assumption!L5:L69)</f>
        <v>6.1325470743503407</v>
      </c>
      <c r="L53" s="11">
        <f>SUMPRODUCT([1]Employment_Type_I!$T$5:$T$69,[1]Sectoraldemand_Assumption!M5:M69)</f>
        <v>15.97846120192116</v>
      </c>
      <c r="M53" s="11">
        <f>SUMPRODUCT([1]Employment_Type_I!$T$5:$T$69,[1]Sectoraldemand_Assumption!N5:N69)</f>
        <v>15.745200279133794</v>
      </c>
      <c r="N53" s="11">
        <f>SUMPRODUCT([1]Employment_Type_I!$T$5:$T$69,[1]Sectoraldemand_Assumption!O5:O69)</f>
        <v>15.735268982398924</v>
      </c>
      <c r="O53" s="11">
        <f>SUMPRODUCT([1]Employment_Type_I!$T$5:$T$69,[1]Sectoraldemand_Assumption!P5:P69)</f>
        <v>15.3113595831664</v>
      </c>
      <c r="P53" s="11">
        <f>SUMPRODUCT([1]Employment_Type_I!$T$5:$T$69,[1]Sectoraldemand_Assumption!Q5:Q69)</f>
        <v>13.35099735334283</v>
      </c>
      <c r="Q53" s="11">
        <f>SUMPRODUCT([1]Employment_Type_I!$T$5:$T$69,[1]Sectoraldemand_Assumption!R5:R69)</f>
        <v>18.613757694716217</v>
      </c>
      <c r="R53" s="11">
        <f>SUMPRODUCT([1]Employment_Type_I!$T$5:$T$69,[1]Sectoraldemand_Assumption!S5:S69)</f>
        <v>17.950328488110401</v>
      </c>
      <c r="S53" s="11">
        <f>SUMPRODUCT([1]Employment_Type_I!$T$5:$T$69,[1]Sectoraldemand_Assumption!T5:T69)</f>
        <v>9.3663774227274317</v>
      </c>
    </row>
    <row r="54" spans="1:19" x14ac:dyDescent="0.25">
      <c r="A54" s="28">
        <f>VLOOKUP(B54,mapping!$C$2:$D$29,2,FALSE)</f>
        <v>17</v>
      </c>
      <c r="B54" s="31" t="s">
        <v>40</v>
      </c>
      <c r="C54" s="71">
        <f>C56</f>
        <v>9.3905161337161456</v>
      </c>
      <c r="D54" s="71">
        <f t="shared" ref="D54:S54" si="11">D56</f>
        <v>6.9577141564009928</v>
      </c>
      <c r="E54" s="71">
        <f t="shared" si="11"/>
        <v>7.194287481120929</v>
      </c>
      <c r="F54" s="71">
        <f t="shared" si="11"/>
        <v>4.4448781651789897</v>
      </c>
      <c r="G54" s="71">
        <f t="shared" si="11"/>
        <v>7.194287481120929</v>
      </c>
      <c r="H54" s="71">
        <f t="shared" si="11"/>
        <v>19.670982028544238</v>
      </c>
      <c r="I54" s="71">
        <f t="shared" si="11"/>
        <v>9.148260736828604</v>
      </c>
      <c r="J54" s="71">
        <f t="shared" si="11"/>
        <v>7.4344046463551701</v>
      </c>
      <c r="K54" s="71">
        <f t="shared" si="11"/>
        <v>2.8312351562527223</v>
      </c>
      <c r="L54" s="71">
        <f t="shared" si="11"/>
        <v>7.4523048042819404</v>
      </c>
      <c r="M54" s="71">
        <f t="shared" si="11"/>
        <v>7.2375250469058869</v>
      </c>
      <c r="N54" s="71">
        <f t="shared" si="11"/>
        <v>7.1147028725975048</v>
      </c>
      <c r="O54" s="71">
        <f t="shared" si="11"/>
        <v>7.9632161350870447</v>
      </c>
      <c r="P54" s="71">
        <f t="shared" si="11"/>
        <v>5.9339452689545595</v>
      </c>
      <c r="Q54" s="71">
        <f t="shared" si="11"/>
        <v>7.5547322753636177</v>
      </c>
      <c r="R54" s="71">
        <f t="shared" si="11"/>
        <v>6.1567603465024154</v>
      </c>
      <c r="S54" s="71">
        <f t="shared" si="11"/>
        <v>5.5790177371627339</v>
      </c>
    </row>
    <row r="55" spans="1:19" x14ac:dyDescent="0.25">
      <c r="A55" s="28">
        <f>VLOOKUP(B55,mapping!$C$2:$D$29,2,FALSE)</f>
        <v>18</v>
      </c>
      <c r="B55" s="31" t="s">
        <v>41</v>
      </c>
      <c r="C55" s="71">
        <f>C41</f>
        <v>17.914548973749199</v>
      </c>
      <c r="D55" s="71">
        <f t="shared" ref="D55:S55" si="12">D41</f>
        <v>10.504988555638942</v>
      </c>
      <c r="E55" s="71">
        <f t="shared" si="12"/>
        <v>11.007025284883929</v>
      </c>
      <c r="F55" s="71">
        <f t="shared" si="12"/>
        <v>7.4733458719306309</v>
      </c>
      <c r="G55" s="71">
        <f t="shared" si="12"/>
        <v>11.007025284883929</v>
      </c>
      <c r="H55" s="71">
        <f t="shared" si="12"/>
        <v>41.140208345997095</v>
      </c>
      <c r="I55" s="71">
        <f t="shared" si="12"/>
        <v>12.271956680237299</v>
      </c>
      <c r="J55" s="71">
        <f t="shared" si="12"/>
        <v>10.388169383945845</v>
      </c>
      <c r="K55" s="71">
        <f t="shared" si="12"/>
        <v>4.3103703950983103</v>
      </c>
      <c r="L55" s="71">
        <f t="shared" si="12"/>
        <v>11.646822287008852</v>
      </c>
      <c r="M55" s="71">
        <f t="shared" si="12"/>
        <v>11.366752164976884</v>
      </c>
      <c r="N55" s="71">
        <f t="shared" si="12"/>
        <v>11.386371449114836</v>
      </c>
      <c r="O55" s="71">
        <f t="shared" si="12"/>
        <v>10.560805684766221</v>
      </c>
      <c r="P55" s="71">
        <f t="shared" si="12"/>
        <v>8.9233404951631119</v>
      </c>
      <c r="Q55" s="71">
        <f t="shared" si="12"/>
        <v>13.266257016966501</v>
      </c>
      <c r="R55" s="71">
        <f t="shared" si="12"/>
        <v>12.385272661398698</v>
      </c>
      <c r="S55" s="71">
        <f t="shared" si="12"/>
        <v>5.1851426565641336</v>
      </c>
    </row>
    <row r="56" spans="1:19" x14ac:dyDescent="0.25">
      <c r="A56" s="28">
        <f>VLOOKUP(B56,mapping!$C$2:$D$29,2,FALSE)</f>
        <v>19</v>
      </c>
      <c r="B56" s="10" t="s">
        <v>42</v>
      </c>
      <c r="C56" s="11">
        <f>SUMPRODUCT([1]Employment_Type_I!$W$5:$W$69,[1]Sectoraldemand_Assumption!D5:D69)</f>
        <v>9.3905161337161456</v>
      </c>
      <c r="D56" s="11">
        <f>SUMPRODUCT([1]Employment_Type_I!$W$5:$W$69,[1]Sectoraldemand_Assumption!E5:E69)</f>
        <v>6.9577141564009928</v>
      </c>
      <c r="E56" s="11">
        <f>SUMPRODUCT([1]Employment_Type_I!$W$5:$W$69,[1]Sectoraldemand_Assumption!F5:F69)</f>
        <v>7.194287481120929</v>
      </c>
      <c r="F56" s="11">
        <f>SUMPRODUCT([1]Employment_Type_I!$W$5:$W$69,[1]Sectoraldemand_Assumption!G5:G69)</f>
        <v>4.4448781651789897</v>
      </c>
      <c r="G56" s="11">
        <f>SUMPRODUCT([1]Employment_Type_I!$W$5:$W$69,[1]Sectoraldemand_Assumption!H5:H69)</f>
        <v>7.194287481120929</v>
      </c>
      <c r="H56" s="11">
        <f>SUMPRODUCT([1]Employment_Type_I!$W$5:$W$69,[1]Sectoraldemand_Assumption!I5:I69)</f>
        <v>19.670982028544238</v>
      </c>
      <c r="I56" s="11">
        <f>SUMPRODUCT([1]Employment_Type_I!$W$5:$W$69,[1]Sectoraldemand_Assumption!J5:J69)</f>
        <v>9.148260736828604</v>
      </c>
      <c r="J56" s="11">
        <f>SUMPRODUCT([1]Employment_Type_I!$W$5:$W$69,[1]Sectoraldemand_Assumption!K5:K69)</f>
        <v>7.4344046463551701</v>
      </c>
      <c r="K56" s="11">
        <f>SUMPRODUCT([1]Employment_Type_I!$W$5:$W$69,[1]Sectoraldemand_Assumption!L5:L69)</f>
        <v>2.8312351562527223</v>
      </c>
      <c r="L56" s="11">
        <f>SUMPRODUCT([1]Employment_Type_I!$W$5:$W$69,[1]Sectoraldemand_Assumption!M5:M69)</f>
        <v>7.4523048042819404</v>
      </c>
      <c r="M56" s="11">
        <f>SUMPRODUCT([1]Employment_Type_I!$W$5:$W$69,[1]Sectoraldemand_Assumption!N5:N69)</f>
        <v>7.2375250469058869</v>
      </c>
      <c r="N56" s="11">
        <f>SUMPRODUCT([1]Employment_Type_I!$W$5:$W$69,[1]Sectoraldemand_Assumption!O5:O69)</f>
        <v>7.1147028725975048</v>
      </c>
      <c r="O56" s="11">
        <f>SUMPRODUCT([1]Employment_Type_I!$W$5:$W$69,[1]Sectoraldemand_Assumption!P5:P69)</f>
        <v>7.9632161350870447</v>
      </c>
      <c r="P56" s="11">
        <f>SUMPRODUCT([1]Employment_Type_I!$W$5:$W$69,[1]Sectoraldemand_Assumption!Q5:Q69)</f>
        <v>5.9339452689545595</v>
      </c>
      <c r="Q56" s="11">
        <f>SUMPRODUCT([1]Employment_Type_I!$W$5:$W$69,[1]Sectoraldemand_Assumption!R5:R69)</f>
        <v>7.5547322753636177</v>
      </c>
      <c r="R56" s="11">
        <f>SUMPRODUCT([1]Employment_Type_I!$W$5:$W$69,[1]Sectoraldemand_Assumption!S5:S69)</f>
        <v>6.1567603465024154</v>
      </c>
      <c r="S56" s="11">
        <f>SUMPRODUCT([1]Employment_Type_I!$W$5:$W$69,[1]Sectoraldemand_Assumption!T5:T69)</f>
        <v>5.5790177371627339</v>
      </c>
    </row>
    <row r="57" spans="1:19" x14ac:dyDescent="0.25">
      <c r="A57" s="28">
        <f>VLOOKUP(B57,mapping!$C$2:$D$29,2,FALSE)</f>
        <v>20</v>
      </c>
      <c r="B57" s="10" t="s">
        <v>43</v>
      </c>
      <c r="C57" s="11">
        <f>SUMPRODUCT([1]Employment_Type_I!$X$5:$X$69,[1]Sectoraldemand_Assumption!D5:D69)</f>
        <v>24.837332739769714</v>
      </c>
      <c r="D57" s="11">
        <f>SUMPRODUCT([1]Employment_Type_I!$X$5:$X$69,[1]Sectoraldemand_Assumption!E5:E69)</f>
        <v>17.458417557459192</v>
      </c>
      <c r="E57" s="11">
        <f>SUMPRODUCT([1]Employment_Type_I!$X$5:$X$69,[1]Sectoraldemand_Assumption!F5:F69)</f>
        <v>17.567763576614876</v>
      </c>
      <c r="F57" s="11">
        <f>SUMPRODUCT([1]Employment_Type_I!$X$5:$X$69,[1]Sectoraldemand_Assumption!G5:G69)</f>
        <v>15.594505750092067</v>
      </c>
      <c r="G57" s="11">
        <f>SUMPRODUCT([1]Employment_Type_I!$X$5:$X$69,[1]Sectoraldemand_Assumption!H5:H69)</f>
        <v>17.567763576614876</v>
      </c>
      <c r="H57" s="11">
        <f>SUMPRODUCT([1]Employment_Type_I!$X$5:$X$69,[1]Sectoraldemand_Assumption!I5:I69)</f>
        <v>34.24610944560137</v>
      </c>
      <c r="I57" s="11">
        <f>SUMPRODUCT([1]Employment_Type_I!$X$5:$X$69,[1]Sectoraldemand_Assumption!J5:J69)</f>
        <v>20.054190983972166</v>
      </c>
      <c r="J57" s="11">
        <f>SUMPRODUCT([1]Employment_Type_I!$X$5:$X$69,[1]Sectoraldemand_Assumption!K5:K69)</f>
        <v>18.349756820924224</v>
      </c>
      <c r="K57" s="11">
        <f>SUMPRODUCT([1]Employment_Type_I!$X$5:$X$69,[1]Sectoraldemand_Assumption!L5:L69)</f>
        <v>13.597694858967589</v>
      </c>
      <c r="L57" s="11">
        <f>SUMPRODUCT([1]Employment_Type_I!$X$5:$X$69,[1]Sectoraldemand_Assumption!M5:M69)</f>
        <v>18.087184261087181</v>
      </c>
      <c r="M57" s="11">
        <f>SUMPRODUCT([1]Employment_Type_I!$X$5:$X$69,[1]Sectoraldemand_Assumption!N5:N69)</f>
        <v>17.542159815476786</v>
      </c>
      <c r="N57" s="11">
        <f>SUMPRODUCT([1]Employment_Type_I!$X$5:$X$69,[1]Sectoraldemand_Assumption!O5:O69)</f>
        <v>17.675286864937682</v>
      </c>
      <c r="O57" s="11">
        <f>SUMPRODUCT([1]Employment_Type_I!$X$5:$X$69,[1]Sectoraldemand_Assumption!P5:P69)</f>
        <v>17.756504614700866</v>
      </c>
      <c r="P57" s="11">
        <f>SUMPRODUCT([1]Employment_Type_I!$X$5:$X$69,[1]Sectoraldemand_Assumption!Q5:Q69)</f>
        <v>14.225495057468212</v>
      </c>
      <c r="Q57" s="11">
        <f>SUMPRODUCT([1]Employment_Type_I!$X$5:$X$69,[1]Sectoraldemand_Assumption!R5:R69)</f>
        <v>18.144069551306679</v>
      </c>
      <c r="R57" s="11">
        <f>SUMPRODUCT([1]Employment_Type_I!$X$5:$X$69,[1]Sectoraldemand_Assumption!S5:S69)</f>
        <v>19.700257137294454</v>
      </c>
      <c r="S57" s="11">
        <f>SUMPRODUCT([1]Employment_Type_I!$X$5:$X$69,[1]Sectoraldemand_Assumption!T5:T69)</f>
        <v>16.217362454004732</v>
      </c>
    </row>
    <row r="58" spans="1:19" x14ac:dyDescent="0.25">
      <c r="A58" s="28">
        <f>VLOOKUP(B58,mapping!$C$2:$D$29,2,FALSE)</f>
        <v>21</v>
      </c>
      <c r="B58" s="10" t="s">
        <v>44</v>
      </c>
      <c r="C58" s="11">
        <f>SUMPRODUCT([1]Employment_Type_I!$Y$5:$Y$69,[1]Sectoraldemand_Assumption!D5:D69)</f>
        <v>22.003847643338069</v>
      </c>
      <c r="D58" s="11">
        <f>SUMPRODUCT([1]Employment_Type_I!$Y$5:$Y$69,[1]Sectoraldemand_Assumption!E5:E69)</f>
        <v>14.31770587587553</v>
      </c>
      <c r="E58" s="11">
        <f>SUMPRODUCT([1]Employment_Type_I!$Y$5:$Y$69,[1]Sectoraldemand_Assumption!F5:F69)</f>
        <v>14.889328349746938</v>
      </c>
      <c r="F58" s="11">
        <f>SUMPRODUCT([1]Employment_Type_I!$Y$5:$Y$69,[1]Sectoraldemand_Assumption!G5:G69)</f>
        <v>12.362249646534746</v>
      </c>
      <c r="G58" s="11">
        <f>SUMPRODUCT([1]Employment_Type_I!$Y$5:$Y$69,[1]Sectoraldemand_Assumption!H5:H69)</f>
        <v>14.889328349746938</v>
      </c>
      <c r="H58" s="11">
        <f>SUMPRODUCT([1]Employment_Type_I!$Y$5:$Y$69,[1]Sectoraldemand_Assumption!I5:I69)</f>
        <v>44.383424549791691</v>
      </c>
      <c r="I58" s="11">
        <f>SUMPRODUCT([1]Employment_Type_I!$Y$5:$Y$69,[1]Sectoraldemand_Assumption!J5:J69)</f>
        <v>16.705308788763443</v>
      </c>
      <c r="J58" s="11">
        <f>SUMPRODUCT([1]Employment_Type_I!$Y$5:$Y$69,[1]Sectoraldemand_Assumption!K5:K69)</f>
        <v>16.70585037979637</v>
      </c>
      <c r="K58" s="11">
        <f>SUMPRODUCT([1]Employment_Type_I!$Y$5:$Y$69,[1]Sectoraldemand_Assumption!L5:L69)</f>
        <v>8.05905756349404</v>
      </c>
      <c r="L58" s="11">
        <f>SUMPRODUCT([1]Employment_Type_I!$Y$5:$Y$69,[1]Sectoraldemand_Assumption!M5:M69)</f>
        <v>15.202623734824577</v>
      </c>
      <c r="M58" s="11">
        <f>SUMPRODUCT([1]Employment_Type_I!$Y$5:$Y$69,[1]Sectoraldemand_Assumption!N5:N69)</f>
        <v>15.264026671931394</v>
      </c>
      <c r="N58" s="11">
        <f>SUMPRODUCT([1]Employment_Type_I!$Y$5:$Y$69,[1]Sectoraldemand_Assumption!O5:O69)</f>
        <v>15.465549838244009</v>
      </c>
      <c r="O58" s="11">
        <f>SUMPRODUCT([1]Employment_Type_I!$Y$5:$Y$69,[1]Sectoraldemand_Assumption!P5:P69)</f>
        <v>14.88331303248053</v>
      </c>
      <c r="P58" s="11">
        <f>SUMPRODUCT([1]Employment_Type_I!$Y$5:$Y$69,[1]Sectoraldemand_Assumption!Q5:Q69)</f>
        <v>13.788064034486114</v>
      </c>
      <c r="Q58" s="11">
        <f>SUMPRODUCT([1]Employment_Type_I!$Y$5:$Y$69,[1]Sectoraldemand_Assumption!R5:R69)</f>
        <v>18.161804718200933</v>
      </c>
      <c r="R58" s="11">
        <f>SUMPRODUCT([1]Employment_Type_I!$Y$5:$Y$69,[1]Sectoraldemand_Assumption!S5:S69)</f>
        <v>18.820312429279113</v>
      </c>
      <c r="S58" s="11">
        <f>SUMPRODUCT([1]Employment_Type_I!$Y$5:$Y$69,[1]Sectoraldemand_Assumption!T5:T69)</f>
        <v>11.0477025710798</v>
      </c>
    </row>
    <row r="59" spans="1:19" x14ac:dyDescent="0.25">
      <c r="A59" s="28">
        <f>VLOOKUP(B59,mapping!$C$2:$D$29,2,FALSE)</f>
        <v>26</v>
      </c>
      <c r="B59" s="10" t="s">
        <v>45</v>
      </c>
      <c r="C59" s="11">
        <f>SUMPRODUCT([1]Employment_Type_I!$Z$5:$Z$69,[1]Sectoraldemand_Assumption!D5:D69)</f>
        <v>32.221372989303006</v>
      </c>
      <c r="D59" s="11">
        <f>SUMPRODUCT([1]Employment_Type_I!$Z$5:$Z$69,[1]Sectoraldemand_Assumption!E5:E69)</f>
        <v>22.959297855928476</v>
      </c>
      <c r="E59" s="11">
        <f>SUMPRODUCT([1]Employment_Type_I!$Z$5:$Z$69,[1]Sectoraldemand_Assumption!F5:F69)</f>
        <v>23.661273870797999</v>
      </c>
      <c r="F59" s="11">
        <f>SUMPRODUCT([1]Employment_Type_I!$Z$5:$Z$69,[1]Sectoraldemand_Assumption!G5:G69)</f>
        <v>21.411715519594047</v>
      </c>
      <c r="G59" s="11">
        <f>SUMPRODUCT([1]Employment_Type_I!$Z$5:$Z$69,[1]Sectoraldemand_Assumption!H5:H69)</f>
        <v>23.661273870797999</v>
      </c>
      <c r="H59" s="11">
        <f>SUMPRODUCT([1]Employment_Type_I!$Z$5:$Z$69,[1]Sectoraldemand_Assumption!I5:I69)</f>
        <v>75.583633782583661</v>
      </c>
      <c r="I59" s="11">
        <f>SUMPRODUCT([1]Employment_Type_I!$Z$5:$Z$69,[1]Sectoraldemand_Assumption!J5:J69)</f>
        <v>28.590184856009181</v>
      </c>
      <c r="J59" s="11">
        <f>SUMPRODUCT([1]Employment_Type_I!$Z$5:$Z$69,[1]Sectoraldemand_Assumption!K5:K69)</f>
        <v>24.28364546278177</v>
      </c>
      <c r="K59" s="11">
        <f>SUMPRODUCT([1]Employment_Type_I!$Z$5:$Z$69,[1]Sectoraldemand_Assumption!L5:L69)</f>
        <v>14.737331120861484</v>
      </c>
      <c r="L59" s="11">
        <f>SUMPRODUCT([1]Employment_Type_I!$Z$5:$Z$69,[1]Sectoraldemand_Assumption!M5:M69)</f>
        <v>23.055836276579477</v>
      </c>
      <c r="M59" s="11">
        <f>SUMPRODUCT([1]Employment_Type_I!$Z$5:$Z$69,[1]Sectoraldemand_Assumption!N5:N69)</f>
        <v>23.007430621899591</v>
      </c>
      <c r="N59" s="11">
        <f>SUMPRODUCT([1]Employment_Type_I!$Z$5:$Z$69,[1]Sectoraldemand_Assumption!O5:O69)</f>
        <v>23.461353272051113</v>
      </c>
      <c r="O59" s="11">
        <f>SUMPRODUCT([1]Employment_Type_I!$Z$5:$Z$69,[1]Sectoraldemand_Assumption!P5:P69)</f>
        <v>24.134849397416087</v>
      </c>
      <c r="P59" s="11">
        <f>SUMPRODUCT([1]Employment_Type_I!$Z$5:$Z$69,[1]Sectoraldemand_Assumption!Q5:Q69)</f>
        <v>31.357797639674924</v>
      </c>
      <c r="Q59" s="11">
        <f>SUMPRODUCT([1]Employment_Type_I!$Z$5:$Z$69,[1]Sectoraldemand_Assumption!R5:R69)</f>
        <v>31.688930345264826</v>
      </c>
      <c r="R59" s="11">
        <f>SUMPRODUCT([1]Employment_Type_I!$Z$5:$Z$69,[1]Sectoraldemand_Assumption!S5:S69)</f>
        <v>37.701785057866552</v>
      </c>
      <c r="S59" s="11">
        <f>SUMPRODUCT([1]Employment_Type_I!$Z$5:$Z$69,[1]Sectoraldemand_Assumption!T5:T69)</f>
        <v>28.014738227909028</v>
      </c>
    </row>
    <row r="60" spans="1:19" x14ac:dyDescent="0.25">
      <c r="A60" s="28">
        <f>VLOOKUP(B60,mapping!$C$2:$D$29,2,FALSE)</f>
        <v>22</v>
      </c>
      <c r="B60" s="10" t="s">
        <v>46</v>
      </c>
      <c r="C60" s="11">
        <f>SUMPRODUCT([1]Employment_Type_I!$AA$5:$AA$69,[1]Sectoraldemand_Assumption!D5:D69)</f>
        <v>20.128146425411202</v>
      </c>
      <c r="D60" s="11">
        <f>SUMPRODUCT([1]Employment_Type_I!$AA$5:$AA$69,[1]Sectoraldemand_Assumption!E5:E69)</f>
        <v>15.211088765937061</v>
      </c>
      <c r="E60" s="11">
        <f>SUMPRODUCT([1]Employment_Type_I!$AA$5:$AA$69,[1]Sectoraldemand_Assumption!F5:F69)</f>
        <v>15.710056665102689</v>
      </c>
      <c r="F60" s="11">
        <f>SUMPRODUCT([1]Employment_Type_I!$AA$5:$AA$69,[1]Sectoraldemand_Assumption!G5:G69)</f>
        <v>12.058956309960271</v>
      </c>
      <c r="G60" s="11">
        <f>SUMPRODUCT([1]Employment_Type_I!$AA$5:$AA$69,[1]Sectoraldemand_Assumption!H5:H69)</f>
        <v>15.710056665102689</v>
      </c>
      <c r="H60" s="11">
        <f>SUMPRODUCT([1]Employment_Type_I!$AA$5:$AA$69,[1]Sectoraldemand_Assumption!I5:I69)</f>
        <v>48.103470659133976</v>
      </c>
      <c r="I60" s="11">
        <f>SUMPRODUCT([1]Employment_Type_I!$AA$5:$AA$69,[1]Sectoraldemand_Assumption!J5:J69)</f>
        <v>18.666331543365253</v>
      </c>
      <c r="J60" s="11">
        <f>SUMPRODUCT([1]Employment_Type_I!$AA$5:$AA$69,[1]Sectoraldemand_Assumption!K5:K69)</f>
        <v>19.321913673573402</v>
      </c>
      <c r="K60" s="11">
        <f>SUMPRODUCT([1]Employment_Type_I!$AA$5:$AA$69,[1]Sectoraldemand_Assumption!L5:L69)</f>
        <v>8.3474080189095154</v>
      </c>
      <c r="L60" s="11">
        <f>SUMPRODUCT([1]Employment_Type_I!$AA$5:$AA$69,[1]Sectoraldemand_Assumption!M5:M69)</f>
        <v>15.760994382906127</v>
      </c>
      <c r="M60" s="11">
        <f>SUMPRODUCT([1]Employment_Type_I!$AA$5:$AA$69,[1]Sectoraldemand_Assumption!N5:N69)</f>
        <v>15.240701456646974</v>
      </c>
      <c r="N60" s="11">
        <f>SUMPRODUCT([1]Employment_Type_I!$AA$5:$AA$69,[1]Sectoraldemand_Assumption!O5:O69)</f>
        <v>15.191292662224321</v>
      </c>
      <c r="O60" s="11">
        <f>SUMPRODUCT([1]Employment_Type_I!$AA$5:$AA$69,[1]Sectoraldemand_Assumption!P5:P69)</f>
        <v>15.023754145108423</v>
      </c>
      <c r="P60" s="11">
        <f>SUMPRODUCT([1]Employment_Type_I!$AA$5:$AA$69,[1]Sectoraldemand_Assumption!Q5:Q69)</f>
        <v>14.992394449643642</v>
      </c>
      <c r="Q60" s="11">
        <f>SUMPRODUCT([1]Employment_Type_I!$AA$5:$AA$69,[1]Sectoraldemand_Assumption!R5:R69)</f>
        <v>17.923294768906452</v>
      </c>
      <c r="R60" s="11">
        <f>SUMPRODUCT([1]Employment_Type_I!$AA$5:$AA$69,[1]Sectoraldemand_Assumption!S5:S69)</f>
        <v>16.562150369434054</v>
      </c>
      <c r="S60" s="11">
        <f>SUMPRODUCT([1]Employment_Type_I!$AA$5:$AA$69,[1]Sectoraldemand_Assumption!T5:T69)</f>
        <v>13.662231159891675</v>
      </c>
    </row>
    <row r="61" spans="1:19" x14ac:dyDescent="0.25">
      <c r="A61" s="28">
        <f>VLOOKUP(B61,mapping!$C$2:$D$29,2,FALSE)</f>
        <v>23</v>
      </c>
      <c r="B61" s="10" t="s">
        <v>47</v>
      </c>
      <c r="C61" s="11">
        <f>SUMPRODUCT([1]Employment_Type_I!$AB$5:$AB$69,[1]Sectoraldemand_Assumption!D5:D69)</f>
        <v>19.280766350496176</v>
      </c>
      <c r="D61" s="11">
        <f>SUMPRODUCT([1]Employment_Type_I!$AB$5:$AB$69,[1]Sectoraldemand_Assumption!E5:E69)</f>
        <v>15.648350770524591</v>
      </c>
      <c r="E61" s="11">
        <f>SUMPRODUCT([1]Employment_Type_I!$AB$5:$AB$69,[1]Sectoraldemand_Assumption!F5:F69)</f>
        <v>15.981580789673597</v>
      </c>
      <c r="F61" s="11">
        <f>SUMPRODUCT([1]Employment_Type_I!$AB$5:$AB$69,[1]Sectoraldemand_Assumption!G5:G69)</f>
        <v>14.911214995820508</v>
      </c>
      <c r="G61" s="11">
        <f>SUMPRODUCT([1]Employment_Type_I!$AB$5:$AB$69,[1]Sectoraldemand_Assumption!H5:H69)</f>
        <v>15.981580789673597</v>
      </c>
      <c r="H61" s="11">
        <f>SUMPRODUCT([1]Employment_Type_I!$AB$5:$AB$69,[1]Sectoraldemand_Assumption!I5:I69)</f>
        <v>31.407883829739568</v>
      </c>
      <c r="I61" s="11">
        <f>SUMPRODUCT([1]Employment_Type_I!$AB$5:$AB$69,[1]Sectoraldemand_Assumption!J5:J69)</f>
        <v>17.075845881332324</v>
      </c>
      <c r="J61" s="11">
        <f>SUMPRODUCT([1]Employment_Type_I!$AB$5:$AB$69,[1]Sectoraldemand_Assumption!K5:K69)</f>
        <v>16.739757667784115</v>
      </c>
      <c r="K61" s="11">
        <f>SUMPRODUCT([1]Employment_Type_I!$AB$5:$AB$69,[1]Sectoraldemand_Assumption!L5:L69)</f>
        <v>6.7921513967239369</v>
      </c>
      <c r="L61" s="11">
        <f>SUMPRODUCT([1]Employment_Type_I!$AB$5:$AB$69,[1]Sectoraldemand_Assumption!M5:M69)</f>
        <v>16.185871698473818</v>
      </c>
      <c r="M61" s="11">
        <f>SUMPRODUCT([1]Employment_Type_I!$AB$5:$AB$69,[1]Sectoraldemand_Assumption!N5:N69)</f>
        <v>15.753118041332851</v>
      </c>
      <c r="N61" s="11">
        <f>SUMPRODUCT([1]Employment_Type_I!$AB$5:$AB$69,[1]Sectoraldemand_Assumption!O5:O69)</f>
        <v>16.050108012220285</v>
      </c>
      <c r="O61" s="11">
        <f>SUMPRODUCT([1]Employment_Type_I!$AB$5:$AB$69,[1]Sectoraldemand_Assumption!P5:P69)</f>
        <v>13.992450147126547</v>
      </c>
      <c r="P61" s="11">
        <f>SUMPRODUCT([1]Employment_Type_I!$AB$5:$AB$69,[1]Sectoraldemand_Assumption!Q5:Q69)</f>
        <v>11.311808935485166</v>
      </c>
      <c r="Q61" s="11">
        <f>SUMPRODUCT([1]Employment_Type_I!$AB$5:$AB$69,[1]Sectoraldemand_Assumption!R5:R69)</f>
        <v>16.401245513010952</v>
      </c>
      <c r="R61" s="11">
        <f>SUMPRODUCT([1]Employment_Type_I!$AB$5:$AB$69,[1]Sectoraldemand_Assumption!S5:S69)</f>
        <v>14.467468262842498</v>
      </c>
      <c r="S61" s="11">
        <f>SUMPRODUCT([1]Employment_Type_I!$AB$5:$AB$69,[1]Sectoraldemand_Assumption!T5:T69)</f>
        <v>9.9470287115139051</v>
      </c>
    </row>
    <row r="62" spans="1:19" x14ac:dyDescent="0.25">
      <c r="A62" s="28">
        <f>VLOOKUP(B62,mapping!$C$2:$D$29,2,FALSE)</f>
        <v>24</v>
      </c>
      <c r="B62" s="10" t="s">
        <v>48</v>
      </c>
      <c r="C62" s="11">
        <f>SUMPRODUCT([1]Employment_Type_I!$AC$5:$AC$69,[1]Sectoraldemand_Assumption!D5:D69)</f>
        <v>14.590189767978215</v>
      </c>
      <c r="D62" s="11">
        <f>SUMPRODUCT([1]Employment_Type_I!$AC$5:$AC$69,[1]Sectoraldemand_Assumption!E5:E69)</f>
        <v>11.113427894302321</v>
      </c>
      <c r="E62" s="11">
        <f>SUMPRODUCT([1]Employment_Type_I!$AC$5:$AC$69,[1]Sectoraldemand_Assumption!F5:F69)</f>
        <v>11.280834026898832</v>
      </c>
      <c r="F62" s="11">
        <f>SUMPRODUCT([1]Employment_Type_I!$AC$5:$AC$69,[1]Sectoraldemand_Assumption!G5:G69)</f>
        <v>8.8927791975693644</v>
      </c>
      <c r="G62" s="11">
        <f>SUMPRODUCT([1]Employment_Type_I!$AC$5:$AC$69,[1]Sectoraldemand_Assumption!H5:H69)</f>
        <v>11.280834026898832</v>
      </c>
      <c r="H62" s="11">
        <f>SUMPRODUCT([1]Employment_Type_I!$AC$5:$AC$69,[1]Sectoraldemand_Assumption!I5:I69)</f>
        <v>27.926423005837908</v>
      </c>
      <c r="I62" s="11">
        <f>SUMPRODUCT([1]Employment_Type_I!$AC$5:$AC$69,[1]Sectoraldemand_Assumption!J5:J69)</f>
        <v>13.546047673276206</v>
      </c>
      <c r="J62" s="11">
        <f>SUMPRODUCT([1]Employment_Type_I!$AC$5:$AC$69,[1]Sectoraldemand_Assumption!K5:K69)</f>
        <v>11.59447422442733</v>
      </c>
      <c r="K62" s="11">
        <f>SUMPRODUCT([1]Employment_Type_I!$AC$5:$AC$69,[1]Sectoraldemand_Assumption!L5:L69)</f>
        <v>7.67549158665273</v>
      </c>
      <c r="L62" s="11">
        <f>SUMPRODUCT([1]Employment_Type_I!$AC$5:$AC$69,[1]Sectoraldemand_Assumption!M5:M69)</f>
        <v>11.545475808436963</v>
      </c>
      <c r="M62" s="11">
        <f>SUMPRODUCT([1]Employment_Type_I!$AC$5:$AC$69,[1]Sectoraldemand_Assumption!N5:N69)</f>
        <v>11.138700967540361</v>
      </c>
      <c r="N62" s="11">
        <f>SUMPRODUCT([1]Employment_Type_I!$AC$5:$AC$69,[1]Sectoraldemand_Assumption!O5:O69)</f>
        <v>11.087776387606981</v>
      </c>
      <c r="O62" s="11">
        <f>SUMPRODUCT([1]Employment_Type_I!$AC$5:$AC$69,[1]Sectoraldemand_Assumption!P5:P69)</f>
        <v>11.73171803149453</v>
      </c>
      <c r="P62" s="11">
        <f>SUMPRODUCT([1]Employment_Type_I!$AC$5:$AC$69,[1]Sectoraldemand_Assumption!Q5:Q69)</f>
        <v>10.546753354251239</v>
      </c>
      <c r="Q62" s="11">
        <f>SUMPRODUCT([1]Employment_Type_I!$AC$5:$AC$69,[1]Sectoraldemand_Assumption!R5:R69)</f>
        <v>12.64368741452928</v>
      </c>
      <c r="R62" s="11">
        <f>SUMPRODUCT([1]Employment_Type_I!$AC$5:$AC$69,[1]Sectoraldemand_Assumption!S5:S69)</f>
        <v>12.06807080496206</v>
      </c>
      <c r="S62" s="11">
        <f>SUMPRODUCT([1]Employment_Type_I!$AC$5:$AC$69,[1]Sectoraldemand_Assumption!T5:T69)</f>
        <v>9.4676781378516104</v>
      </c>
    </row>
    <row r="63" spans="1:19" x14ac:dyDescent="0.25">
      <c r="A63" s="29">
        <f>VLOOKUP(B63,mapping!$C$2:$D$29,2,FALSE)</f>
        <v>25</v>
      </c>
      <c r="B63" s="67" t="s">
        <v>49</v>
      </c>
      <c r="C63" s="16">
        <f>SUMPRODUCT([1]Employment_Type_I!$AD$5:$AD$69,[1]Sectoraldemand_Assumption!D5:D69)</f>
        <v>7.9635798108200095</v>
      </c>
      <c r="D63" s="16">
        <f>SUMPRODUCT([1]Employment_Type_I!$AD$5:$AD$69,[1]Sectoraldemand_Assumption!E5:E69)</f>
        <v>6.3299933756521352</v>
      </c>
      <c r="E63" s="16">
        <f>SUMPRODUCT([1]Employment_Type_I!$AD$5:$AD$69,[1]Sectoraldemand_Assumption!F5:F69)</f>
        <v>6.5754496246057581</v>
      </c>
      <c r="F63" s="16">
        <f>SUMPRODUCT([1]Employment_Type_I!$AD$5:$AD$69,[1]Sectoraldemand_Assumption!G5:G69)</f>
        <v>4.6851563883730307</v>
      </c>
      <c r="G63" s="16">
        <f>SUMPRODUCT([1]Employment_Type_I!$AD$5:$AD$69,[1]Sectoraldemand_Assumption!H5:H69)</f>
        <v>6.5754496246057581</v>
      </c>
      <c r="H63" s="16">
        <f>SUMPRODUCT([1]Employment_Type_I!$AD$5:$AD$69,[1]Sectoraldemand_Assumption!I5:I69)</f>
        <v>11.963112174702776</v>
      </c>
      <c r="I63" s="16">
        <f>SUMPRODUCT([1]Employment_Type_I!$AD$5:$AD$69,[1]Sectoraldemand_Assumption!J5:J69)</f>
        <v>7.3682389045744721</v>
      </c>
      <c r="J63" s="16">
        <f>SUMPRODUCT([1]Employment_Type_I!$AD$5:$AD$69,[1]Sectoraldemand_Assumption!K5:K69)</f>
        <v>6.3789417514576519</v>
      </c>
      <c r="K63" s="16">
        <f>SUMPRODUCT([1]Employment_Type_I!$AD$5:$AD$69,[1]Sectoraldemand_Assumption!L5:L69)</f>
        <v>4.0586799215370402</v>
      </c>
      <c r="L63" s="16">
        <f>SUMPRODUCT([1]Employment_Type_I!$AD$5:$AD$69,[1]Sectoraldemand_Assumption!M5:M69)</f>
        <v>6.5790888188991907</v>
      </c>
      <c r="M63" s="16">
        <f>SUMPRODUCT([1]Employment_Type_I!$AD$5:$AD$69,[1]Sectoraldemand_Assumption!N5:N69)</f>
        <v>6.3020037568469061</v>
      </c>
      <c r="N63" s="16">
        <f>SUMPRODUCT([1]Employment_Type_I!$AD$5:$AD$69,[1]Sectoraldemand_Assumption!O5:O69)</f>
        <v>6.1856421166952469</v>
      </c>
      <c r="O63" s="16">
        <f>SUMPRODUCT([1]Employment_Type_I!$AD$5:$AD$69,[1]Sectoraldemand_Assumption!P5:P69)</f>
        <v>5.8623350015416609</v>
      </c>
      <c r="P63" s="16">
        <f>SUMPRODUCT([1]Employment_Type_I!$AD$5:$AD$69,[1]Sectoraldemand_Assumption!Q5:Q69)</f>
        <v>5.1427414132875553</v>
      </c>
      <c r="Q63" s="16">
        <f>SUMPRODUCT([1]Employment_Type_I!$AD$5:$AD$69,[1]Sectoraldemand_Assumption!R5:R69)</f>
        <v>6.9664618403216583</v>
      </c>
      <c r="R63" s="16">
        <f>SUMPRODUCT([1]Employment_Type_I!$AD$5:$AD$69,[1]Sectoraldemand_Assumption!S5:S69)</f>
        <v>6.2026208340359457</v>
      </c>
      <c r="S63" s="16">
        <f>SUMPRODUCT([1]Employment_Type_I!$AD$5:$AD$69,[1]Sectoraldemand_Assumption!T5:T69)</f>
        <v>4.4240670283293433</v>
      </c>
    </row>
    <row r="64" spans="1:19" x14ac:dyDescent="0.25">
      <c r="A64" s="29">
        <v>0</v>
      </c>
      <c r="B64" s="69" t="s">
        <v>50</v>
      </c>
      <c r="C64" s="16">
        <f>SUMPRODUCT(C37:C63,$Y$4:$Y$30)</f>
        <v>12.94476883976516</v>
      </c>
      <c r="D64" s="16">
        <f t="shared" ref="D64:R64" si="13">SUMPRODUCT(D37:D63,$Y$4:$Y$30)</f>
        <v>10.046372027317455</v>
      </c>
      <c r="E64" s="16">
        <f t="shared" si="13"/>
        <v>10.232314386382919</v>
      </c>
      <c r="F64" s="16">
        <f t="shared" si="13"/>
        <v>8.0806370130367196</v>
      </c>
      <c r="G64" s="16">
        <f t="shared" si="13"/>
        <v>10.232314386382919</v>
      </c>
      <c r="H64" s="16">
        <f t="shared" si="13"/>
        <v>30.069013389574728</v>
      </c>
      <c r="I64" s="16">
        <f t="shared" si="13"/>
        <v>11.842936954845236</v>
      </c>
      <c r="J64" s="16">
        <f t="shared" si="13"/>
        <v>10.638036258194562</v>
      </c>
      <c r="K64" s="16">
        <f t="shared" si="13"/>
        <v>6.0248855599525033</v>
      </c>
      <c r="L64" s="16">
        <f t="shared" si="13"/>
        <v>10.452224033178426</v>
      </c>
      <c r="M64" s="16">
        <f t="shared" si="13"/>
        <v>10.124949213683193</v>
      </c>
      <c r="N64" s="16">
        <f t="shared" si="13"/>
        <v>10.06002130510689</v>
      </c>
      <c r="O64" s="16">
        <f t="shared" si="13"/>
        <v>10.163010148791944</v>
      </c>
      <c r="P64" s="16">
        <f t="shared" si="13"/>
        <v>8.8770076236250972</v>
      </c>
      <c r="Q64" s="16">
        <f t="shared" si="13"/>
        <v>10.96460329375337</v>
      </c>
      <c r="R64" s="16">
        <f t="shared" si="13"/>
        <v>10.450714939736411</v>
      </c>
      <c r="S64" s="16">
        <f>SUMPRODUCT(S37:S63,$Y$4:$Y$30)</f>
        <v>8.0970148786181664</v>
      </c>
    </row>
    <row r="65" spans="2:2" x14ac:dyDescent="0.25">
      <c r="B65" s="30"/>
    </row>
    <row r="66" spans="2:2" x14ac:dyDescent="0.25">
      <c r="B66" s="32"/>
    </row>
  </sheetData>
  <conditionalFormatting sqref="C4:S31">
    <cfRule type="cellIs" dxfId="2" priority="2" operator="equal">
      <formula>0</formula>
    </cfRule>
  </conditionalFormatting>
  <conditionalFormatting sqref="C37:S64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AD87-9DE8-494E-AEFD-E7492B9802C4}">
  <dimension ref="B3:T70"/>
  <sheetViews>
    <sheetView zoomScale="70" zoomScaleNormal="70" workbookViewId="0">
      <pane xSplit="3" ySplit="4" topLeftCell="D11" activePane="bottomRight" state="frozen"/>
      <selection pane="topRight" activeCell="D1" sqref="D1"/>
      <selection pane="bottomLeft" activeCell="A4" sqref="A4"/>
      <selection pane="bottomRight" activeCell="I3" sqref="I3:L3"/>
    </sheetView>
  </sheetViews>
  <sheetFormatPr defaultRowHeight="15.75" x14ac:dyDescent="0.25"/>
  <cols>
    <col min="1" max="1" width="9.140625" style="1"/>
    <col min="2" max="2" width="81.140625" style="34" customWidth="1"/>
    <col min="3" max="3" width="10.7109375" style="1" customWidth="1"/>
    <col min="4" max="20" width="25.28515625" style="1" customWidth="1"/>
    <col min="21" max="16384" width="9.140625" style="1"/>
  </cols>
  <sheetData>
    <row r="3" spans="2:20" x14ac:dyDescent="0.25">
      <c r="D3" s="63">
        <v>1</v>
      </c>
      <c r="E3" s="63">
        <v>2</v>
      </c>
      <c r="F3" s="63">
        <v>3</v>
      </c>
      <c r="G3" s="63">
        <v>4</v>
      </c>
      <c r="H3" s="63">
        <v>5</v>
      </c>
      <c r="I3" s="63">
        <v>6</v>
      </c>
      <c r="J3" s="63">
        <v>7</v>
      </c>
      <c r="K3" s="63">
        <v>8</v>
      </c>
      <c r="L3" s="63">
        <v>9</v>
      </c>
      <c r="M3" s="63">
        <v>10</v>
      </c>
      <c r="N3" s="63">
        <v>11</v>
      </c>
      <c r="O3" s="63">
        <v>12</v>
      </c>
      <c r="P3" s="63">
        <v>13</v>
      </c>
      <c r="Q3" s="63">
        <v>14</v>
      </c>
      <c r="R3" s="63">
        <v>15</v>
      </c>
      <c r="S3" s="63">
        <v>16</v>
      </c>
      <c r="T3" s="63">
        <v>17</v>
      </c>
    </row>
    <row r="4" spans="2:20" x14ac:dyDescent="0.25">
      <c r="D4" s="35" t="s">
        <v>6</v>
      </c>
      <c r="E4" s="35" t="s">
        <v>7</v>
      </c>
      <c r="F4" s="35" t="s">
        <v>8</v>
      </c>
      <c r="G4" s="35" t="s">
        <v>9</v>
      </c>
      <c r="H4" s="35" t="s">
        <v>10</v>
      </c>
      <c r="I4" s="36" t="s">
        <v>11</v>
      </c>
      <c r="J4" s="36" t="s">
        <v>11</v>
      </c>
      <c r="K4" s="36" t="s">
        <v>12</v>
      </c>
      <c r="L4" s="36" t="s">
        <v>13</v>
      </c>
      <c r="M4" s="35" t="s">
        <v>14</v>
      </c>
      <c r="N4" s="35" t="s">
        <v>15</v>
      </c>
      <c r="O4" s="37" t="s">
        <v>16</v>
      </c>
      <c r="P4" s="35" t="s">
        <v>17</v>
      </c>
      <c r="Q4" s="36" t="s">
        <v>18</v>
      </c>
      <c r="R4" s="36" t="s">
        <v>11</v>
      </c>
      <c r="S4" s="36" t="s">
        <v>19</v>
      </c>
      <c r="T4" s="35" t="s">
        <v>14</v>
      </c>
    </row>
    <row r="5" spans="2:20" x14ac:dyDescent="0.25">
      <c r="B5" s="38" t="s">
        <v>86</v>
      </c>
      <c r="C5" s="39" t="s">
        <v>87</v>
      </c>
      <c r="D5" s="40"/>
      <c r="E5" s="41"/>
      <c r="F5" s="41"/>
      <c r="G5" s="41"/>
      <c r="H5" s="41"/>
      <c r="I5" s="42"/>
      <c r="J5" s="41"/>
      <c r="K5" s="41"/>
      <c r="L5" s="41"/>
      <c r="M5" s="41"/>
      <c r="N5" s="41"/>
      <c r="O5" s="41"/>
      <c r="P5" s="41"/>
      <c r="Q5" s="41"/>
      <c r="R5" s="43"/>
      <c r="S5" s="41">
        <v>0.05</v>
      </c>
      <c r="T5" s="44"/>
    </row>
    <row r="6" spans="2:20" x14ac:dyDescent="0.25">
      <c r="B6" s="45" t="s">
        <v>88</v>
      </c>
      <c r="C6" s="46" t="s">
        <v>89</v>
      </c>
      <c r="D6" s="47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9"/>
      <c r="S6" s="48">
        <v>0.05</v>
      </c>
      <c r="T6" s="50"/>
    </row>
    <row r="7" spans="2:20" x14ac:dyDescent="0.25">
      <c r="B7" s="45" t="s">
        <v>90</v>
      </c>
      <c r="C7" s="46" t="s">
        <v>91</v>
      </c>
      <c r="D7" s="47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9"/>
      <c r="S7" s="48">
        <v>0.05</v>
      </c>
      <c r="T7" s="50"/>
    </row>
    <row r="8" spans="2:20" x14ac:dyDescent="0.25">
      <c r="B8" s="45" t="s">
        <v>92</v>
      </c>
      <c r="C8" s="46" t="s">
        <v>93</v>
      </c>
      <c r="D8" s="47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9"/>
      <c r="S8" s="48"/>
      <c r="T8" s="50"/>
    </row>
    <row r="9" spans="2:20" x14ac:dyDescent="0.25">
      <c r="B9" s="45" t="s">
        <v>94</v>
      </c>
      <c r="C9" s="46" t="s">
        <v>95</v>
      </c>
      <c r="D9" s="47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9"/>
      <c r="S9" s="48"/>
      <c r="T9" s="50"/>
    </row>
    <row r="10" spans="2:20" x14ac:dyDescent="0.25">
      <c r="B10" s="45" t="s">
        <v>96</v>
      </c>
      <c r="C10" s="46" t="s">
        <v>97</v>
      </c>
      <c r="D10" s="47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9"/>
      <c r="S10" s="48"/>
      <c r="T10" s="50"/>
    </row>
    <row r="11" spans="2:20" x14ac:dyDescent="0.25">
      <c r="B11" s="45" t="s">
        <v>98</v>
      </c>
      <c r="C11" s="46" t="s">
        <v>99</v>
      </c>
      <c r="D11" s="47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9"/>
      <c r="S11" s="48"/>
      <c r="T11" s="50"/>
    </row>
    <row r="12" spans="2:20" x14ac:dyDescent="0.25">
      <c r="B12" s="45" t="s">
        <v>100</v>
      </c>
      <c r="C12" s="46" t="s">
        <v>101</v>
      </c>
      <c r="D12" s="47"/>
      <c r="E12" s="48"/>
      <c r="F12" s="48"/>
      <c r="G12" s="48"/>
      <c r="H12" s="48"/>
      <c r="I12" s="48"/>
      <c r="J12" s="48"/>
      <c r="K12" s="48"/>
      <c r="L12" s="48">
        <v>0.1</v>
      </c>
      <c r="M12" s="48"/>
      <c r="N12" s="48"/>
      <c r="O12" s="48"/>
      <c r="P12" s="48"/>
      <c r="Q12" s="48"/>
      <c r="R12" s="49"/>
      <c r="S12" s="48"/>
      <c r="T12" s="50"/>
    </row>
    <row r="13" spans="2:20" x14ac:dyDescent="0.25">
      <c r="B13" s="45" t="s">
        <v>102</v>
      </c>
      <c r="C13" s="46" t="s">
        <v>103</v>
      </c>
      <c r="D13" s="47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9"/>
      <c r="S13" s="48"/>
      <c r="T13" s="50"/>
    </row>
    <row r="14" spans="2:20" x14ac:dyDescent="0.25">
      <c r="B14" s="45" t="s">
        <v>104</v>
      </c>
      <c r="C14" s="46" t="s">
        <v>105</v>
      </c>
      <c r="D14" s="47"/>
      <c r="E14" s="48"/>
      <c r="F14" s="48"/>
      <c r="G14" s="48"/>
      <c r="H14" s="48"/>
      <c r="I14" s="48"/>
      <c r="J14" s="48"/>
      <c r="K14" s="48"/>
      <c r="L14" s="48">
        <v>0.1</v>
      </c>
      <c r="M14" s="48"/>
      <c r="N14" s="48"/>
      <c r="O14" s="48"/>
      <c r="P14" s="48"/>
      <c r="Q14" s="48"/>
      <c r="R14" s="49"/>
      <c r="S14" s="48"/>
      <c r="T14" s="50"/>
    </row>
    <row r="15" spans="2:20" x14ac:dyDescent="0.25">
      <c r="B15" s="45" t="s">
        <v>106</v>
      </c>
      <c r="C15" s="46" t="s">
        <v>107</v>
      </c>
      <c r="D15" s="47"/>
      <c r="E15" s="48"/>
      <c r="F15" s="48"/>
      <c r="G15" s="48"/>
      <c r="H15" s="48"/>
      <c r="I15" s="48"/>
      <c r="J15" s="48"/>
      <c r="K15" s="48"/>
      <c r="L15" s="48">
        <v>0.2</v>
      </c>
      <c r="M15" s="48"/>
      <c r="N15" s="48"/>
      <c r="O15" s="48"/>
      <c r="P15" s="48"/>
      <c r="Q15" s="48"/>
      <c r="R15" s="49"/>
      <c r="S15" s="48"/>
      <c r="T15" s="50"/>
    </row>
    <row r="16" spans="2:20" x14ac:dyDescent="0.25">
      <c r="B16" s="45" t="s">
        <v>108</v>
      </c>
      <c r="C16" s="46" t="s">
        <v>109</v>
      </c>
      <c r="D16" s="47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9"/>
      <c r="S16" s="48"/>
      <c r="T16" s="50"/>
    </row>
    <row r="17" spans="2:20" x14ac:dyDescent="0.25">
      <c r="B17" s="45" t="s">
        <v>110</v>
      </c>
      <c r="C17" s="46" t="s">
        <v>111</v>
      </c>
      <c r="D17" s="47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>
        <v>0.1</v>
      </c>
      <c r="Q17" s="48"/>
      <c r="R17" s="49"/>
      <c r="S17" s="48"/>
      <c r="T17" s="50"/>
    </row>
    <row r="18" spans="2:20" x14ac:dyDescent="0.25">
      <c r="B18" s="45" t="s">
        <v>112</v>
      </c>
      <c r="C18" s="46" t="s">
        <v>113</v>
      </c>
      <c r="D18" s="47">
        <v>0.2</v>
      </c>
      <c r="E18" s="48"/>
      <c r="F18" s="48"/>
      <c r="G18" s="48"/>
      <c r="H18" s="48"/>
      <c r="I18" s="48"/>
      <c r="J18" s="48"/>
      <c r="K18" s="48"/>
      <c r="L18" s="48">
        <v>0.2</v>
      </c>
      <c r="M18" s="48"/>
      <c r="N18" s="48"/>
      <c r="O18" s="48"/>
      <c r="P18" s="48"/>
      <c r="Q18" s="48"/>
      <c r="R18" s="49"/>
      <c r="S18" s="48"/>
      <c r="T18" s="50"/>
    </row>
    <row r="19" spans="2:20" x14ac:dyDescent="0.25">
      <c r="B19" s="45" t="s">
        <v>114</v>
      </c>
      <c r="C19" s="46" t="s">
        <v>115</v>
      </c>
      <c r="D19" s="47">
        <v>0.2</v>
      </c>
      <c r="E19" s="48"/>
      <c r="F19" s="48"/>
      <c r="G19" s="48"/>
      <c r="H19" s="48"/>
      <c r="I19" s="48"/>
      <c r="J19" s="48"/>
      <c r="K19" s="48"/>
      <c r="L19" s="48">
        <v>0.4</v>
      </c>
      <c r="M19" s="48"/>
      <c r="N19" s="48"/>
      <c r="O19" s="48"/>
      <c r="P19" s="48">
        <v>0.1</v>
      </c>
      <c r="Q19" s="48"/>
      <c r="R19" s="49"/>
      <c r="S19" s="48">
        <v>0.05</v>
      </c>
      <c r="T19" s="50"/>
    </row>
    <row r="20" spans="2:20" x14ac:dyDescent="0.25">
      <c r="B20" s="45" t="s">
        <v>116</v>
      </c>
      <c r="C20" s="46" t="s">
        <v>117</v>
      </c>
      <c r="D20" s="47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9"/>
      <c r="S20" s="48"/>
      <c r="T20" s="50"/>
    </row>
    <row r="21" spans="2:20" x14ac:dyDescent="0.25">
      <c r="B21" s="45" t="s">
        <v>118</v>
      </c>
      <c r="C21" s="46" t="s">
        <v>119</v>
      </c>
      <c r="D21" s="47"/>
      <c r="E21" s="48"/>
      <c r="F21" s="48">
        <v>0.05</v>
      </c>
      <c r="G21" s="48"/>
      <c r="H21" s="48">
        <v>0.05</v>
      </c>
      <c r="I21" s="48"/>
      <c r="J21" s="48"/>
      <c r="K21" s="48">
        <v>0.05</v>
      </c>
      <c r="L21" s="48"/>
      <c r="M21" s="48"/>
      <c r="N21" s="48">
        <v>0.1</v>
      </c>
      <c r="O21" s="48">
        <v>0.1</v>
      </c>
      <c r="P21" s="48">
        <v>0.2</v>
      </c>
      <c r="Q21" s="48"/>
      <c r="R21" s="49"/>
      <c r="S21" s="48"/>
      <c r="T21" s="50">
        <v>0.1</v>
      </c>
    </row>
    <row r="22" spans="2:20" x14ac:dyDescent="0.25">
      <c r="B22" s="45" t="s">
        <v>120</v>
      </c>
      <c r="C22" s="46" t="s">
        <v>121</v>
      </c>
      <c r="D22" s="47"/>
      <c r="E22" s="48">
        <v>0.15</v>
      </c>
      <c r="F22" s="48">
        <v>0.05</v>
      </c>
      <c r="G22" s="48">
        <v>0.8</v>
      </c>
      <c r="H22" s="48">
        <v>0.05</v>
      </c>
      <c r="I22" s="48"/>
      <c r="J22" s="48"/>
      <c r="K22" s="48">
        <v>0.2</v>
      </c>
      <c r="L22" s="48"/>
      <c r="M22" s="48">
        <v>0.1</v>
      </c>
      <c r="N22" s="48">
        <v>0.1</v>
      </c>
      <c r="O22" s="48">
        <v>0.2</v>
      </c>
      <c r="P22" s="48"/>
      <c r="Q22" s="48"/>
      <c r="R22" s="49"/>
      <c r="S22" s="48">
        <v>0.1</v>
      </c>
      <c r="T22" s="50">
        <v>0.05</v>
      </c>
    </row>
    <row r="23" spans="2:20" x14ac:dyDescent="0.25">
      <c r="B23" s="45" t="s">
        <v>122</v>
      </c>
      <c r="C23" s="46" t="s">
        <v>123</v>
      </c>
      <c r="D23" s="47"/>
      <c r="E23" s="48">
        <v>0.5</v>
      </c>
      <c r="F23" s="48">
        <v>0.5</v>
      </c>
      <c r="G23" s="48"/>
      <c r="H23" s="48">
        <v>0.5</v>
      </c>
      <c r="I23" s="48"/>
      <c r="J23" s="48">
        <v>0.55000000000000004</v>
      </c>
      <c r="K23" s="48">
        <v>0.2</v>
      </c>
      <c r="L23" s="48"/>
      <c r="M23" s="48">
        <v>0.5</v>
      </c>
      <c r="N23" s="48">
        <v>0.4</v>
      </c>
      <c r="O23" s="48">
        <v>0.3</v>
      </c>
      <c r="P23" s="48">
        <v>0.3</v>
      </c>
      <c r="Q23" s="48"/>
      <c r="R23" s="49">
        <v>0.1</v>
      </c>
      <c r="S23" s="48"/>
      <c r="T23" s="50"/>
    </row>
    <row r="24" spans="2:20" x14ac:dyDescent="0.25">
      <c r="B24" s="45" t="s">
        <v>124</v>
      </c>
      <c r="C24" s="46" t="s">
        <v>125</v>
      </c>
      <c r="D24" s="47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>
        <v>0.4</v>
      </c>
      <c r="R24" s="49">
        <v>0.1</v>
      </c>
      <c r="S24" s="48">
        <v>0.1</v>
      </c>
      <c r="T24" s="50">
        <v>0.7</v>
      </c>
    </row>
    <row r="25" spans="2:20" x14ac:dyDescent="0.25">
      <c r="B25" s="45" t="s">
        <v>126</v>
      </c>
      <c r="C25" s="46" t="s">
        <v>127</v>
      </c>
      <c r="D25" s="47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>
        <v>0.1</v>
      </c>
      <c r="R25" s="49">
        <v>0.05</v>
      </c>
      <c r="S25" s="48"/>
      <c r="T25" s="50"/>
    </row>
    <row r="26" spans="2:20" x14ac:dyDescent="0.25">
      <c r="B26" s="45" t="s">
        <v>128</v>
      </c>
      <c r="C26" s="46" t="s">
        <v>129</v>
      </c>
      <c r="D26" s="47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9"/>
      <c r="S26" s="48"/>
      <c r="T26" s="50"/>
    </row>
    <row r="27" spans="2:20" x14ac:dyDescent="0.25">
      <c r="B27" s="51" t="s">
        <v>130</v>
      </c>
      <c r="C27" s="52" t="s">
        <v>131</v>
      </c>
      <c r="D27" s="53"/>
      <c r="E27" s="54">
        <v>0.1</v>
      </c>
      <c r="F27" s="54">
        <v>0.15</v>
      </c>
      <c r="G27" s="54">
        <v>0.05</v>
      </c>
      <c r="H27" s="54">
        <v>0.15</v>
      </c>
      <c r="I27" s="54">
        <v>0.1</v>
      </c>
      <c r="J27" s="54">
        <v>0.1</v>
      </c>
      <c r="K27" s="48">
        <v>0.1</v>
      </c>
      <c r="L27" s="48"/>
      <c r="M27" s="54">
        <v>0.1</v>
      </c>
      <c r="N27" s="54">
        <v>0.1</v>
      </c>
      <c r="O27" s="54">
        <v>0.1</v>
      </c>
      <c r="P27" s="48"/>
      <c r="Q27" s="48"/>
      <c r="R27" s="55">
        <v>0.1</v>
      </c>
      <c r="S27" s="48"/>
      <c r="T27" s="50"/>
    </row>
    <row r="28" spans="2:20" x14ac:dyDescent="0.25">
      <c r="B28" s="45" t="s">
        <v>132</v>
      </c>
      <c r="C28" s="46" t="s">
        <v>133</v>
      </c>
      <c r="D28" s="47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9"/>
      <c r="S28" s="48"/>
      <c r="T28" s="50"/>
    </row>
    <row r="29" spans="2:20" x14ac:dyDescent="0.25">
      <c r="B29" s="45" t="s">
        <v>134</v>
      </c>
      <c r="C29" s="46" t="s">
        <v>135</v>
      </c>
      <c r="D29" s="47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9"/>
      <c r="S29" s="48"/>
      <c r="T29" s="50"/>
    </row>
    <row r="30" spans="2:20" x14ac:dyDescent="0.25">
      <c r="B30" s="45" t="s">
        <v>136</v>
      </c>
      <c r="C30" s="46" t="s">
        <v>137</v>
      </c>
      <c r="D30" s="47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9"/>
      <c r="S30" s="48"/>
      <c r="T30" s="50"/>
    </row>
    <row r="31" spans="2:20" x14ac:dyDescent="0.25">
      <c r="B31" s="45" t="s">
        <v>138</v>
      </c>
      <c r="C31" s="46" t="s">
        <v>139</v>
      </c>
      <c r="D31" s="47">
        <v>0.4</v>
      </c>
      <c r="E31" s="48">
        <v>0.1</v>
      </c>
      <c r="F31" s="48">
        <v>0.1</v>
      </c>
      <c r="G31" s="48">
        <v>0.1</v>
      </c>
      <c r="H31" s="48">
        <v>0.1</v>
      </c>
      <c r="I31" s="48"/>
      <c r="J31" s="48">
        <v>0.1</v>
      </c>
      <c r="K31" s="48">
        <v>0.1</v>
      </c>
      <c r="L31" s="48"/>
      <c r="M31" s="48">
        <v>0.1</v>
      </c>
      <c r="N31" s="48">
        <v>0.1</v>
      </c>
      <c r="O31" s="48">
        <v>0.1</v>
      </c>
      <c r="P31" s="48"/>
      <c r="Q31" s="48"/>
      <c r="R31" s="49">
        <v>0.2</v>
      </c>
      <c r="S31" s="48">
        <v>0.25</v>
      </c>
      <c r="T31" s="50"/>
    </row>
    <row r="32" spans="2:20" x14ac:dyDescent="0.25">
      <c r="B32" s="45" t="s">
        <v>140</v>
      </c>
      <c r="C32" s="46" t="s">
        <v>141</v>
      </c>
      <c r="D32" s="47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>
        <v>0.2</v>
      </c>
      <c r="R32" s="49">
        <v>0.05</v>
      </c>
      <c r="S32" s="48"/>
      <c r="T32" s="50"/>
    </row>
    <row r="33" spans="2:20" x14ac:dyDescent="0.25">
      <c r="B33" s="45" t="s">
        <v>142</v>
      </c>
      <c r="C33" s="46" t="s">
        <v>143</v>
      </c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9"/>
      <c r="S33" s="48"/>
      <c r="T33" s="50"/>
    </row>
    <row r="34" spans="2:20" ht="15" customHeight="1" x14ac:dyDescent="0.25">
      <c r="B34" s="45" t="s">
        <v>144</v>
      </c>
      <c r="C34" s="46" t="s">
        <v>145</v>
      </c>
      <c r="D34" s="47">
        <v>0.1</v>
      </c>
      <c r="E34" s="48">
        <v>0.1</v>
      </c>
      <c r="F34" s="48">
        <v>0.1</v>
      </c>
      <c r="G34" s="48">
        <v>0.05</v>
      </c>
      <c r="H34" s="48">
        <v>0.1</v>
      </c>
      <c r="I34" s="48"/>
      <c r="J34" s="48">
        <v>0.2</v>
      </c>
      <c r="K34" s="48">
        <v>0.1</v>
      </c>
      <c r="L34" s="48"/>
      <c r="M34" s="48">
        <v>0.1</v>
      </c>
      <c r="N34" s="48">
        <v>0.1</v>
      </c>
      <c r="O34" s="48">
        <v>0.1</v>
      </c>
      <c r="P34" s="48">
        <v>0.2</v>
      </c>
      <c r="Q34" s="48"/>
      <c r="R34" s="49"/>
      <c r="S34" s="48"/>
      <c r="T34" s="50">
        <v>0.15</v>
      </c>
    </row>
    <row r="35" spans="2:20" x14ac:dyDescent="0.25">
      <c r="B35" s="45" t="s">
        <v>146</v>
      </c>
      <c r="C35" s="46" t="s">
        <v>147</v>
      </c>
      <c r="D35" s="47"/>
      <c r="E35" s="48"/>
      <c r="F35" s="48"/>
      <c r="G35" s="48"/>
      <c r="H35" s="48"/>
      <c r="I35" s="48">
        <v>0.1</v>
      </c>
      <c r="J35" s="48"/>
      <c r="K35" s="48"/>
      <c r="L35" s="48"/>
      <c r="M35" s="48"/>
      <c r="N35" s="48"/>
      <c r="O35" s="48"/>
      <c r="P35" s="48"/>
      <c r="Q35" s="48">
        <v>0.1</v>
      </c>
      <c r="R35" s="49">
        <v>0.1</v>
      </c>
      <c r="S35" s="48">
        <v>0.1</v>
      </c>
      <c r="T35" s="50"/>
    </row>
    <row r="36" spans="2:20" x14ac:dyDescent="0.25">
      <c r="B36" s="45" t="s">
        <v>148</v>
      </c>
      <c r="C36" s="46" t="s">
        <v>149</v>
      </c>
      <c r="D36" s="47"/>
      <c r="E36" s="48"/>
      <c r="F36" s="48"/>
      <c r="G36" s="48"/>
      <c r="H36" s="48"/>
      <c r="I36" s="48">
        <v>0.1</v>
      </c>
      <c r="J36" s="48"/>
      <c r="K36" s="48"/>
      <c r="L36" s="48"/>
      <c r="M36" s="48"/>
      <c r="N36" s="48"/>
      <c r="O36" s="48"/>
      <c r="P36" s="48"/>
      <c r="Q36" s="48">
        <v>0.1</v>
      </c>
      <c r="R36" s="49">
        <v>0.1</v>
      </c>
      <c r="S36" s="48">
        <v>0.1</v>
      </c>
      <c r="T36" s="50"/>
    </row>
    <row r="37" spans="2:20" x14ac:dyDescent="0.25">
      <c r="B37" s="45" t="s">
        <v>150</v>
      </c>
      <c r="C37" s="46" t="s">
        <v>151</v>
      </c>
      <c r="D37" s="47"/>
      <c r="E37" s="48"/>
      <c r="F37" s="48"/>
      <c r="G37" s="48"/>
      <c r="H37" s="48"/>
      <c r="I37" s="48">
        <v>0.1</v>
      </c>
      <c r="J37" s="48"/>
      <c r="K37" s="48"/>
      <c r="L37" s="48"/>
      <c r="M37" s="48"/>
      <c r="N37" s="48"/>
      <c r="O37" s="48"/>
      <c r="P37" s="48"/>
      <c r="Q37" s="48">
        <v>0.1</v>
      </c>
      <c r="R37" s="49">
        <v>0.1</v>
      </c>
      <c r="S37" s="48">
        <v>0.1</v>
      </c>
      <c r="T37" s="50"/>
    </row>
    <row r="38" spans="2:20" x14ac:dyDescent="0.25">
      <c r="B38" s="45" t="s">
        <v>152</v>
      </c>
      <c r="C38" s="46" t="s">
        <v>153</v>
      </c>
      <c r="D38" s="47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9"/>
      <c r="S38" s="48"/>
      <c r="T38" s="50"/>
    </row>
    <row r="39" spans="2:20" x14ac:dyDescent="0.25">
      <c r="B39" s="45" t="s">
        <v>154</v>
      </c>
      <c r="C39" s="46" t="s">
        <v>155</v>
      </c>
      <c r="D39" s="47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  <c r="S39" s="48"/>
      <c r="T39" s="50"/>
    </row>
    <row r="40" spans="2:20" x14ac:dyDescent="0.25">
      <c r="B40" s="45" t="s">
        <v>156</v>
      </c>
      <c r="C40" s="46" t="s">
        <v>157</v>
      </c>
      <c r="D40" s="47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  <c r="S40" s="48"/>
      <c r="T40" s="50"/>
    </row>
    <row r="41" spans="2:20" x14ac:dyDescent="0.25">
      <c r="B41" s="45" t="s">
        <v>158</v>
      </c>
      <c r="C41" s="46" t="s">
        <v>159</v>
      </c>
      <c r="D41" s="47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9"/>
      <c r="S41" s="48"/>
      <c r="T41" s="50"/>
    </row>
    <row r="42" spans="2:20" x14ac:dyDescent="0.25">
      <c r="B42" s="45" t="s">
        <v>160</v>
      </c>
      <c r="C42" s="46" t="s">
        <v>161</v>
      </c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9"/>
      <c r="S42" s="48"/>
      <c r="T42" s="50"/>
    </row>
    <row r="43" spans="2:20" x14ac:dyDescent="0.25">
      <c r="B43" s="45" t="s">
        <v>162</v>
      </c>
      <c r="C43" s="46" t="s">
        <v>163</v>
      </c>
      <c r="D43" s="47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9"/>
      <c r="S43" s="48"/>
      <c r="T43" s="50"/>
    </row>
    <row r="44" spans="2:20" x14ac:dyDescent="0.25">
      <c r="B44" s="45" t="s">
        <v>164</v>
      </c>
      <c r="C44" s="46" t="s">
        <v>165</v>
      </c>
      <c r="D44" s="47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9"/>
      <c r="S44" s="48"/>
      <c r="T44" s="50"/>
    </row>
    <row r="45" spans="2:20" x14ac:dyDescent="0.25">
      <c r="B45" s="45" t="s">
        <v>166</v>
      </c>
      <c r="C45" s="46" t="s">
        <v>167</v>
      </c>
      <c r="D45" s="47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9"/>
      <c r="S45" s="48"/>
      <c r="T45" s="50"/>
    </row>
    <row r="46" spans="2:20" x14ac:dyDescent="0.25">
      <c r="B46" s="45" t="s">
        <v>168</v>
      </c>
      <c r="C46" s="46" t="s">
        <v>169</v>
      </c>
      <c r="D46" s="47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9"/>
      <c r="S46" s="48"/>
      <c r="T46" s="50"/>
    </row>
    <row r="47" spans="2:20" x14ac:dyDescent="0.25">
      <c r="B47" s="45" t="s">
        <v>170</v>
      </c>
      <c r="C47" s="46" t="s">
        <v>171</v>
      </c>
      <c r="D47" s="47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9"/>
      <c r="S47" s="48"/>
      <c r="T47" s="50"/>
    </row>
    <row r="48" spans="2:20" x14ac:dyDescent="0.25">
      <c r="B48" s="45" t="s">
        <v>172</v>
      </c>
      <c r="C48" s="46" t="s">
        <v>173</v>
      </c>
      <c r="D48" s="47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9"/>
      <c r="S48" s="48"/>
      <c r="T48" s="50"/>
    </row>
    <row r="49" spans="2:20" x14ac:dyDescent="0.25">
      <c r="B49" s="45" t="s">
        <v>174</v>
      </c>
      <c r="C49" s="46" t="s">
        <v>175</v>
      </c>
      <c r="D49" s="47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9"/>
      <c r="S49" s="48"/>
      <c r="T49" s="50"/>
    </row>
    <row r="50" spans="2:20" x14ac:dyDescent="0.25">
      <c r="B50" s="45" t="s">
        <v>176</v>
      </c>
      <c r="C50" s="46" t="s">
        <v>177</v>
      </c>
      <c r="D50" s="47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9"/>
      <c r="S50" s="48"/>
      <c r="T50" s="50"/>
    </row>
    <row r="51" spans="2:20" x14ac:dyDescent="0.25">
      <c r="B51" s="45" t="s">
        <v>178</v>
      </c>
      <c r="C51" s="46" t="s">
        <v>179</v>
      </c>
      <c r="D51" s="47">
        <v>0.1</v>
      </c>
      <c r="E51" s="48">
        <v>0.05</v>
      </c>
      <c r="F51" s="48">
        <v>0.05</v>
      </c>
      <c r="G51" s="48"/>
      <c r="H51" s="48">
        <v>0.05</v>
      </c>
      <c r="I51" s="48">
        <v>0.1</v>
      </c>
      <c r="J51" s="48"/>
      <c r="K51" s="48"/>
      <c r="L51" s="48"/>
      <c r="M51" s="48">
        <v>0.1</v>
      </c>
      <c r="N51" s="48">
        <v>0.1</v>
      </c>
      <c r="O51" s="48">
        <v>0.1</v>
      </c>
      <c r="P51" s="48">
        <v>0.1</v>
      </c>
      <c r="Q51" s="48"/>
      <c r="R51" s="49">
        <v>0.05</v>
      </c>
      <c r="S51" s="48"/>
      <c r="T51" s="50"/>
    </row>
    <row r="52" spans="2:20" x14ac:dyDescent="0.25">
      <c r="B52" s="45" t="s">
        <v>180</v>
      </c>
      <c r="C52" s="46" t="s">
        <v>181</v>
      </c>
      <c r="D52" s="47"/>
      <c r="E52" s="48"/>
      <c r="F52" s="48"/>
      <c r="G52" s="48"/>
      <c r="H52" s="48"/>
      <c r="I52" s="48"/>
      <c r="J52" s="48"/>
      <c r="K52" s="48">
        <v>0.2</v>
      </c>
      <c r="L52" s="48"/>
      <c r="M52" s="48"/>
      <c r="N52" s="48"/>
      <c r="O52" s="48"/>
      <c r="P52" s="48"/>
      <c r="Q52" s="48"/>
      <c r="R52" s="49"/>
      <c r="S52" s="48"/>
      <c r="T52" s="50"/>
    </row>
    <row r="53" spans="2:20" x14ac:dyDescent="0.25">
      <c r="B53" s="45" t="s">
        <v>182</v>
      </c>
      <c r="C53" s="46" t="s">
        <v>183</v>
      </c>
      <c r="D53" s="47"/>
      <c r="E53" s="48"/>
      <c r="F53" s="48"/>
      <c r="G53" s="48"/>
      <c r="H53" s="48"/>
      <c r="I53" s="48">
        <v>0.05</v>
      </c>
      <c r="J53" s="48">
        <v>0.05</v>
      </c>
      <c r="K53" s="48">
        <v>0.05</v>
      </c>
      <c r="L53" s="48"/>
      <c r="M53" s="48"/>
      <c r="N53" s="48"/>
      <c r="O53" s="48"/>
      <c r="P53" s="48"/>
      <c r="Q53" s="48"/>
      <c r="R53" s="49"/>
      <c r="S53" s="48"/>
      <c r="T53" s="50"/>
    </row>
    <row r="54" spans="2:20" x14ac:dyDescent="0.25">
      <c r="B54" s="45" t="s">
        <v>184</v>
      </c>
      <c r="C54" s="46" t="s">
        <v>185</v>
      </c>
      <c r="D54" s="47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9"/>
      <c r="S54" s="48"/>
      <c r="T54" s="50"/>
    </row>
    <row r="55" spans="2:20" x14ac:dyDescent="0.25">
      <c r="B55" s="45" t="s">
        <v>186</v>
      </c>
      <c r="C55" s="46" t="s">
        <v>187</v>
      </c>
      <c r="D55" s="47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9"/>
      <c r="S55" s="48">
        <v>0.05</v>
      </c>
      <c r="T55" s="50"/>
    </row>
    <row r="56" spans="2:20" x14ac:dyDescent="0.25">
      <c r="B56" s="45" t="s">
        <v>188</v>
      </c>
      <c r="C56" s="46" t="s">
        <v>189</v>
      </c>
      <c r="D56" s="47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9"/>
      <c r="S56" s="48"/>
      <c r="T56" s="50"/>
    </row>
    <row r="57" spans="2:20" x14ac:dyDescent="0.25">
      <c r="B57" s="45" t="s">
        <v>190</v>
      </c>
      <c r="C57" s="46" t="s">
        <v>191</v>
      </c>
      <c r="D57" s="47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9"/>
      <c r="S57" s="48"/>
      <c r="T57" s="50"/>
    </row>
    <row r="58" spans="2:20" x14ac:dyDescent="0.25">
      <c r="B58" s="45" t="s">
        <v>192</v>
      </c>
      <c r="C58" s="46" t="s">
        <v>193</v>
      </c>
      <c r="D58" s="47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9"/>
      <c r="S58" s="48"/>
      <c r="T58" s="50"/>
    </row>
    <row r="59" spans="2:20" x14ac:dyDescent="0.25">
      <c r="B59" s="45" t="s">
        <v>194</v>
      </c>
      <c r="C59" s="46" t="s">
        <v>195</v>
      </c>
      <c r="D59" s="47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9">
        <v>0.05</v>
      </c>
      <c r="S59" s="48"/>
      <c r="T59" s="50"/>
    </row>
    <row r="60" spans="2:20" x14ac:dyDescent="0.25">
      <c r="B60" s="45" t="s">
        <v>196</v>
      </c>
      <c r="C60" s="46" t="s">
        <v>197</v>
      </c>
      <c r="D60" s="47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9"/>
      <c r="S60" s="48"/>
      <c r="T60" s="50"/>
    </row>
    <row r="61" spans="2:20" x14ac:dyDescent="0.25">
      <c r="B61" s="45" t="s">
        <v>198</v>
      </c>
      <c r="C61" s="46" t="s">
        <v>199</v>
      </c>
      <c r="D61" s="47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9"/>
      <c r="S61" s="48"/>
      <c r="T61" s="50"/>
    </row>
    <row r="62" spans="2:20" x14ac:dyDescent="0.25">
      <c r="B62" s="45" t="s">
        <v>200</v>
      </c>
      <c r="C62" s="46" t="s">
        <v>201</v>
      </c>
      <c r="D62" s="47"/>
      <c r="E62" s="48"/>
      <c r="F62" s="48"/>
      <c r="G62" s="48"/>
      <c r="H62" s="48"/>
      <c r="I62" s="48">
        <v>0.25</v>
      </c>
      <c r="J62" s="48"/>
      <c r="K62" s="48"/>
      <c r="L62" s="48"/>
      <c r="M62" s="48"/>
      <c r="N62" s="48"/>
      <c r="O62" s="48"/>
      <c r="P62" s="48"/>
      <c r="Q62" s="48"/>
      <c r="R62" s="49"/>
      <c r="S62" s="48"/>
      <c r="T62" s="50"/>
    </row>
    <row r="63" spans="2:20" x14ac:dyDescent="0.25">
      <c r="B63" s="45" t="s">
        <v>202</v>
      </c>
      <c r="C63" s="46" t="s">
        <v>203</v>
      </c>
      <c r="D63" s="47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9"/>
      <c r="S63" s="48"/>
      <c r="T63" s="50"/>
    </row>
    <row r="64" spans="2:20" x14ac:dyDescent="0.25">
      <c r="B64" s="45" t="s">
        <v>204</v>
      </c>
      <c r="C64" s="46" t="s">
        <v>205</v>
      </c>
      <c r="D64" s="47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9"/>
      <c r="S64" s="48"/>
      <c r="T64" s="50"/>
    </row>
    <row r="65" spans="2:20" x14ac:dyDescent="0.25">
      <c r="B65" s="45" t="s">
        <v>206</v>
      </c>
      <c r="C65" s="46" t="s">
        <v>207</v>
      </c>
      <c r="D65" s="47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9"/>
      <c r="S65" s="48"/>
      <c r="T65" s="50"/>
    </row>
    <row r="66" spans="2:20" x14ac:dyDescent="0.25">
      <c r="B66" s="45" t="s">
        <v>208</v>
      </c>
      <c r="C66" s="46" t="s">
        <v>209</v>
      </c>
      <c r="D66" s="47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9"/>
      <c r="S66" s="48"/>
      <c r="T66" s="50"/>
    </row>
    <row r="67" spans="2:20" x14ac:dyDescent="0.25">
      <c r="B67" s="45" t="s">
        <v>210</v>
      </c>
      <c r="C67" s="46" t="s">
        <v>211</v>
      </c>
      <c r="D67" s="47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9"/>
      <c r="S67" s="48"/>
      <c r="T67" s="50"/>
    </row>
    <row r="68" spans="2:20" x14ac:dyDescent="0.25">
      <c r="B68" s="45" t="s">
        <v>212</v>
      </c>
      <c r="C68" s="46" t="s">
        <v>213</v>
      </c>
      <c r="D68" s="47"/>
      <c r="E68" s="48"/>
      <c r="F68" s="48"/>
      <c r="G68" s="48"/>
      <c r="H68" s="48"/>
      <c r="I68" s="48">
        <v>0.2</v>
      </c>
      <c r="J68" s="48"/>
      <c r="K68" s="48"/>
      <c r="L68" s="48"/>
      <c r="M68" s="48"/>
      <c r="N68" s="48"/>
      <c r="O68" s="48"/>
      <c r="P68" s="48"/>
      <c r="Q68" s="48"/>
      <c r="R68" s="49"/>
      <c r="S68" s="48"/>
      <c r="T68" s="50"/>
    </row>
    <row r="69" spans="2:20" x14ac:dyDescent="0.25">
      <c r="B69" s="56" t="s">
        <v>214</v>
      </c>
      <c r="C69" s="57" t="s">
        <v>215</v>
      </c>
      <c r="D69" s="58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60"/>
      <c r="S69" s="59"/>
      <c r="T69" s="61"/>
    </row>
    <row r="70" spans="2:20" x14ac:dyDescent="0.25">
      <c r="D70" s="62">
        <f>SUM(D5:D69)</f>
        <v>1</v>
      </c>
      <c r="E70" s="62">
        <f t="shared" ref="E70:T70" si="0">SUM(E5:E69)</f>
        <v>1</v>
      </c>
      <c r="F70" s="62">
        <f t="shared" si="0"/>
        <v>1</v>
      </c>
      <c r="G70" s="62">
        <f t="shared" si="0"/>
        <v>1</v>
      </c>
      <c r="H70" s="62">
        <f t="shared" si="0"/>
        <v>1</v>
      </c>
      <c r="I70" s="62">
        <f t="shared" si="0"/>
        <v>1</v>
      </c>
      <c r="J70" s="62">
        <f t="shared" si="0"/>
        <v>1</v>
      </c>
      <c r="K70" s="62">
        <f t="shared" si="0"/>
        <v>1</v>
      </c>
      <c r="L70" s="62">
        <f t="shared" si="0"/>
        <v>1</v>
      </c>
      <c r="M70" s="62">
        <f t="shared" si="0"/>
        <v>0.99999999999999989</v>
      </c>
      <c r="N70" s="62">
        <f t="shared" si="0"/>
        <v>1</v>
      </c>
      <c r="O70" s="62">
        <f t="shared" si="0"/>
        <v>1</v>
      </c>
      <c r="P70" s="62">
        <f t="shared" si="0"/>
        <v>0.99999999999999989</v>
      </c>
      <c r="Q70" s="62">
        <f t="shared" si="0"/>
        <v>0.99999999999999989</v>
      </c>
      <c r="R70" s="62">
        <f t="shared" si="0"/>
        <v>1</v>
      </c>
      <c r="S70" s="62">
        <f t="shared" si="0"/>
        <v>1</v>
      </c>
      <c r="T70" s="62">
        <f t="shared" si="0"/>
        <v>1</v>
      </c>
    </row>
  </sheetData>
  <conditionalFormatting sqref="D5:T69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6942-22D4-4A56-9C34-F37C8EE58C9F}">
  <dimension ref="A1:D29"/>
  <sheetViews>
    <sheetView workbookViewId="0"/>
  </sheetViews>
  <sheetFormatPr defaultRowHeight="12.75" x14ac:dyDescent="0.2"/>
  <sheetData>
    <row r="1" spans="1:4" ht="15" x14ac:dyDescent="0.25">
      <c r="A1" s="26" t="s">
        <v>52</v>
      </c>
      <c r="B1" s="26" t="s">
        <v>53</v>
      </c>
      <c r="C1" s="26" t="s">
        <v>54</v>
      </c>
      <c r="D1" s="26" t="s">
        <v>52</v>
      </c>
    </row>
    <row r="2" spans="1:4" x14ac:dyDescent="0.2">
      <c r="A2">
        <v>0</v>
      </c>
      <c r="B2" t="s">
        <v>55</v>
      </c>
      <c r="C2" t="s">
        <v>56</v>
      </c>
      <c r="D2">
        <v>0</v>
      </c>
    </row>
    <row r="3" spans="1:4" x14ac:dyDescent="0.2">
      <c r="A3">
        <v>1</v>
      </c>
      <c r="B3" t="s">
        <v>57</v>
      </c>
      <c r="C3" t="s">
        <v>23</v>
      </c>
      <c r="D3">
        <v>1</v>
      </c>
    </row>
    <row r="4" spans="1:4" x14ac:dyDescent="0.2">
      <c r="A4">
        <v>2</v>
      </c>
      <c r="B4" t="s">
        <v>58</v>
      </c>
      <c r="C4" t="s">
        <v>24</v>
      </c>
      <c r="D4">
        <v>2</v>
      </c>
    </row>
    <row r="5" spans="1:4" x14ac:dyDescent="0.2">
      <c r="A5">
        <v>3</v>
      </c>
      <c r="B5" t="s">
        <v>59</v>
      </c>
      <c r="C5" t="s">
        <v>27</v>
      </c>
      <c r="D5">
        <v>3</v>
      </c>
    </row>
    <row r="6" spans="1:4" x14ac:dyDescent="0.2">
      <c r="A6">
        <v>4</v>
      </c>
      <c r="B6" t="s">
        <v>60</v>
      </c>
      <c r="C6" t="s">
        <v>28</v>
      </c>
      <c r="D6">
        <v>4</v>
      </c>
    </row>
    <row r="7" spans="1:4" x14ac:dyDescent="0.2">
      <c r="A7">
        <v>5</v>
      </c>
      <c r="B7" t="s">
        <v>61</v>
      </c>
      <c r="C7" t="s">
        <v>33</v>
      </c>
      <c r="D7">
        <v>5</v>
      </c>
    </row>
    <row r="8" spans="1:4" x14ac:dyDescent="0.2">
      <c r="A8">
        <v>6</v>
      </c>
      <c r="B8" t="s">
        <v>62</v>
      </c>
      <c r="C8" t="s">
        <v>29</v>
      </c>
      <c r="D8">
        <v>6</v>
      </c>
    </row>
    <row r="9" spans="1:4" x14ac:dyDescent="0.2">
      <c r="A9">
        <v>7</v>
      </c>
      <c r="B9" t="s">
        <v>63</v>
      </c>
      <c r="C9" t="s">
        <v>30</v>
      </c>
      <c r="D9">
        <v>7</v>
      </c>
    </row>
    <row r="10" spans="1:4" x14ac:dyDescent="0.2">
      <c r="A10">
        <v>8</v>
      </c>
      <c r="B10" t="s">
        <v>64</v>
      </c>
      <c r="C10" t="s">
        <v>34</v>
      </c>
      <c r="D10">
        <v>8</v>
      </c>
    </row>
    <row r="11" spans="1:4" x14ac:dyDescent="0.2">
      <c r="A11">
        <v>9</v>
      </c>
      <c r="B11" t="s">
        <v>65</v>
      </c>
      <c r="C11" t="s">
        <v>31</v>
      </c>
      <c r="D11">
        <v>9</v>
      </c>
    </row>
    <row r="12" spans="1:4" x14ac:dyDescent="0.2">
      <c r="A12">
        <v>10</v>
      </c>
      <c r="B12" t="s">
        <v>66</v>
      </c>
      <c r="C12" t="s">
        <v>32</v>
      </c>
      <c r="D12">
        <v>10</v>
      </c>
    </row>
    <row r="13" spans="1:4" x14ac:dyDescent="0.2">
      <c r="A13">
        <v>11</v>
      </c>
      <c r="B13" t="s">
        <v>67</v>
      </c>
      <c r="C13" t="s">
        <v>26</v>
      </c>
      <c r="D13">
        <v>11</v>
      </c>
    </row>
    <row r="14" spans="1:4" x14ac:dyDescent="0.2">
      <c r="A14">
        <v>12</v>
      </c>
      <c r="B14" t="s">
        <v>68</v>
      </c>
      <c r="C14" t="s">
        <v>35</v>
      </c>
      <c r="D14">
        <v>12</v>
      </c>
    </row>
    <row r="15" spans="1:4" x14ac:dyDescent="0.2">
      <c r="A15">
        <v>13</v>
      </c>
      <c r="B15" t="s">
        <v>69</v>
      </c>
      <c r="C15" t="s">
        <v>36</v>
      </c>
      <c r="D15">
        <v>13</v>
      </c>
    </row>
    <row r="16" spans="1:4" x14ac:dyDescent="0.2">
      <c r="A16">
        <v>14</v>
      </c>
      <c r="B16" t="s">
        <v>70</v>
      </c>
      <c r="C16" t="s">
        <v>37</v>
      </c>
      <c r="D16">
        <v>14</v>
      </c>
    </row>
    <row r="17" spans="1:4" x14ac:dyDescent="0.2">
      <c r="A17">
        <v>15</v>
      </c>
      <c r="B17" t="s">
        <v>71</v>
      </c>
      <c r="C17" t="s">
        <v>38</v>
      </c>
      <c r="D17">
        <v>15</v>
      </c>
    </row>
    <row r="18" spans="1:4" x14ac:dyDescent="0.2">
      <c r="A18">
        <v>16</v>
      </c>
      <c r="B18" t="s">
        <v>72</v>
      </c>
      <c r="C18" t="s">
        <v>39</v>
      </c>
      <c r="D18">
        <v>16</v>
      </c>
    </row>
    <row r="19" spans="1:4" x14ac:dyDescent="0.2">
      <c r="A19">
        <v>17</v>
      </c>
      <c r="B19" t="s">
        <v>73</v>
      </c>
      <c r="C19" t="s">
        <v>40</v>
      </c>
      <c r="D19">
        <v>17</v>
      </c>
    </row>
    <row r="20" spans="1:4" x14ac:dyDescent="0.2">
      <c r="A20">
        <v>18</v>
      </c>
      <c r="B20" t="s">
        <v>74</v>
      </c>
      <c r="C20" t="s">
        <v>41</v>
      </c>
      <c r="D20">
        <v>18</v>
      </c>
    </row>
    <row r="21" spans="1:4" x14ac:dyDescent="0.2">
      <c r="A21">
        <v>19</v>
      </c>
      <c r="B21" t="s">
        <v>75</v>
      </c>
      <c r="C21" t="s">
        <v>42</v>
      </c>
      <c r="D21">
        <v>19</v>
      </c>
    </row>
    <row r="22" spans="1:4" x14ac:dyDescent="0.2">
      <c r="A22">
        <v>20</v>
      </c>
      <c r="B22" t="s">
        <v>76</v>
      </c>
      <c r="C22" t="s">
        <v>43</v>
      </c>
      <c r="D22">
        <v>20</v>
      </c>
    </row>
    <row r="23" spans="1:4" x14ac:dyDescent="0.2">
      <c r="A23">
        <v>21</v>
      </c>
      <c r="B23" t="s">
        <v>77</v>
      </c>
      <c r="C23" t="s">
        <v>44</v>
      </c>
      <c r="D23">
        <v>21</v>
      </c>
    </row>
    <row r="24" spans="1:4" x14ac:dyDescent="0.2">
      <c r="A24">
        <v>22</v>
      </c>
      <c r="B24" t="s">
        <v>78</v>
      </c>
      <c r="C24" t="s">
        <v>46</v>
      </c>
      <c r="D24">
        <v>22</v>
      </c>
    </row>
    <row r="25" spans="1:4" x14ac:dyDescent="0.2">
      <c r="A25">
        <v>23</v>
      </c>
      <c r="B25" t="s">
        <v>79</v>
      </c>
      <c r="C25" t="s">
        <v>47</v>
      </c>
      <c r="D25">
        <v>23</v>
      </c>
    </row>
    <row r="26" spans="1:4" x14ac:dyDescent="0.2">
      <c r="A26">
        <v>24</v>
      </c>
      <c r="B26" t="s">
        <v>80</v>
      </c>
      <c r="C26" t="s">
        <v>48</v>
      </c>
      <c r="D26">
        <v>24</v>
      </c>
    </row>
    <row r="27" spans="1:4" x14ac:dyDescent="0.2">
      <c r="A27">
        <v>25</v>
      </c>
      <c r="B27" t="s">
        <v>81</v>
      </c>
      <c r="C27" t="s">
        <v>49</v>
      </c>
      <c r="D27">
        <v>25</v>
      </c>
    </row>
    <row r="28" spans="1:4" x14ac:dyDescent="0.2">
      <c r="A28">
        <v>26</v>
      </c>
      <c r="B28" t="s">
        <v>82</v>
      </c>
      <c r="C28" t="s">
        <v>45</v>
      </c>
      <c r="D28">
        <v>26</v>
      </c>
    </row>
    <row r="29" spans="1:4" x14ac:dyDescent="0.2">
      <c r="A29">
        <v>27</v>
      </c>
      <c r="B29" t="s">
        <v>83</v>
      </c>
      <c r="C29" t="s">
        <v>25</v>
      </c>
      <c r="D29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e3m_parameters</vt:lpstr>
      <vt:lpstr>e3m_parameters_v2</vt:lpstr>
      <vt:lpstr>data</vt:lpstr>
      <vt:lpstr>Sectoraldemand_Assumption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Berger, Frederic</dc:creator>
  <cp:lastModifiedBy>Sakis Morfis (E3Modelling)</cp:lastModifiedBy>
  <dcterms:created xsi:type="dcterms:W3CDTF">2023-10-11T13:00:59Z</dcterms:created>
  <dcterms:modified xsi:type="dcterms:W3CDTF">2023-10-19T14:03:03Z</dcterms:modified>
</cp:coreProperties>
</file>