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lorenz/Projekte/micat/src/micat/template/"/>
    </mc:Choice>
  </mc:AlternateContent>
  <xr:revisionPtr revIDLastSave="0" documentId="13_ncr:1_{90350CF1-73C4-DD4B-AEEA-57E3EF0DEF38}" xr6:coauthVersionLast="47" xr6:coauthVersionMax="47" xr10:uidLastSave="{00000000-0000-0000-0000-000000000000}"/>
  <bookViews>
    <workbookView xWindow="5780" yWindow="760" windowWidth="28780" windowHeight="17800" xr2:uid="{00000000-000D-0000-FFFF-FFFF00000000}"/>
  </bookViews>
  <sheets>
    <sheet name="main" sheetId="2" r:id="rId1"/>
    <sheet name="fuelSwitch" sheetId="1" r:id="rId2"/>
    <sheet name="residential" sheetId="3" r:id="rId3"/>
    <sheet name="cont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H3" i="2"/>
  <c r="I3" i="2"/>
  <c r="J3" i="2"/>
  <c r="K3" i="2"/>
  <c r="H4" i="2"/>
  <c r="I4" i="2"/>
  <c r="J4" i="2"/>
  <c r="K4" i="2"/>
  <c r="G4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H6" i="2"/>
  <c r="I6" i="2"/>
  <c r="J6" i="2"/>
  <c r="K6" i="2"/>
  <c r="G6" i="2"/>
  <c r="B4" i="4"/>
  <c r="B3" i="4"/>
  <c r="B2" i="4"/>
  <c r="B1" i="4"/>
  <c r="E2" i="3"/>
  <c r="F5" i="2" l="1"/>
  <c r="F2" i="3" l="1"/>
  <c r="G2" i="3"/>
  <c r="H2" i="3"/>
  <c r="I2" i="3"/>
  <c r="F3" i="3"/>
  <c r="G3" i="3"/>
  <c r="H3" i="3"/>
  <c r="I3" i="3"/>
  <c r="F4" i="3"/>
  <c r="G4" i="3"/>
  <c r="H4" i="3"/>
  <c r="I4" i="3"/>
  <c r="F5" i="3"/>
  <c r="G5" i="3"/>
  <c r="H5" i="3"/>
  <c r="I5" i="3"/>
  <c r="F6" i="3"/>
  <c r="G6" i="3"/>
  <c r="H6" i="3"/>
  <c r="I6" i="3"/>
  <c r="F7" i="3"/>
  <c r="G7" i="3"/>
  <c r="H7" i="3"/>
  <c r="I7" i="3"/>
  <c r="F8" i="3"/>
  <c r="G8" i="3"/>
  <c r="H8" i="3"/>
  <c r="I8" i="3"/>
  <c r="E8" i="3"/>
  <c r="E7" i="3"/>
  <c r="E6" i="3"/>
  <c r="E5" i="3"/>
  <c r="E4" i="3"/>
  <c r="E3" i="3"/>
</calcChain>
</file>

<file path=xl/sharedStrings.xml><?xml version="1.0" encoding="utf-8"?>
<sst xmlns="http://schemas.openxmlformats.org/spreadsheetml/2006/main" count="157" uniqueCount="67">
  <si>
    <t>label</t>
  </si>
  <si>
    <t>Investment costs</t>
  </si>
  <si>
    <t>unit</t>
  </si>
  <si>
    <t>Energy savings</t>
  </si>
  <si>
    <t>ktoe</t>
  </si>
  <si>
    <t>years</t>
  </si>
  <si>
    <t>%</t>
  </si>
  <si>
    <t xml:space="preserve">Energy poverty targetednes </t>
  </si>
  <si>
    <t>absolute</t>
  </si>
  <si>
    <t>Total dwelling stock</t>
  </si>
  <si>
    <t>Annual renovation rate</t>
  </si>
  <si>
    <t>Average number of households per building</t>
  </si>
  <si>
    <t>Average rent of energy poor households</t>
  </si>
  <si>
    <t>€</t>
  </si>
  <si>
    <t>% of rent</t>
  </si>
  <si>
    <t>Average renovation rent premium</t>
  </si>
  <si>
    <t>importance</t>
  </si>
  <si>
    <t>optional</t>
  </si>
  <si>
    <t>recommended</t>
  </si>
  <si>
    <t>alternative to 1</t>
  </si>
  <si>
    <t>mandatory</t>
  </si>
  <si>
    <t>id_parameter</t>
  </si>
  <si>
    <t>id_final_energy_carrier</t>
  </si>
  <si>
    <t>Average subsidy rate</t>
  </si>
  <si>
    <t>Average technology lifetime</t>
  </si>
  <si>
    <t>Share of electricity among affected</t>
  </si>
  <si>
    <t>Share of oil among affected</t>
  </si>
  <si>
    <t>Share of coal among affected</t>
  </si>
  <si>
    <t>Share of gas among affected</t>
  </si>
  <si>
    <t>Share of biomass and waste among affected</t>
  </si>
  <si>
    <t>Share of heat among affected</t>
  </si>
  <si>
    <t>Share of H2 and e-fuels among affected</t>
  </si>
  <si>
    <t>Share of electricity among removed</t>
  </si>
  <si>
    <t>Share of oil among removed</t>
  </si>
  <si>
    <t>Share of coal among removed</t>
  </si>
  <si>
    <t>Share of gas among removed</t>
  </si>
  <si>
    <t>Share of biomass and waste among removed</t>
  </si>
  <si>
    <t>Share of heat among removed</t>
  </si>
  <si>
    <t>Share of H2 and e-fuels among removed</t>
  </si>
  <si>
    <t>Share of electricity among installed</t>
  </si>
  <si>
    <t>Share of oil among installed</t>
  </si>
  <si>
    <t>Share of coal among installed</t>
  </si>
  <si>
    <t>Share of gas among installed</t>
  </si>
  <si>
    <t>Share of biomass and waste among installed</t>
  </si>
  <si>
    <t>Share of heat among installed</t>
  </si>
  <si>
    <t>Share of H2 and e-fuels among installed</t>
  </si>
  <si>
    <t>Efficiency of removed electricity</t>
  </si>
  <si>
    <t>Efficiency of removed oil</t>
  </si>
  <si>
    <t>Efficiency of removed coal</t>
  </si>
  <si>
    <t>Efficiency of removed gas</t>
  </si>
  <si>
    <t>Efficiency of removed biomass and waste</t>
  </si>
  <si>
    <t>Efficiency of removed heat</t>
  </si>
  <si>
    <t>Efficiency of removed H2 and e-fuels</t>
  </si>
  <si>
    <t>Efficiency of installed electricity</t>
  </si>
  <si>
    <t>Efficiency of installed oil</t>
  </si>
  <si>
    <t>Efficiency of installed coal</t>
  </si>
  <si>
    <t>Efficiency of installed gas</t>
  </si>
  <si>
    <t>Efficiency of installed biomass and waste</t>
  </si>
  <si>
    <t>Efficiency of installed heat</t>
  </si>
  <si>
    <t>Efficiency of installed H2 and e-fuels</t>
  </si>
  <si>
    <t>Number of affected dwellings</t>
  </si>
  <si>
    <t>constants</t>
  </si>
  <si>
    <t>id_region</t>
  </si>
  <si>
    <t>id_subsector</t>
  </si>
  <si>
    <t>id_action_type</t>
  </si>
  <si>
    <t>population</t>
  </si>
  <si>
    <t>Mio.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</si>
</sst>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1" applyNumberFormat="1"/>
    <xf numFmtId="0" fontId="0" fillId="3" borderId="0" xfId="0" applyFill="1"/>
    <xf numFmtId="0" fontId="2" fillId="4" borderId="0" xfId="1" applyNumberFormat="1" applyFill="1"/>
    <xf numFmtId="0" fontId="0" fillId="4" borderId="0" xfId="0" applyFill="1"/>
    <xf numFmtId="0" fontId="1" fillId="3" borderId="0" xfId="0" applyFont="1" applyFill="1"/>
  </cellXfs>
  <cellStyles count="2">
    <cellStyle name="60 % - Akzent3" xfId="1" builtinId="4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23" sqref="F23"/>
    </sheetView>
  </sheetViews>
  <sheetFormatPr baseColWidth="10" defaultColWidth="9.1640625" defaultRowHeight="15" x14ac:dyDescent="0.2"/>
  <cols>
    <col min="1" max="1" width="16.1640625" bestFit="1" customWidth="1"/>
    <col min="2" max="2" width="22" bestFit="1" customWidth="1"/>
    <col min="3" max="3" width="40.6640625" bestFit="1" customWidth="1"/>
    <col min="4" max="4" width="19.6640625" bestFit="1" customWidth="1"/>
    <col min="5" max="5" width="14.1640625" bestFit="1" customWidth="1"/>
    <col min="6" max="6" width="14.1640625" customWidth="1"/>
    <col min="7" max="11" width="12" bestFit="1" customWidth="1"/>
  </cols>
  <sheetData>
    <row r="1" spans="1:11" s="1" customFormat="1" x14ac:dyDescent="0.2">
      <c r="A1" s="1" t="s">
        <v>21</v>
      </c>
      <c r="B1" s="1" t="s">
        <v>22</v>
      </c>
      <c r="C1" s="1" t="s">
        <v>0</v>
      </c>
      <c r="D1" s="1" t="s">
        <v>2</v>
      </c>
      <c r="E1" s="1" t="s">
        <v>16</v>
      </c>
      <c r="F1" s="1" t="s">
        <v>61</v>
      </c>
      <c r="G1" s="1">
        <v>2020</v>
      </c>
      <c r="H1" s="1">
        <v>2025</v>
      </c>
      <c r="I1" s="1">
        <v>2030</v>
      </c>
      <c r="J1" s="1">
        <v>2040</v>
      </c>
      <c r="K1" s="1">
        <v>2050</v>
      </c>
    </row>
    <row r="2" spans="1:11" s="3" customFormat="1" x14ac:dyDescent="0.2">
      <c r="A2" s="5"/>
      <c r="B2" s="4"/>
      <c r="C2" s="3" t="s">
        <v>3</v>
      </c>
      <c r="D2" s="3" t="s">
        <v>4</v>
      </c>
      <c r="E2" s="3" t="s">
        <v>20</v>
      </c>
      <c r="F2" s="4"/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">
      <c r="A3">
        <v>40</v>
      </c>
      <c r="B3" s="2"/>
      <c r="C3" t="s">
        <v>1</v>
      </c>
      <c r="D3" t="s">
        <v>66</v>
      </c>
      <c r="E3" t="s">
        <v>20</v>
      </c>
      <c r="F3" s="4"/>
      <c r="G3" s="3" t="e">
        <f>NA()</f>
        <v>#N/A</v>
      </c>
      <c r="H3" s="3" t="e">
        <f>NA()</f>
        <v>#N/A</v>
      </c>
      <c r="I3" s="3" t="e">
        <f>NA()</f>
        <v>#N/A</v>
      </c>
      <c r="J3" s="3" t="e">
        <f>NA()</f>
        <v>#N/A</v>
      </c>
      <c r="K3" s="3" t="e">
        <f>NA()</f>
        <v>#N/A</v>
      </c>
    </row>
    <row r="4" spans="1:11" s="3" customFormat="1" x14ac:dyDescent="0.2">
      <c r="A4" s="3">
        <v>35</v>
      </c>
      <c r="B4" s="4"/>
      <c r="C4" s="3" t="s">
        <v>23</v>
      </c>
      <c r="D4" s="3" t="s">
        <v>6</v>
      </c>
      <c r="E4" s="3" t="s">
        <v>18</v>
      </c>
      <c r="F4" s="4"/>
      <c r="G4" s="3" t="e">
        <f>NA()</f>
        <v>#N/A</v>
      </c>
      <c r="H4" s="3" t="e">
        <f>NA()</f>
        <v>#N/A</v>
      </c>
      <c r="I4" s="3" t="e">
        <f>NA()</f>
        <v>#N/A</v>
      </c>
      <c r="J4" s="3" t="e">
        <f>NA()</f>
        <v>#N/A</v>
      </c>
      <c r="K4" s="3" t="e">
        <f>NA()</f>
        <v>#N/A</v>
      </c>
    </row>
    <row r="5" spans="1:11" x14ac:dyDescent="0.2">
      <c r="A5">
        <v>36</v>
      </c>
      <c r="B5" s="2"/>
      <c r="C5" t="s">
        <v>24</v>
      </c>
      <c r="D5" t="s">
        <v>5</v>
      </c>
      <c r="E5" t="s">
        <v>17</v>
      </c>
      <c r="F5" t="e">
        <f>NA()</f>
        <v>#N/A</v>
      </c>
      <c r="G5" s="2"/>
      <c r="H5" s="2"/>
      <c r="I5" s="2"/>
      <c r="J5" s="2"/>
      <c r="K5" s="2"/>
    </row>
    <row r="6" spans="1:11" s="3" customFormat="1" x14ac:dyDescent="0.2">
      <c r="A6" s="3">
        <v>16</v>
      </c>
      <c r="B6" s="3">
        <v>1</v>
      </c>
      <c r="C6" s="3" t="s">
        <v>25</v>
      </c>
      <c r="D6" s="3" t="s">
        <v>6</v>
      </c>
      <c r="E6" s="3" t="s">
        <v>18</v>
      </c>
      <c r="F6" s="4"/>
      <c r="G6" s="3" t="e">
        <f>NA()</f>
        <v>#N/A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</row>
    <row r="7" spans="1:11" s="3" customFormat="1" x14ac:dyDescent="0.2">
      <c r="A7" s="3">
        <v>16</v>
      </c>
      <c r="B7" s="3">
        <v>2</v>
      </c>
      <c r="C7" s="3" t="s">
        <v>26</v>
      </c>
      <c r="D7" s="3" t="s">
        <v>6</v>
      </c>
      <c r="E7" s="3" t="s">
        <v>18</v>
      </c>
      <c r="F7" s="4"/>
      <c r="G7" s="3" t="e">
        <f>NA()</f>
        <v>#N/A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</row>
    <row r="8" spans="1:11" s="3" customFormat="1" x14ac:dyDescent="0.2">
      <c r="A8" s="3">
        <v>16</v>
      </c>
      <c r="B8" s="3">
        <v>3</v>
      </c>
      <c r="C8" s="3" t="s">
        <v>27</v>
      </c>
      <c r="D8" s="3" t="s">
        <v>6</v>
      </c>
      <c r="E8" s="3" t="s">
        <v>18</v>
      </c>
      <c r="F8" s="4"/>
      <c r="G8" s="3" t="e">
        <f>NA()</f>
        <v>#N/A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</row>
    <row r="9" spans="1:11" s="3" customFormat="1" x14ac:dyDescent="0.2">
      <c r="A9" s="3">
        <v>16</v>
      </c>
      <c r="B9" s="3">
        <v>4</v>
      </c>
      <c r="C9" s="3" t="s">
        <v>28</v>
      </c>
      <c r="D9" s="3" t="s">
        <v>6</v>
      </c>
      <c r="E9" s="3" t="s">
        <v>18</v>
      </c>
      <c r="F9" s="4"/>
      <c r="G9" s="3" t="e">
        <f>NA()</f>
        <v>#N/A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</row>
    <row r="10" spans="1:11" s="3" customFormat="1" x14ac:dyDescent="0.2">
      <c r="A10" s="3">
        <v>16</v>
      </c>
      <c r="B10" s="3">
        <v>5</v>
      </c>
      <c r="C10" s="3" t="s">
        <v>29</v>
      </c>
      <c r="D10" s="3" t="s">
        <v>6</v>
      </c>
      <c r="E10" s="3" t="s">
        <v>18</v>
      </c>
      <c r="F10" s="4"/>
      <c r="G10" s="3" t="e">
        <f>NA()</f>
        <v>#N/A</v>
      </c>
      <c r="H10" s="3" t="e">
        <f>NA()</f>
        <v>#N/A</v>
      </c>
      <c r="I10" s="3" t="e">
        <f>NA()</f>
        <v>#N/A</v>
      </c>
      <c r="J10" s="3" t="e">
        <f>NA()</f>
        <v>#N/A</v>
      </c>
      <c r="K10" s="3" t="e">
        <f>NA()</f>
        <v>#N/A</v>
      </c>
    </row>
    <row r="11" spans="1:11" s="3" customFormat="1" x14ac:dyDescent="0.2">
      <c r="A11" s="3">
        <v>16</v>
      </c>
      <c r="B11" s="3">
        <v>6</v>
      </c>
      <c r="C11" s="3" t="s">
        <v>30</v>
      </c>
      <c r="D11" s="3" t="s">
        <v>6</v>
      </c>
      <c r="E11" s="3" t="s">
        <v>18</v>
      </c>
      <c r="F11" s="4"/>
      <c r="G11" s="3" t="e">
        <f>NA()</f>
        <v>#N/A</v>
      </c>
      <c r="H11" s="3" t="e">
        <f>NA()</f>
        <v>#N/A</v>
      </c>
      <c r="I11" s="3" t="e">
        <f>NA()</f>
        <v>#N/A</v>
      </c>
      <c r="J11" s="3" t="e">
        <f>NA()</f>
        <v>#N/A</v>
      </c>
      <c r="K11" s="3" t="e">
        <f>NA()</f>
        <v>#N/A</v>
      </c>
    </row>
    <row r="12" spans="1:11" s="3" customFormat="1" x14ac:dyDescent="0.2">
      <c r="A12" s="3">
        <v>16</v>
      </c>
      <c r="B12" s="3">
        <v>7</v>
      </c>
      <c r="C12" s="3" t="s">
        <v>31</v>
      </c>
      <c r="D12" s="3" t="s">
        <v>6</v>
      </c>
      <c r="E12" s="3" t="s">
        <v>18</v>
      </c>
      <c r="F12" s="4"/>
      <c r="G12" s="3" t="e">
        <f>NA()</f>
        <v>#N/A</v>
      </c>
      <c r="H12" s="3" t="e">
        <f>NA()</f>
        <v>#N/A</v>
      </c>
      <c r="I12" s="3" t="e">
        <f>NA()</f>
        <v>#N/A</v>
      </c>
      <c r="J12" s="3" t="e">
        <f>NA()</f>
        <v>#N/A</v>
      </c>
      <c r="K12" s="3" t="e">
        <f>NA()</f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D17" sqref="D17"/>
    </sheetView>
  </sheetViews>
  <sheetFormatPr baseColWidth="10" defaultColWidth="9.1640625" defaultRowHeight="15" x14ac:dyDescent="0.2"/>
  <cols>
    <col min="1" max="1" width="13.1640625" bestFit="1" customWidth="1"/>
    <col min="2" max="2" width="22" bestFit="1" customWidth="1"/>
    <col min="3" max="3" width="41.33203125" bestFit="1" customWidth="1"/>
    <col min="4" max="4" width="19.6640625" bestFit="1" customWidth="1"/>
    <col min="5" max="5" width="14.1640625" bestFit="1" customWidth="1"/>
    <col min="6" max="7" width="6" bestFit="1" customWidth="1"/>
    <col min="8" max="9" width="7" bestFit="1" customWidth="1"/>
    <col min="10" max="10" width="6" bestFit="1" customWidth="1"/>
  </cols>
  <sheetData>
    <row r="1" spans="1:10" s="1" customFormat="1" x14ac:dyDescent="0.2">
      <c r="A1" s="1" t="s">
        <v>21</v>
      </c>
      <c r="B1" s="1" t="s">
        <v>22</v>
      </c>
      <c r="C1" s="1" t="s">
        <v>0</v>
      </c>
      <c r="D1" s="1" t="s">
        <v>2</v>
      </c>
      <c r="E1" s="1" t="s">
        <v>16</v>
      </c>
      <c r="F1" s="1">
        <v>2020</v>
      </c>
      <c r="G1" s="1">
        <v>2025</v>
      </c>
      <c r="H1" s="1">
        <v>2030</v>
      </c>
      <c r="I1" s="1">
        <v>2040</v>
      </c>
      <c r="J1" s="1">
        <v>2050</v>
      </c>
    </row>
    <row r="2" spans="1:10" s="3" customFormat="1" x14ac:dyDescent="0.2">
      <c r="A2" s="3">
        <v>17</v>
      </c>
      <c r="B2" s="3">
        <v>1</v>
      </c>
      <c r="C2" s="3" t="s">
        <v>32</v>
      </c>
      <c r="D2" s="3" t="s">
        <v>6</v>
      </c>
      <c r="E2" s="3" t="s">
        <v>18</v>
      </c>
      <c r="F2" s="3">
        <v>10000</v>
      </c>
      <c r="G2" s="3">
        <v>10000</v>
      </c>
      <c r="H2" s="3">
        <v>10000</v>
      </c>
      <c r="I2" s="3">
        <v>10000</v>
      </c>
      <c r="J2" s="3">
        <v>10000</v>
      </c>
    </row>
    <row r="3" spans="1:10" s="3" customFormat="1" x14ac:dyDescent="0.2">
      <c r="A3" s="3">
        <v>17</v>
      </c>
      <c r="B3" s="3">
        <v>2</v>
      </c>
      <c r="C3" s="3" t="s">
        <v>33</v>
      </c>
      <c r="D3" s="3" t="s">
        <v>6</v>
      </c>
      <c r="E3" s="3" t="s">
        <v>18</v>
      </c>
      <c r="F3" s="3">
        <v>30000</v>
      </c>
      <c r="G3" s="3">
        <v>30000</v>
      </c>
      <c r="H3" s="3">
        <v>30000</v>
      </c>
      <c r="I3" s="3">
        <v>30000</v>
      </c>
      <c r="J3" s="3">
        <v>30000</v>
      </c>
    </row>
    <row r="4" spans="1:10" s="3" customFormat="1" x14ac:dyDescent="0.2">
      <c r="A4" s="3">
        <v>17</v>
      </c>
      <c r="B4" s="3">
        <v>3</v>
      </c>
      <c r="C4" s="3" t="s">
        <v>34</v>
      </c>
      <c r="D4" s="3" t="s">
        <v>6</v>
      </c>
      <c r="E4" s="3" t="s">
        <v>18</v>
      </c>
      <c r="F4" s="3">
        <v>7000</v>
      </c>
      <c r="G4" s="3">
        <v>7000</v>
      </c>
      <c r="H4" s="3">
        <v>7000</v>
      </c>
      <c r="I4" s="3">
        <v>7000</v>
      </c>
      <c r="J4" s="3">
        <v>7000</v>
      </c>
    </row>
    <row r="5" spans="1:10" s="3" customFormat="1" x14ac:dyDescent="0.2">
      <c r="A5" s="3">
        <v>17</v>
      </c>
      <c r="B5" s="3">
        <v>4</v>
      </c>
      <c r="C5" s="3" t="s">
        <v>35</v>
      </c>
      <c r="D5" s="3" t="s">
        <v>6</v>
      </c>
      <c r="E5" s="3" t="s">
        <v>18</v>
      </c>
      <c r="F5" s="3">
        <v>50000</v>
      </c>
      <c r="G5" s="3">
        <v>50000</v>
      </c>
      <c r="H5" s="3">
        <v>50000</v>
      </c>
      <c r="I5" s="3">
        <v>50000</v>
      </c>
      <c r="J5" s="3">
        <v>50000</v>
      </c>
    </row>
    <row r="6" spans="1:10" s="3" customFormat="1" x14ac:dyDescent="0.2">
      <c r="A6" s="3">
        <v>17</v>
      </c>
      <c r="B6" s="3">
        <v>5</v>
      </c>
      <c r="C6" s="3" t="s">
        <v>36</v>
      </c>
      <c r="D6" s="3" t="s">
        <v>6</v>
      </c>
      <c r="E6" s="3" t="s">
        <v>18</v>
      </c>
      <c r="F6" s="3">
        <v>30000</v>
      </c>
      <c r="G6" s="3">
        <v>30000</v>
      </c>
      <c r="H6" s="3">
        <v>30000</v>
      </c>
      <c r="I6" s="3">
        <v>30000</v>
      </c>
      <c r="J6" s="3">
        <v>30000</v>
      </c>
    </row>
    <row r="7" spans="1:10" s="3" customFormat="1" x14ac:dyDescent="0.2">
      <c r="A7" s="3">
        <v>17</v>
      </c>
      <c r="B7" s="3">
        <v>6</v>
      </c>
      <c r="C7" s="3" t="s">
        <v>37</v>
      </c>
      <c r="D7" s="3" t="s">
        <v>6</v>
      </c>
      <c r="E7" s="3" t="s">
        <v>18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s="3" customFormat="1" x14ac:dyDescent="0.2">
      <c r="A8" s="3">
        <v>17</v>
      </c>
      <c r="B8" s="3">
        <v>7</v>
      </c>
      <c r="C8" s="3" t="s">
        <v>38</v>
      </c>
      <c r="D8" s="3" t="s">
        <v>6</v>
      </c>
      <c r="E8" s="3" t="s">
        <v>18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>
        <v>18</v>
      </c>
      <c r="B9">
        <v>1</v>
      </c>
      <c r="C9" t="s">
        <v>39</v>
      </c>
      <c r="D9" s="3" t="s">
        <v>6</v>
      </c>
      <c r="E9" t="s">
        <v>18</v>
      </c>
      <c r="F9">
        <v>60</v>
      </c>
      <c r="G9">
        <v>60</v>
      </c>
      <c r="H9">
        <v>60</v>
      </c>
      <c r="I9">
        <v>65</v>
      </c>
      <c r="J9">
        <v>65</v>
      </c>
    </row>
    <row r="10" spans="1:10" x14ac:dyDescent="0.2">
      <c r="A10">
        <v>18</v>
      </c>
      <c r="B10">
        <v>2</v>
      </c>
      <c r="C10" t="s">
        <v>40</v>
      </c>
      <c r="D10" s="3" t="s">
        <v>6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18</v>
      </c>
      <c r="B11">
        <v>3</v>
      </c>
      <c r="C11" t="s">
        <v>41</v>
      </c>
      <c r="D11" s="3" t="s">
        <v>6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18</v>
      </c>
      <c r="B12">
        <v>4</v>
      </c>
      <c r="C12" t="s">
        <v>42</v>
      </c>
      <c r="D12" s="3" t="s">
        <v>6</v>
      </c>
      <c r="E12" t="s">
        <v>18</v>
      </c>
      <c r="F12">
        <v>10</v>
      </c>
      <c r="G12">
        <v>5</v>
      </c>
      <c r="H12">
        <v>5</v>
      </c>
      <c r="I12">
        <v>0</v>
      </c>
      <c r="J12">
        <v>0</v>
      </c>
    </row>
    <row r="13" spans="1:10" x14ac:dyDescent="0.2">
      <c r="A13">
        <v>18</v>
      </c>
      <c r="B13">
        <v>5</v>
      </c>
      <c r="C13" t="s">
        <v>43</v>
      </c>
      <c r="D13" s="3" t="s">
        <v>6</v>
      </c>
      <c r="E13" t="s">
        <v>18</v>
      </c>
      <c r="F13">
        <v>10</v>
      </c>
      <c r="G13">
        <v>10</v>
      </c>
      <c r="H13">
        <v>5</v>
      </c>
      <c r="I13">
        <v>5</v>
      </c>
      <c r="J13">
        <v>5</v>
      </c>
    </row>
    <row r="14" spans="1:10" x14ac:dyDescent="0.2">
      <c r="A14">
        <v>18</v>
      </c>
      <c r="B14">
        <v>6</v>
      </c>
      <c r="C14" t="s">
        <v>44</v>
      </c>
      <c r="D14" s="3" t="s">
        <v>6</v>
      </c>
      <c r="E14" t="s">
        <v>18</v>
      </c>
      <c r="F14">
        <v>20</v>
      </c>
      <c r="G14">
        <v>20</v>
      </c>
      <c r="H14">
        <v>25</v>
      </c>
      <c r="I14">
        <v>30</v>
      </c>
      <c r="J14">
        <v>30</v>
      </c>
    </row>
    <row r="15" spans="1:10" x14ac:dyDescent="0.2">
      <c r="A15">
        <v>18</v>
      </c>
      <c r="B15">
        <v>7</v>
      </c>
      <c r="C15" t="s">
        <v>45</v>
      </c>
      <c r="D15" s="3" t="s">
        <v>6</v>
      </c>
      <c r="E15" t="s">
        <v>18</v>
      </c>
      <c r="F15">
        <v>0</v>
      </c>
      <c r="G15">
        <v>5</v>
      </c>
      <c r="H15">
        <v>5</v>
      </c>
      <c r="I15">
        <v>0</v>
      </c>
      <c r="J15">
        <v>0</v>
      </c>
    </row>
    <row r="16" spans="1:10" s="3" customFormat="1" x14ac:dyDescent="0.2">
      <c r="A16" s="3">
        <v>14</v>
      </c>
      <c r="B16" s="3">
        <v>1</v>
      </c>
      <c r="C16" s="3" t="s">
        <v>46</v>
      </c>
      <c r="D16" s="3" t="s">
        <v>6</v>
      </c>
      <c r="E16" s="3" t="s">
        <v>17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</row>
    <row r="17" spans="1:10" s="3" customFormat="1" x14ac:dyDescent="0.2">
      <c r="A17" s="3">
        <v>14</v>
      </c>
      <c r="B17" s="3">
        <v>2</v>
      </c>
      <c r="C17" s="3" t="s">
        <v>47</v>
      </c>
      <c r="D17" s="3" t="s">
        <v>6</v>
      </c>
      <c r="E17" s="3" t="s">
        <v>17</v>
      </c>
      <c r="F17" s="3">
        <v>0.7360000000000001</v>
      </c>
      <c r="G17" s="3">
        <v>0.7360000000000001</v>
      </c>
      <c r="H17" s="3">
        <v>0.74400000000000011</v>
      </c>
      <c r="I17" s="3">
        <v>0.752</v>
      </c>
      <c r="J17" s="3">
        <v>0.76</v>
      </c>
    </row>
    <row r="18" spans="1:10" s="3" customFormat="1" x14ac:dyDescent="0.2">
      <c r="A18" s="3">
        <v>14</v>
      </c>
      <c r="B18" s="3">
        <v>3</v>
      </c>
      <c r="C18" s="3" t="s">
        <v>48</v>
      </c>
      <c r="D18" s="3" t="s">
        <v>6</v>
      </c>
      <c r="E18" s="3" t="s">
        <v>17</v>
      </c>
      <c r="F18" s="3">
        <v>0.4</v>
      </c>
      <c r="G18" s="3">
        <v>0.48</v>
      </c>
      <c r="H18" s="3">
        <v>0.54400000000000004</v>
      </c>
      <c r="I18" s="3">
        <v>0.54400000000000004</v>
      </c>
      <c r="J18" s="3">
        <v>0.54400000000000004</v>
      </c>
    </row>
    <row r="19" spans="1:10" s="3" customFormat="1" x14ac:dyDescent="0.2">
      <c r="A19" s="3">
        <v>14</v>
      </c>
      <c r="B19" s="3">
        <v>4</v>
      </c>
      <c r="C19" s="3" t="s">
        <v>49</v>
      </c>
      <c r="D19" s="3" t="s">
        <v>6</v>
      </c>
      <c r="E19" s="3" t="s">
        <v>17</v>
      </c>
      <c r="F19" s="3">
        <v>0.79200000000000004</v>
      </c>
      <c r="G19" s="3">
        <v>0.79200000000000004</v>
      </c>
      <c r="H19" s="3">
        <v>0.8</v>
      </c>
      <c r="I19" s="3">
        <v>0.80399999999999994</v>
      </c>
      <c r="J19" s="3">
        <v>0.80399999999999994</v>
      </c>
    </row>
    <row r="20" spans="1:10" s="3" customFormat="1" x14ac:dyDescent="0.2">
      <c r="A20" s="3">
        <v>14</v>
      </c>
      <c r="B20" s="3">
        <v>5</v>
      </c>
      <c r="C20" s="3" t="s">
        <v>50</v>
      </c>
      <c r="D20" s="3" t="s">
        <v>6</v>
      </c>
      <c r="E20" s="3" t="s">
        <v>17</v>
      </c>
      <c r="F20" s="3">
        <v>0.66800000000000004</v>
      </c>
      <c r="G20" s="3">
        <v>0.68400000000000005</v>
      </c>
      <c r="H20" s="3">
        <v>0.70400000000000007</v>
      </c>
      <c r="I20" s="3">
        <v>0.71200000000000008</v>
      </c>
      <c r="J20" s="3">
        <v>0.72000000000000008</v>
      </c>
    </row>
    <row r="21" spans="1:10" s="3" customFormat="1" x14ac:dyDescent="0.2">
      <c r="A21" s="3">
        <v>14</v>
      </c>
      <c r="B21" s="3">
        <v>6</v>
      </c>
      <c r="C21" s="3" t="s">
        <v>51</v>
      </c>
      <c r="D21" s="3" t="s">
        <v>6</v>
      </c>
      <c r="E21" s="3" t="s">
        <v>17</v>
      </c>
      <c r="F21" s="3">
        <v>0.79200000000000004</v>
      </c>
      <c r="G21" s="3">
        <v>0.79200000000000004</v>
      </c>
      <c r="H21" s="3">
        <v>0.79400000000000004</v>
      </c>
      <c r="I21" s="3">
        <v>0.79400000000000004</v>
      </c>
      <c r="J21" s="3">
        <v>0.79600000000000004</v>
      </c>
    </row>
    <row r="22" spans="1:10" s="3" customFormat="1" x14ac:dyDescent="0.2">
      <c r="A22" s="3">
        <v>14</v>
      </c>
      <c r="B22" s="3">
        <v>7</v>
      </c>
      <c r="C22" s="3" t="s">
        <v>52</v>
      </c>
      <c r="D22" s="3" t="s">
        <v>6</v>
      </c>
      <c r="E22" s="3" t="s">
        <v>17</v>
      </c>
      <c r="F22" s="3">
        <v>0.79200000000000004</v>
      </c>
      <c r="G22" s="3">
        <v>0.79200000000000004</v>
      </c>
      <c r="H22" s="3">
        <v>0.8</v>
      </c>
      <c r="I22" s="3">
        <v>0.80399999999999994</v>
      </c>
      <c r="J22" s="3">
        <v>0.80399999999999994</v>
      </c>
    </row>
    <row r="23" spans="1:10" x14ac:dyDescent="0.2">
      <c r="A23">
        <v>15</v>
      </c>
      <c r="B23">
        <v>1</v>
      </c>
      <c r="C23" t="s">
        <v>53</v>
      </c>
      <c r="D23" s="3" t="s">
        <v>6</v>
      </c>
      <c r="E23" t="s">
        <v>17</v>
      </c>
      <c r="F23">
        <v>3.0250000000000004</v>
      </c>
      <c r="G23">
        <v>3.1749999999999998</v>
      </c>
      <c r="H23">
        <v>3.3250000000000002</v>
      </c>
      <c r="I23">
        <v>3.4750000000000001</v>
      </c>
      <c r="J23">
        <v>3.6</v>
      </c>
    </row>
    <row r="24" spans="1:10" x14ac:dyDescent="0.2">
      <c r="A24">
        <v>15</v>
      </c>
      <c r="B24">
        <v>2</v>
      </c>
      <c r="C24" t="s">
        <v>54</v>
      </c>
      <c r="D24" s="3" t="s">
        <v>6</v>
      </c>
      <c r="E24" t="s">
        <v>17</v>
      </c>
      <c r="F24">
        <v>0.92</v>
      </c>
      <c r="G24">
        <v>0.92</v>
      </c>
      <c r="H24">
        <v>0.93</v>
      </c>
      <c r="I24">
        <v>0.94</v>
      </c>
      <c r="J24">
        <v>0.95</v>
      </c>
    </row>
    <row r="25" spans="1:10" x14ac:dyDescent="0.2">
      <c r="A25">
        <v>15</v>
      </c>
      <c r="B25">
        <v>3</v>
      </c>
      <c r="C25" t="s">
        <v>55</v>
      </c>
      <c r="D25" s="3" t="s">
        <v>6</v>
      </c>
      <c r="E25" t="s">
        <v>17</v>
      </c>
      <c r="F25">
        <v>0.5</v>
      </c>
      <c r="G25">
        <v>0.6</v>
      </c>
      <c r="H25">
        <v>0.68</v>
      </c>
      <c r="I25">
        <v>0.68</v>
      </c>
      <c r="J25">
        <v>0.68</v>
      </c>
    </row>
    <row r="26" spans="1:10" x14ac:dyDescent="0.2">
      <c r="A26">
        <v>15</v>
      </c>
      <c r="B26">
        <v>4</v>
      </c>
      <c r="C26" t="s">
        <v>56</v>
      </c>
      <c r="D26" s="3" t="s">
        <v>6</v>
      </c>
      <c r="E26" t="s">
        <v>17</v>
      </c>
      <c r="F26">
        <v>0.99</v>
      </c>
      <c r="G26">
        <v>0.99</v>
      </c>
      <c r="H26">
        <v>1</v>
      </c>
      <c r="I26">
        <v>1.0049999999999999</v>
      </c>
      <c r="J26">
        <v>1.0049999999999999</v>
      </c>
    </row>
    <row r="27" spans="1:10" x14ac:dyDescent="0.2">
      <c r="A27">
        <v>15</v>
      </c>
      <c r="B27">
        <v>5</v>
      </c>
      <c r="C27" t="s">
        <v>57</v>
      </c>
      <c r="D27" s="3" t="s">
        <v>6</v>
      </c>
      <c r="E27" t="s">
        <v>17</v>
      </c>
      <c r="F27">
        <v>0.83499999999999996</v>
      </c>
      <c r="G27">
        <v>0.85499999999999998</v>
      </c>
      <c r="H27">
        <v>0.88</v>
      </c>
      <c r="I27">
        <v>0.89</v>
      </c>
      <c r="J27">
        <v>0.9</v>
      </c>
    </row>
    <row r="28" spans="1:10" x14ac:dyDescent="0.2">
      <c r="A28">
        <v>15</v>
      </c>
      <c r="B28">
        <v>6</v>
      </c>
      <c r="C28" t="s">
        <v>58</v>
      </c>
      <c r="D28" s="3" t="s">
        <v>6</v>
      </c>
      <c r="E28" t="s">
        <v>17</v>
      </c>
      <c r="F28">
        <v>0.99</v>
      </c>
      <c r="G28">
        <v>0.99</v>
      </c>
      <c r="H28">
        <v>0.99249999999999994</v>
      </c>
      <c r="I28">
        <v>0.99249999999999994</v>
      </c>
      <c r="J28">
        <v>0.995</v>
      </c>
    </row>
    <row r="29" spans="1:10" x14ac:dyDescent="0.2">
      <c r="A29">
        <v>15</v>
      </c>
      <c r="B29">
        <v>7</v>
      </c>
      <c r="C29" t="s">
        <v>59</v>
      </c>
      <c r="D29" s="3" t="s">
        <v>6</v>
      </c>
      <c r="E29" t="s">
        <v>17</v>
      </c>
      <c r="F29">
        <v>0.99</v>
      </c>
      <c r="G29">
        <v>0.99</v>
      </c>
      <c r="H29">
        <v>1</v>
      </c>
      <c r="I29">
        <v>1.0049999999999999</v>
      </c>
      <c r="J29">
        <v>1.0049999999999999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E3" sqref="E3"/>
    </sheetView>
  </sheetViews>
  <sheetFormatPr baseColWidth="10" defaultColWidth="9.1640625" defaultRowHeight="15" x14ac:dyDescent="0.2"/>
  <cols>
    <col min="1" max="1" width="14.6640625" customWidth="1"/>
    <col min="2" max="2" width="40.83203125" bestFit="1" customWidth="1"/>
    <col min="3" max="3" width="9" bestFit="1" customWidth="1"/>
    <col min="4" max="4" width="14.5" bestFit="1" customWidth="1"/>
    <col min="5" max="5" width="10" customWidth="1"/>
    <col min="6" max="6" width="11.1640625" customWidth="1"/>
    <col min="7" max="7" width="10.6640625" customWidth="1"/>
    <col min="8" max="8" width="12.83203125" customWidth="1"/>
    <col min="9" max="9" width="14.5" customWidth="1"/>
    <col min="10" max="10" width="22.5" customWidth="1"/>
    <col min="11" max="11" width="17" customWidth="1"/>
    <col min="12" max="12" width="16.5" customWidth="1"/>
    <col min="13" max="13" width="18.5" customWidth="1"/>
    <col min="14" max="14" width="16.33203125" customWidth="1"/>
    <col min="15" max="15" width="17.83203125" customWidth="1"/>
  </cols>
  <sheetData>
    <row r="1" spans="1:9" s="1" customFormat="1" x14ac:dyDescent="0.2">
      <c r="A1" s="1" t="s">
        <v>21</v>
      </c>
      <c r="B1" s="1" t="s">
        <v>0</v>
      </c>
      <c r="C1" s="1" t="s">
        <v>2</v>
      </c>
      <c r="D1" s="1" t="s">
        <v>16</v>
      </c>
      <c r="E1" s="1">
        <v>2020</v>
      </c>
      <c r="F1" s="1">
        <v>2025</v>
      </c>
      <c r="G1" s="1">
        <v>2030</v>
      </c>
      <c r="H1" s="1">
        <v>2040</v>
      </c>
      <c r="I1" s="1">
        <v>2050</v>
      </c>
    </row>
    <row r="2" spans="1:9" s="3" customFormat="1" x14ac:dyDescent="0.2">
      <c r="A2" s="3">
        <v>45</v>
      </c>
      <c r="B2" s="3" t="s">
        <v>60</v>
      </c>
      <c r="C2" s="3" t="s">
        <v>8</v>
      </c>
      <c r="D2" s="3" t="s">
        <v>18</v>
      </c>
      <c r="E2" s="3" t="e">
        <f>NA()</f>
        <v>#N/A</v>
      </c>
      <c r="F2" s="3" t="e">
        <f>NA()</f>
        <v>#N/A</v>
      </c>
      <c r="G2" s="3" t="e">
        <f>NA()</f>
        <v>#N/A</v>
      </c>
      <c r="H2" s="3" t="e">
        <f>NA()</f>
        <v>#N/A</v>
      </c>
      <c r="I2" s="3" t="e">
        <f>NA()</f>
        <v>#N/A</v>
      </c>
    </row>
    <row r="3" spans="1:9" x14ac:dyDescent="0.2">
      <c r="A3">
        <v>42</v>
      </c>
      <c r="B3" t="s">
        <v>7</v>
      </c>
      <c r="C3" t="s">
        <v>6</v>
      </c>
      <c r="D3" t="s">
        <v>17</v>
      </c>
      <c r="E3" t="e">
        <f>NA()</f>
        <v>#N/A</v>
      </c>
      <c r="F3" t="e">
        <f>NA()</f>
        <v>#N/A</v>
      </c>
      <c r="G3" t="e">
        <f>NA()</f>
        <v>#N/A</v>
      </c>
      <c r="H3" t="e">
        <f>NA()</f>
        <v>#N/A</v>
      </c>
      <c r="I3" t="e">
        <f>NA()</f>
        <v>#N/A</v>
      </c>
    </row>
    <row r="4" spans="1:9" s="3" customFormat="1" x14ac:dyDescent="0.2">
      <c r="A4" s="3">
        <v>32</v>
      </c>
      <c r="B4" s="3" t="s">
        <v>9</v>
      </c>
      <c r="C4" s="3" t="s">
        <v>8</v>
      </c>
      <c r="D4" s="3" t="s">
        <v>17</v>
      </c>
      <c r="E4" s="3" t="e">
        <f>NA()</f>
        <v>#N/A</v>
      </c>
      <c r="F4" s="3" t="e">
        <f>NA()</f>
        <v>#N/A</v>
      </c>
      <c r="G4" s="3" t="e">
        <f>NA()</f>
        <v>#N/A</v>
      </c>
      <c r="H4" s="3" t="e">
        <f>NA()</f>
        <v>#N/A</v>
      </c>
      <c r="I4" s="3" t="e">
        <f>NA()</f>
        <v>#N/A</v>
      </c>
    </row>
    <row r="5" spans="1:9" x14ac:dyDescent="0.2">
      <c r="A5">
        <v>43</v>
      </c>
      <c r="B5" t="s">
        <v>10</v>
      </c>
      <c r="C5" t="s">
        <v>6</v>
      </c>
      <c r="D5" t="s">
        <v>19</v>
      </c>
      <c r="E5" t="e">
        <f>NA()</f>
        <v>#N/A</v>
      </c>
      <c r="F5" t="e">
        <f>NA()</f>
        <v>#N/A</v>
      </c>
      <c r="G5" t="e">
        <f>NA()</f>
        <v>#N/A</v>
      </c>
      <c r="H5" t="e">
        <f>NA()</f>
        <v>#N/A</v>
      </c>
      <c r="I5" t="e">
        <f>NA()</f>
        <v>#N/A</v>
      </c>
    </row>
    <row r="6" spans="1:9" s="3" customFormat="1" x14ac:dyDescent="0.2">
      <c r="A6" s="3">
        <v>31</v>
      </c>
      <c r="B6" s="3" t="s">
        <v>11</v>
      </c>
      <c r="C6" s="3" t="s">
        <v>8</v>
      </c>
      <c r="D6" s="3" t="s">
        <v>17</v>
      </c>
      <c r="E6" s="3" t="e">
        <f>NA()</f>
        <v>#N/A</v>
      </c>
      <c r="F6" s="3" t="e">
        <f>NA()</f>
        <v>#N/A</v>
      </c>
      <c r="G6" s="3" t="e">
        <f>NA()</f>
        <v>#N/A</v>
      </c>
      <c r="H6" s="3" t="e">
        <f>NA()</f>
        <v>#N/A</v>
      </c>
      <c r="I6" s="3" t="e">
        <f>NA()</f>
        <v>#N/A</v>
      </c>
    </row>
    <row r="7" spans="1:9" x14ac:dyDescent="0.2">
      <c r="A7">
        <v>29</v>
      </c>
      <c r="B7" t="s">
        <v>12</v>
      </c>
      <c r="C7" t="s">
        <v>13</v>
      </c>
      <c r="D7" t="s">
        <v>17</v>
      </c>
      <c r="E7" t="e">
        <f>NA()</f>
        <v>#N/A</v>
      </c>
      <c r="F7" t="e">
        <f>NA()</f>
        <v>#N/A</v>
      </c>
      <c r="G7" t="e">
        <f>NA()</f>
        <v>#N/A</v>
      </c>
      <c r="H7" t="e">
        <f>NA()</f>
        <v>#N/A</v>
      </c>
      <c r="I7" t="e">
        <f>NA()</f>
        <v>#N/A</v>
      </c>
    </row>
    <row r="8" spans="1:9" s="3" customFormat="1" x14ac:dyDescent="0.2">
      <c r="A8" s="3">
        <v>34</v>
      </c>
      <c r="B8" s="3" t="s">
        <v>15</v>
      </c>
      <c r="C8" s="3" t="s">
        <v>14</v>
      </c>
      <c r="D8" s="3" t="s">
        <v>17</v>
      </c>
      <c r="E8" s="3" t="e">
        <f>NA()</f>
        <v>#N/A</v>
      </c>
      <c r="F8" s="3" t="e">
        <f>NA()</f>
        <v>#N/A</v>
      </c>
      <c r="G8" s="3" t="e">
        <f>NA()</f>
        <v>#N/A</v>
      </c>
      <c r="H8" s="3" t="e">
        <f>NA()</f>
        <v>#N/A</v>
      </c>
      <c r="I8" s="3" t="e">
        <f>NA()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6.1640625" customWidth="1"/>
    <col min="2" max="2" width="16" customWidth="1"/>
  </cols>
  <sheetData>
    <row r="1" spans="1:2" x14ac:dyDescent="0.2">
      <c r="A1" s="1" t="s">
        <v>62</v>
      </c>
      <c r="B1" t="e">
        <f>NA()</f>
        <v>#N/A</v>
      </c>
    </row>
    <row r="2" spans="1:2" x14ac:dyDescent="0.2">
      <c r="A2" s="6" t="s">
        <v>63</v>
      </c>
      <c r="B2" s="3" t="e">
        <f>NA()</f>
        <v>#N/A</v>
      </c>
    </row>
    <row r="3" spans="1:2" x14ac:dyDescent="0.2">
      <c r="A3" s="1" t="s">
        <v>64</v>
      </c>
      <c r="B3" t="e">
        <f>NA()</f>
        <v>#N/A</v>
      </c>
    </row>
    <row r="4" spans="1:2" x14ac:dyDescent="0.2">
      <c r="A4" s="6" t="s">
        <v>65</v>
      </c>
      <c r="B4" s="3" t="e">
        <f>NA()</f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fuelSwitch</vt:lpstr>
      <vt:lpstr>residential</vt:lpstr>
      <vt:lpstr>context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Lorenz, Tobias [RTL Tech]</cp:lastModifiedBy>
  <dcterms:created xsi:type="dcterms:W3CDTF">2023-02-22T10:38:46Z</dcterms:created>
  <dcterms:modified xsi:type="dcterms:W3CDTF">2024-04-21T10:12:24Z</dcterms:modified>
</cp:coreProperties>
</file>