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fre\Desktop\kod\iterbokslut\Docs\"/>
    </mc:Choice>
  </mc:AlternateContent>
  <bookViews>
    <workbookView xWindow="0" yWindow="600" windowWidth="19155" windowHeight="6345" firstSheet="4" activeTab="8"/>
  </bookViews>
  <sheets>
    <sheet name="Blad1" sheetId="1" state="hidden" r:id="rId1"/>
    <sheet name="_control" sheetId="2" state="hidden" r:id="rId2"/>
    <sheet name="_options" sheetId="3" state="hidden" r:id="rId3"/>
    <sheet name="Fin_info" sheetId="4" state="hidden" r:id="rId4"/>
    <sheet name="Per_info" sheetId="5" r:id="rId5"/>
    <sheet name="Sheet8" sheetId="6" state="hidden" r:id="rId6"/>
    <sheet name="Per_info (2)" sheetId="7" state="hidden" r:id="rId7"/>
    <sheet name="Ifyllnadsanvisningar" sheetId="8" r:id="rId8"/>
    <sheet name="Periodiseringsförslag T2 2021" sheetId="9" r:id="rId9"/>
  </sheets>
  <definedNames>
    <definedName name="BEVForb">Fin_info!$G$27:$N$42</definedName>
    <definedName name="_xlnm.Print_Area" localSheetId="4">Per_info!$F$30:$P$80</definedName>
  </definedNames>
  <calcPr calcId="162913"/>
</workbook>
</file>

<file path=xl/calcChain.xml><?xml version="1.0" encoding="utf-8"?>
<calcChain xmlns="http://schemas.openxmlformats.org/spreadsheetml/2006/main">
  <c r="H3" i="9" l="1"/>
  <c r="H2" i="9"/>
</calcChain>
</file>

<file path=xl/comments1.xml><?xml version="1.0" encoding="utf-8"?>
<comments xmlns="http://schemas.openxmlformats.org/spreadsheetml/2006/main">
  <authors>
    <author>Lisbet Markgren</author>
  </authors>
  <commentList>
    <comment ref="F30" authorId="0" shapeId="0">
      <text>
        <r>
          <rPr>
            <sz val="11"/>
            <color theme="1"/>
            <rFont val="Calibri"/>
            <family val="2"/>
          </rPr>
          <t>Lisbet Markgren:
Förberedd till 2023</t>
        </r>
      </text>
    </comment>
    <comment ref="G32" authorId="0" shapeId="0">
      <text>
        <r>
          <rPr>
            <sz val="11"/>
            <color theme="1"/>
            <rFont val="Calibri"/>
            <family val="2"/>
          </rPr>
          <t>Lisbet Markgren:
Ange båda fälten även om du bara söker ett specifikt projektnummer.</t>
        </r>
      </text>
    </comment>
    <comment ref="G33" authorId="0" shapeId="0">
      <text>
        <r>
          <rPr>
            <sz val="11"/>
            <color theme="1"/>
            <rFont val="Calibri"/>
            <family val="2"/>
          </rPr>
          <t>Lisbet Markgren:
Projektnamn fungerar bara om man söker ett distinkt projekt.</t>
        </r>
      </text>
    </comment>
    <comment ref="G34" authorId="0" shapeId="0">
      <text>
        <r>
          <rPr>
            <sz val="11"/>
            <color theme="1"/>
            <rFont val="Calibri"/>
            <family val="2"/>
          </rPr>
          <t>Lisbet Markgren:
Fältet projektledare får inte vara blankt i Agresso. Sätt i så fall ett X för projektledare i projektupplägget via webbagresso, Flik 2 Relationsgrupp.</t>
        </r>
      </text>
    </comment>
    <comment ref="N66" authorId="0" shapeId="0">
      <text>
        <r>
          <rPr>
            <sz val="11"/>
            <color theme="1"/>
            <rFont val="Calibri"/>
            <family val="2"/>
          </rPr>
          <t>Lisbet Markgren:
Denna ruta ska alltid vara noll (0). För anläggningar är det bara denna kontroll som är relevant.</t>
        </r>
      </text>
    </comment>
  </commentList>
</comments>
</file>

<file path=xl/sharedStrings.xml><?xml version="1.0" encoding="utf-8"?>
<sst xmlns="http://schemas.openxmlformats.org/spreadsheetml/2006/main" count="616" uniqueCount="370">
  <si>
    <t>*</t>
  </si>
  <si>
    <t>Control Worksheet (NB any row with a '*' as the first character in column A is ignored)</t>
  </si>
  <si>
    <t>Global Parameters (setdefault will be used unless parameter of same name is passed in from Agresso)</t>
  </si>
  <si>
    <t>Parameter</t>
  </si>
  <si>
    <t>Value</t>
  </si>
  <si>
    <t>setdefault</t>
  </si>
  <si>
    <t>client</t>
  </si>
  <si>
    <t>LT</t>
  </si>
  <si>
    <t>period</t>
  </si>
  <si>
    <t>Ange till period</t>
  </si>
  <si>
    <t>projekt_from</t>
  </si>
  <si>
    <t>Ange projekt (kan vara inom intervall)</t>
  </si>
  <si>
    <t>projekt_to</t>
  </si>
  <si>
    <t>IB</t>
  </si>
  <si>
    <t>31*8; 31*9; 32*8; 32*9; 33*8; 33*9; 34*8; 34*9; 35*8; 35*9; 36*8; 36*9; 37*8; 37*9; 38*8; 38*9</t>
  </si>
  <si>
    <t>setnum allows use of arithmetic expressions on parameters</t>
  </si>
  <si>
    <t>setnum</t>
  </si>
  <si>
    <t>year</t>
  </si>
  <si>
    <t>&lt;period&gt; \ 100</t>
  </si>
  <si>
    <t>pyear</t>
  </si>
  <si>
    <t>&lt;year&gt; - 1</t>
  </si>
  <si>
    <t>ppyear</t>
  </si>
  <si>
    <t>&lt;year&gt;-2</t>
  </si>
  <si>
    <t>pppyear</t>
  </si>
  <si>
    <t>&lt;year&gt;-3</t>
  </si>
  <si>
    <t>ppppyear</t>
  </si>
  <si>
    <t>&lt;year&gt;-4</t>
  </si>
  <si>
    <t>period0</t>
  </si>
  <si>
    <t>&lt;year&gt; * 100</t>
  </si>
  <si>
    <t>pperiod0</t>
  </si>
  <si>
    <t>&lt;period0&gt;-100</t>
  </si>
  <si>
    <t>pperiod13</t>
  </si>
  <si>
    <t>&lt;pperiod0&gt;+13</t>
  </si>
  <si>
    <t>ppperiod0</t>
  </si>
  <si>
    <t>&lt;period0&gt;-200</t>
  </si>
  <si>
    <t>ppperiod13</t>
  </si>
  <si>
    <t>&lt;ppperiod0&gt;+13</t>
  </si>
  <si>
    <t>pppperiod0</t>
  </si>
  <si>
    <t>&lt;period0&gt;-300</t>
  </si>
  <si>
    <t>pppperiod13</t>
  </si>
  <si>
    <t>&lt;pppperiod0&gt;+13</t>
  </si>
  <si>
    <t>ppppperiod0</t>
  </si>
  <si>
    <t>&lt;period0&gt;-400</t>
  </si>
  <si>
    <t>ppppperiod13</t>
  </si>
  <si>
    <t>&lt;ppppperiod0&gt;+13</t>
  </si>
  <si>
    <t>setperiod allows use of arithmetic expressions on period parameters</t>
  </si>
  <si>
    <t>e.g. set previous 12 periods for a rolling 12 month crosstab by period</t>
  </si>
  <si>
    <t>*setperiod</t>
  </si>
  <si>
    <t>period1</t>
  </si>
  <si>
    <t>&lt;period&gt; - 11</t>
  </si>
  <si>
    <t>period2</t>
  </si>
  <si>
    <t>&lt;period&gt; - 10</t>
  </si>
  <si>
    <t>period3</t>
  </si>
  <si>
    <t>&lt;period&gt; - 9</t>
  </si>
  <si>
    <t>period4</t>
  </si>
  <si>
    <t>&lt;period&gt; - 8</t>
  </si>
  <si>
    <t>period5</t>
  </si>
  <si>
    <t>&lt;period&gt; - 7</t>
  </si>
  <si>
    <t>period6</t>
  </si>
  <si>
    <t>&lt;period&gt; - 6</t>
  </si>
  <si>
    <t>period7</t>
  </si>
  <si>
    <t>&lt;period&gt; - 5</t>
  </si>
  <si>
    <t>period8</t>
  </si>
  <si>
    <t>&lt;period&gt; - 4</t>
  </si>
  <si>
    <t>period9</t>
  </si>
  <si>
    <t>&lt;period&gt; - 3</t>
  </si>
  <si>
    <t>period10</t>
  </si>
  <si>
    <t>&lt;period&gt; - 2</t>
  </si>
  <si>
    <t>period11</t>
  </si>
  <si>
    <t>&lt;period&gt; - 1</t>
  </si>
  <si>
    <t>*set</t>
  </si>
  <si>
    <t>period12</t>
  </si>
  <si>
    <t>&lt;period&gt;</t>
  </si>
  <si>
    <t>Worksheet Directory</t>
  </si>
  <si>
    <t>Sheet Name</t>
  </si>
  <si>
    <t>Template Name</t>
  </si>
  <si>
    <t>Local Parameters</t>
  </si>
  <si>
    <t>sheet</t>
  </si>
  <si>
    <t>Fin_info</t>
  </si>
  <si>
    <t>Per_info</t>
  </si>
  <si>
    <t>* This sheet is manipulated by the 'Options...' dialog and should not be changed by hand</t>
  </si>
  <si>
    <t>fin</t>
  </si>
  <si>
    <t>fin_text</t>
  </si>
  <si>
    <t>beviljat</t>
  </si>
  <si>
    <t>query, 2 balance upp2012 LT SE</t>
  </si>
  <si>
    <t>where, 2 period 200800-&lt;period&gt;</t>
  </si>
  <si>
    <t>where,2 projekt &lt;projekt_from&gt;-&lt;projekt_to&gt;</t>
  </si>
  <si>
    <t>where, 2 konto 156*2</t>
  </si>
  <si>
    <t>relation, 2 projled, projekt</t>
  </si>
  <si>
    <t>crosstab, 2 period</t>
  </si>
  <si>
    <t>&lt;period0&gt;-&lt;period&gt;</t>
  </si>
  <si>
    <t>crosstab, 2 projekt</t>
  </si>
  <si>
    <t>&lt;projekt_from&gt;</t>
  </si>
  <si>
    <t>kontr nr</t>
  </si>
  <si>
    <t>columns, 2</t>
  </si>
  <si>
    <t>text finansiär</t>
  </si>
  <si>
    <t>finansiär_text</t>
  </si>
  <si>
    <t>amount</t>
  </si>
  <si>
    <t>text kst</t>
  </si>
  <si>
    <t>text kst_text</t>
  </si>
  <si>
    <t>text dnr</t>
  </si>
  <si>
    <t>text projekt</t>
  </si>
  <si>
    <t>projekt_text</t>
  </si>
  <si>
    <t>projled</t>
  </si>
  <si>
    <t>projled_text</t>
  </si>
  <si>
    <t>vht</t>
  </si>
  <si>
    <t>query, 3 balance upp2012 LT SE</t>
  </si>
  <si>
    <t>where, 3  period 200800-&lt;period&gt;</t>
  </si>
  <si>
    <t>where, 3 konto 1631-1679; 2731-2777; 3000-6999</t>
  </si>
  <si>
    <t>where, 3 konto not &lt;ib&gt;</t>
  </si>
  <si>
    <t>where, 3  projekt &lt;projekt_from&gt;-&lt;projekt_to&gt;</t>
  </si>
  <si>
    <t>relation, 3 sluttdat, projekt</t>
  </si>
  <si>
    <t>relation, 3 dnr, projekt</t>
  </si>
  <si>
    <t>relation, 3 kontr Nr, projekt</t>
  </si>
  <si>
    <t>om inte kontrakt finns hämtas inte sidhuvudinfo rosa rad.</t>
  </si>
  <si>
    <t>relation, 3 periodisering_sum, konto</t>
  </si>
  <si>
    <t>relation, 3 projled, projekt</t>
  </si>
  <si>
    <t>om inte projled finns hämtas inte sidhuvudinfo rosa rad.</t>
  </si>
  <si>
    <t>crosstab, 3 konto</t>
  </si>
  <si>
    <t>crosstab, 3  period</t>
  </si>
  <si>
    <t>200800-&lt;ppppperiod13&gt;</t>
  </si>
  <si>
    <t>&lt;pppperiod0&gt;-&lt;pppperiod13&gt;</t>
  </si>
  <si>
    <t>&lt;ppperiod0&gt;-&lt;ppperiod13&gt;</t>
  </si>
  <si>
    <t>&lt;pperiod0&gt;-&lt;pperiod13&gt;</t>
  </si>
  <si>
    <t>columns, 3</t>
  </si>
  <si>
    <t>code konto</t>
  </si>
  <si>
    <t>code periodisering_sum</t>
  </si>
  <si>
    <t>code period</t>
  </si>
  <si>
    <t>dnr</t>
  </si>
  <si>
    <t>Text KST</t>
  </si>
  <si>
    <t>KST_text</t>
  </si>
  <si>
    <t>sluttdat</t>
  </si>
  <si>
    <t>group, 2, SIGN Finansiär</t>
  </si>
  <si>
    <t>200800-202013</t>
  </si>
  <si>
    <t>Finansiär intäkt</t>
  </si>
  <si>
    <t>group, 3 finansiär</t>
  </si>
  <si>
    <t>Finansär förbrukning</t>
  </si>
  <si>
    <t>LKAB</t>
  </si>
  <si>
    <t>LTU-1945-2020</t>
  </si>
  <si>
    <t>Prospekteringsgeofysik</t>
  </si>
  <si>
    <t>THOMAA</t>
  </si>
  <si>
    <t>Rasmussen, Thorkild</t>
  </si>
  <si>
    <t>Kiruna CEM</t>
  </si>
  <si>
    <t>+</t>
  </si>
  <si>
    <t>Summa Intäkter</t>
  </si>
  <si>
    <t>group, 3 projekt</t>
  </si>
  <si>
    <t>setparameter dbselect description as user_name from aaguser where user_id = '&lt;user_id&gt;'</t>
  </si>
  <si>
    <t>query, 1 balance upp2012 LT SE</t>
  </si>
  <si>
    <t>where,1  period 200800-&lt;period&gt;</t>
  </si>
  <si>
    <t>where, 1 konto 1631-1679; 2731-2777; 3000-7099</t>
  </si>
  <si>
    <t>where,1  projekt &lt;projekt_from&gt;-&lt;projekt_to&gt;</t>
  </si>
  <si>
    <t>relation, 1 dnr, projekt</t>
  </si>
  <si>
    <t>relation, 1 kontr Nr, projekt</t>
  </si>
  <si>
    <t>relation, 1 periodisering_sum, konto</t>
  </si>
  <si>
    <t>crosstab, 1 konto</t>
  </si>
  <si>
    <t>crosstab,1  period</t>
  </si>
  <si>
    <t>columns, 1</t>
  </si>
  <si>
    <t>query, 2 excel BEVForb</t>
  </si>
  <si>
    <t>columnsign, 2</t>
  </si>
  <si>
    <t>y</t>
  </si>
  <si>
    <t>query, 4 balance upp2012 LT SE</t>
  </si>
  <si>
    <t>where, 4  period &lt;period0&gt;-&lt;period&gt;</t>
  </si>
  <si>
    <t>where, 4 konto 1631-1679; 2731-2777</t>
  </si>
  <si>
    <t>where, 4  projekt &lt;projekt_from&gt;-&lt;projekt_to&gt;</t>
  </si>
  <si>
    <t>crosstab, 4  period</t>
  </si>
  <si>
    <t>columns, 4</t>
  </si>
  <si>
    <t>Text Konto</t>
  </si>
  <si>
    <t>Text Motp</t>
  </si>
  <si>
    <t>Text Finansiär</t>
  </si>
  <si>
    <t>v14_210407_lm</t>
  </si>
  <si>
    <t>Beräkningsunderlag för periodisering (Kom-i-håg att alltid välja Ladda - Alla blad!)</t>
  </si>
  <si>
    <t>KST</t>
  </si>
  <si>
    <t>147-Prospekteringsgeofysik</t>
  </si>
  <si>
    <t>Bokslutsperiod</t>
  </si>
  <si>
    <t>Projektnr:</t>
  </si>
  <si>
    <t>Diarienr LTU:</t>
  </si>
  <si>
    <t>Projektnamn:</t>
  </si>
  <si>
    <t>Slutdatum:</t>
  </si>
  <si>
    <t>Projektledare</t>
  </si>
  <si>
    <t>Vht:</t>
  </si>
  <si>
    <t>INSERTED PARAMETER</t>
  </si>
  <si>
    <t>Upprättad av</t>
  </si>
  <si>
    <t>&lt;user_name&gt;</t>
  </si>
  <si>
    <t>parameter</t>
  </si>
  <si>
    <t>Lisbet Markgren</t>
  </si>
  <si>
    <t>Beviljat</t>
  </si>
  <si>
    <t>20xx-&lt;ppppyear&gt;</t>
  </si>
  <si>
    <t>&lt;pppyear&gt;</t>
  </si>
  <si>
    <t>&lt;ppyear&gt;</t>
  </si>
  <si>
    <t>&lt;pyear&gt;</t>
  </si>
  <si>
    <t>&lt;year&gt;</t>
  </si>
  <si>
    <t>Totalt</t>
  </si>
  <si>
    <t>Återstår att rekvirera</t>
  </si>
  <si>
    <t>20xx-2017</t>
  </si>
  <si>
    <t>Intäkter</t>
  </si>
  <si>
    <t>group, 1, SIGN periodisering_sum</t>
  </si>
  <si>
    <t>&lt;IB&gt;</t>
  </si>
  <si>
    <t>200801; 200802; 200901; 200902; 201001; 201101; 201201; 201301; 201401; 201501; 201601; 201701; 201801; 201901; 202001; 201002; 201102; 201202; 201302; 201402; 201502; 201602; 201702; 201802; 201902; 202002; 200803; 200903; 201003; 201103; 201203; 201303; 201403; 201503; 201603; 201703; 202101; 202102; 202201; 202202; 202301; 202302</t>
  </si>
  <si>
    <t>Återförd periodisering</t>
  </si>
  <si>
    <t>&lt;ib&gt;</t>
  </si>
  <si>
    <t>not 200801; 200802; 200901; 200902; 201001; 201101; 201201; 201301; 201401; 201501; 201601; 201701; 201801; 201901; 202001; 201002; 201102; 201202; 201302; 201402; 201502; 201602; 201702; 201802; 201902; 202002; 200803; 200903; 201003; 201103; 201203; 201303; 201403; 201503; 201603; 201703; 202101; 202102; 202201; 202202; 202301; 202302</t>
  </si>
  <si>
    <t>Årets periodisering</t>
  </si>
  <si>
    <t>INSERTED GROUP</t>
  </si>
  <si>
    <t>Finansiär</t>
  </si>
  <si>
    <t>group, 2, SIGN Fin</t>
  </si>
  <si>
    <t>group, 1, SIGN konto</t>
  </si>
  <si>
    <t>306888; 302888; 304888</t>
  </si>
  <si>
    <t>LTU samfinansiering enligt avtal</t>
  </si>
  <si>
    <t>304889; 306889; 302000-302800; 304000-304800; 306000-306800</t>
  </si>
  <si>
    <t>LTU, samfinansiering, täckning ej stödberättigade kostn</t>
  </si>
  <si>
    <t>Kostnader</t>
  </si>
  <si>
    <t>sum, 1 periodisering_sum</t>
  </si>
  <si>
    <t>Personalkostnader</t>
  </si>
  <si>
    <t>Lokaler</t>
  </si>
  <si>
    <t>Drift</t>
  </si>
  <si>
    <t>Avskrivningar</t>
  </si>
  <si>
    <t>Indirekta kostnader</t>
  </si>
  <si>
    <t>Summa kostnader</t>
  </si>
  <si>
    <t>Resultat</t>
  </si>
  <si>
    <t>Specifikation av årets periodisering, KR</t>
  </si>
  <si>
    <t>UB (fordran+, skuld-)</t>
  </si>
  <si>
    <t>Konto</t>
  </si>
  <si>
    <t>Motpart</t>
  </si>
  <si>
    <t>Anläggningsnr</t>
  </si>
  <si>
    <t>group, 4 konto, finansiär</t>
  </si>
  <si>
    <t>Summa</t>
  </si>
  <si>
    <t>OK</t>
  </si>
  <si>
    <t>Extra kontrollruta för anläggningsprojekt --&gt;</t>
  </si>
  <si>
    <t>*extract, 4</t>
  </si>
  <si>
    <t>Förklaring till projektets genomförande/resultat. Ekonomiskt och tidsmässigt mm. Ange om bidrag inbetalt till annat projekt.</t>
  </si>
  <si>
    <t>Kontering kopieras till Excelrator, ange manuellt i alla blå celler.</t>
  </si>
  <si>
    <t>Kst</t>
  </si>
  <si>
    <t>Projekt</t>
  </si>
  <si>
    <t>Vht</t>
  </si>
  <si>
    <t>Motp</t>
  </si>
  <si>
    <t>Kontokod</t>
  </si>
  <si>
    <t>Dim7</t>
  </si>
  <si>
    <t>Text</t>
  </si>
  <si>
    <t>Belopp</t>
  </si>
  <si>
    <t>147</t>
  </si>
  <si>
    <t>query excel BEVForb</t>
  </si>
  <si>
    <t>columns</t>
  </si>
  <si>
    <t>group fin</t>
  </si>
  <si>
    <t>where,1  period 201000-&lt;period&gt;</t>
  </si>
  <si>
    <t>where, 1 konto 1631-1679; 2731-2775; 3*-69*</t>
  </si>
  <si>
    <t>where, 2 period 201000-&lt;period&gt;</t>
  </si>
  <si>
    <t>201000-&lt;period&gt;</t>
  </si>
  <si>
    <t>where, 3  period 201000-&lt;period&gt;</t>
  </si>
  <si>
    <t>where, 3 konto 1631-1679; 2731-2775; 3*-69*</t>
  </si>
  <si>
    <t>201000-&lt;ppperiod13&gt;</t>
  </si>
  <si>
    <t>where, 4  period 201000-&lt;period&gt;</t>
  </si>
  <si>
    <t>201x-&lt;ppyear&gt;</t>
  </si>
  <si>
    <t>Intäkt/Kostnad per finansiär</t>
  </si>
  <si>
    <t>201000; 201100; 201200; 201300; 201400; 201500; 201600; 201700; 201800; 201900; 202000; 201001; 201101; 201201; 201301; 201401; 201501; 201601; 201701; 201801; 201901; 202001; 201002; 201102; 201202; 201302; 201402; 201502; 201602; 201702; 201802; 201902; 202002</t>
  </si>
  <si>
    <t>UB</t>
  </si>
  <si>
    <t>201000-202013</t>
  </si>
  <si>
    <t>group, 1 konto</t>
  </si>
  <si>
    <t>Restvärde</t>
  </si>
  <si>
    <t>Blankettens gula fält ifylles manuellt.</t>
  </si>
  <si>
    <t>Blanketten "Beräkningsunderlag för periodisering" hämtar uppgifter från Ekonomisystemet Agresso:s databas</t>
  </si>
  <si>
    <t>FÖRKLARINGAR</t>
  </si>
  <si>
    <t>FELSÖKNINGAR</t>
  </si>
  <si>
    <t>1. Ange bokslutsperiod och projektnummer</t>
  </si>
  <si>
    <t>För att kunna ladda denna mall med utfall från Agresso ska excelrator vara installerat på din dator.</t>
  </si>
  <si>
    <t>SIDHUVUDET laddar inte alls i följande fall</t>
  </si>
  <si>
    <t>2. Tillägg -&gt; Agresso Excelerator -&gt; Ladda -&gt; Alla blad. All data läses in i blanketten.</t>
  </si>
  <si>
    <t>Finnns på personalwebben, ekonomi, stödsystem(agresso), arbetsinstruktioner, instruktion för att installation av excelerator i excel 2010.</t>
  </si>
  <si>
    <t xml:space="preserve">1.       Vht 30 som saknar såväl inbetalning som kontraktsbokning (i kontraktsreskontran). </t>
  </si>
  <si>
    <t>3. Beräkna periodisering för perioden och bokför</t>
  </si>
  <si>
    <t>2.       Vht 30 som har kontrakt upplagt men ingen inbetalning registrerad.</t>
  </si>
  <si>
    <t>4. Ladda blanketten igen och kontrollera att allt stämmer.</t>
  </si>
  <si>
    <t xml:space="preserve">Samma uppgifter som finns på denna blankett finns också i periodiseringsrapporten som tas ut via </t>
  </si>
  <si>
    <t>3.       Vht 39 utan inbetalningar.</t>
  </si>
  <si>
    <t>5. Spara fil i elektronisk bokslutspärm och skriv ut vid årsbokslut.</t>
  </si>
  <si>
    <t xml:space="preserve">Rapporter - Gobala rapporter - Bokslut/Felsökningar. </t>
  </si>
  <si>
    <t>I den rapporten går det att få utfall åren 2011 och framåt, eftersom den bygger på saldotabell 2011.</t>
  </si>
  <si>
    <t>VHT visar fel värde</t>
  </si>
  <si>
    <t>Kst: Uppgiften tas från projektupplägg</t>
  </si>
  <si>
    <t>Bokslutsperiod: Anges innan rapporten laddas.</t>
  </si>
  <si>
    <t xml:space="preserve">Det kan bli fel i uppdatering av vht-fältet i sidhuvudet när det förekommit blandade inbetalningar (både vht 30 och vht 39). </t>
  </si>
  <si>
    <t>Projektnr: Anges innan rapporten laddas.</t>
  </si>
  <si>
    <t>Diarienr LTU: Hämtas från relationsfliken anges vid projektupplägg</t>
  </si>
  <si>
    <t>KONTROLL 1: kontrollera att uppgifterna på blanketten stämmer överens med periodiseringsrapporten, dvs att alla kostnader och intäkter kommer med.</t>
  </si>
  <si>
    <t>Då bör man manuellt skriva över uppgiften om vht i sidhuvudet, och skriva en kommentar i fritextfältet om klassningen/finansieringen.</t>
  </si>
  <si>
    <t>Båda fälte fylls alltid i.</t>
  </si>
  <si>
    <t>Slutdatum: Hämtas från projektupplägg</t>
  </si>
  <si>
    <t>KONTROLL 2: Återförd periodisering  ska vara samma belopp som Årets periodisering året innan men med omvänt tecken</t>
  </si>
  <si>
    <t>Projektnamn:Uppgiften tas från projektnr</t>
  </si>
  <si>
    <t>Vht: Hämtas från projektupplägg eller via inbetalning.</t>
  </si>
  <si>
    <t>KONTROLL 3 &lt;efter bokad periodisering&gt;:  Summa av årets periodisering intäkskonton ska alltid vara samma belopp som motsvarande balanskonton.</t>
  </si>
  <si>
    <t>INTÄKTERNA laddas inte</t>
  </si>
  <si>
    <t>Projektnamnet följer det första projektet i ett spann av projekt.</t>
  </si>
  <si>
    <t>När så är fallet står det OK i rutan på summaraden under Specifikation av årets periodisering, KR.</t>
  </si>
  <si>
    <t xml:space="preserve">Det sannolikt så att projektledarfältet är blankt, sätt x i projektupplägget om du inte har annat namn att ange (se nedan). </t>
  </si>
  <si>
    <t>Projektledare: Hämtas från projektupplägg</t>
  </si>
  <si>
    <t>MEN om det är en anläggningsprojekt stämmer inte den första kontrollen, då ska det i ställer bli noll andra kotrollrutan på raden;</t>
  </si>
  <si>
    <t>Upprättat av: Den som laddar rapporten</t>
  </si>
  <si>
    <t>20xx-2015</t>
  </si>
  <si>
    <t>Intäkter: förklaring till raderna</t>
  </si>
  <si>
    <t xml:space="preserve"> </t>
  </si>
  <si>
    <t>Återförd periodisering: konto 31xxx-38xxx som slutar på 8 eller 9 och är utfall i perioderna 01-02 (tom 2017 även period 03). NYHET.</t>
  </si>
  <si>
    <t>Årets periodisering intäktskonton: 31xxx-38xxx som slutar på 8 eller 9, tas från utfall i period 03-13 (tom 2017 from period 04). NYHET</t>
  </si>
  <si>
    <t xml:space="preserve">Hittar ni andra fel - vänd er till lisbet.markgren@ltu.se </t>
  </si>
  <si>
    <t xml:space="preserve"> Finansiär   </t>
  </si>
  <si>
    <t>Tillväxtverket</t>
  </si>
  <si>
    <t>Finansiär: Konton 31xxx-38xxx som inte slutar på 8 eller 9, för text på text finansiär ta finansiärskoden</t>
  </si>
  <si>
    <t xml:space="preserve"> Finansiär</t>
  </si>
  <si>
    <t>Bodens kommun</t>
  </si>
  <si>
    <t xml:space="preserve">LTU, samfinansiering  enl avtal          </t>
  </si>
  <si>
    <t>LTU samfinansiering enl avtal: Konto 302888, 304888, 306888</t>
  </si>
  <si>
    <t xml:space="preserve">LTU, samfinansiering, täckn ej stödb kostn </t>
  </si>
  <si>
    <t>LTU samfinansiering, täckn ej stödb kostn: konto 304889, 306889 samt 302*-302800, 304*-304800, 306*-306800'</t>
  </si>
  <si>
    <t>SUMMA INTÄKTER</t>
  </si>
  <si>
    <t>Summering av respektive kolumn</t>
  </si>
  <si>
    <t>Kolumen beviljat gäller för bidrag</t>
  </si>
  <si>
    <t>Uppgifterna hämtas från konto 156xxx2 och texten tas från finansiärskoden</t>
  </si>
  <si>
    <t>Vid uppdrag fyll i avtalets belopp manuellt i kommentarsfältet längre ned.</t>
  </si>
  <si>
    <t>Kostnader: förklaring av raderna</t>
  </si>
  <si>
    <t>Lönekostnad</t>
  </si>
  <si>
    <t>Konto 40*-41*</t>
  </si>
  <si>
    <t>Konto 50*</t>
  </si>
  <si>
    <t>Samma uppställning som i begrepp</t>
  </si>
  <si>
    <t>Konto 43*-49*,52*-56*, 58*-59*,66*-68,70*-79* samt 571*578*, 5791*-5798*, 5799, 57993, 57994</t>
  </si>
  <si>
    <t>per relation=periodisering_sum</t>
  </si>
  <si>
    <t>Konto 69*</t>
  </si>
  <si>
    <t>begreppsvärde 40-80</t>
  </si>
  <si>
    <t>Indirekt kostnader</t>
  </si>
  <si>
    <t>Konto 57990,579901,57991,579911,57992,57995</t>
  </si>
  <si>
    <t>SUMMA KOSTNADER</t>
  </si>
  <si>
    <t>RESULTAT</t>
  </si>
  <si>
    <t>Resultat: summering av intäkter och kostnader</t>
  </si>
  <si>
    <t>Specifikation av årets periodisering, kr</t>
  </si>
  <si>
    <t>Spec årets periodisering balanskonton: 1631-1679, 2731-2775</t>
  </si>
  <si>
    <t>Finansiärens namn</t>
  </si>
  <si>
    <t>UB(fordran+,skuld-)</t>
  </si>
  <si>
    <t>Balanskonto</t>
  </si>
  <si>
    <t>Försklaring till raderna:</t>
  </si>
  <si>
    <t>Finansiärens namn: Här syns texten för aktuell finansiärskod</t>
  </si>
  <si>
    <t>Anläggningsnr: Anges manuellt för konto 2733-2734, 1633-1634 i gult fält.</t>
  </si>
  <si>
    <t xml:space="preserve">Förklaringstext: anges manuellt </t>
  </si>
  <si>
    <t>Bidrag från myndighet (exkl affärsverk)</t>
  </si>
  <si>
    <t>Totala direkta kostnader</t>
  </si>
  <si>
    <t>Periodisering, bidrag från statliga myndigheter</t>
  </si>
  <si>
    <t>Totala Lönekostnader</t>
  </si>
  <si>
    <t>B</t>
  </si>
  <si>
    <t>Löner lärare/forskare</t>
  </si>
  <si>
    <t>Löner doktorander</t>
  </si>
  <si>
    <t>Lokalhyra, övriga - utomstatliga</t>
  </si>
  <si>
    <t>Resor - utomstatliga</t>
  </si>
  <si>
    <t>Övriga varor från svensk leverantör - utomstatliga</t>
  </si>
  <si>
    <t>Datatjänster från svensk leverantör - utomstatliga</t>
  </si>
  <si>
    <t>IT- och telefonikostnader,  internt</t>
  </si>
  <si>
    <t>Mobil (abonnemang + markeringar) - utomstatliga</t>
  </si>
  <si>
    <t>Operationell leasing övrigt fr svensk lev - utomst</t>
  </si>
  <si>
    <t>Varutransporter o frakter fr svensk lev - utomstatliga</t>
  </si>
  <si>
    <t>Tryckkostnad o kopiering fr svensk lev - utomstatliga</t>
  </si>
  <si>
    <t>Universitetspålägg, lönebas</t>
  </si>
  <si>
    <t>Institutionspålägg, lönebas</t>
  </si>
  <si>
    <t>D</t>
  </si>
  <si>
    <t>Totalt resultat</t>
  </si>
  <si>
    <t>Finansiär 1:</t>
  </si>
  <si>
    <t>Finansieringsgrad:</t>
  </si>
  <si>
    <t>Godkända kostnader:</t>
  </si>
  <si>
    <t>Ej godkända kostnader:</t>
  </si>
  <si>
    <t>Tidigare periodsiering:</t>
  </si>
  <si>
    <t>Tidigare bidrag:</t>
  </si>
  <si>
    <t>Godkänd OH:</t>
  </si>
  <si>
    <t>Att periodisera:</t>
  </si>
  <si>
    <t>Samfinansering enl. avtal:</t>
  </si>
  <si>
    <t>Samfinansiering ej godkända kostnader: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</si>
</sst>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_k_r_-;\-* #,##0\ _k_r_-;_-* &quot;-&quot;??\ _k_r_-;_-@_-"/>
    <numFmt numFmtId="165" formatCode="_-* #,##0\ _k_r_-;\-* #,##0\ _k_r_-;_-* &quot;-&quot;\ _k_r_-;_-@_-"/>
    <numFmt numFmtId="166" formatCode="#,##0.00_ ;[Red]\-#,##0.00\ "/>
    <numFmt numFmtId="167" formatCode="_-* #,##0.00\ _k_r_-;\-* #,##0.00\ _k_r_-;_-* &quot;-&quot;??\ _k_r_-;_-@_-"/>
  </numFmts>
  <fonts count="3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</font>
    <font>
      <b/>
      <sz val="10"/>
      <color rgb="FF203764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i/>
      <sz val="11"/>
      <color theme="9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</font>
    <font>
      <b/>
      <sz val="11"/>
      <name val="Calibri"/>
    </font>
    <font>
      <b/>
      <sz val="11"/>
      <color rgb="FFFF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203764"/>
        <bgColor indexed="64"/>
      </patternFill>
    </fill>
    <fill>
      <patternFill patternType="solid">
        <fgColor rgb="FFE2E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5" fillId="0" borderId="0"/>
    <xf numFmtId="0" fontId="6" fillId="0" borderId="1"/>
    <xf numFmtId="0" fontId="7" fillId="0" borderId="2"/>
    <xf numFmtId="0" fontId="8" fillId="0" borderId="3"/>
    <xf numFmtId="0" fontId="8" fillId="0" borderId="0"/>
    <xf numFmtId="0" fontId="9" fillId="2" borderId="4"/>
    <xf numFmtId="0" fontId="10" fillId="3" borderId="4"/>
    <xf numFmtId="0" fontId="4" fillId="4" borderId="5"/>
    <xf numFmtId="0" fontId="11" fillId="0" borderId="0"/>
    <xf numFmtId="0" fontId="12" fillId="0" borderId="6"/>
    <xf numFmtId="0" fontId="14" fillId="5" borderId="0"/>
    <xf numFmtId="0" fontId="13" fillId="5" borderId="0">
      <alignment vertical="center"/>
    </xf>
    <xf numFmtId="0" fontId="19" fillId="0" borderId="0">
      <alignment vertical="center"/>
    </xf>
    <xf numFmtId="0" fontId="18" fillId="6" borderId="0"/>
    <xf numFmtId="0" fontId="18" fillId="7" borderId="0"/>
    <xf numFmtId="0" fontId="20" fillId="0" borderId="0"/>
    <xf numFmtId="0" fontId="4" fillId="0" borderId="0"/>
    <xf numFmtId="167" fontId="4" fillId="0" borderId="0"/>
    <xf numFmtId="0" fontId="27" fillId="0" borderId="0"/>
  </cellStyleXfs>
  <cellXfs count="203">
    <xf numFmtId="0" fontId="0" fillId="0" borderId="0" xfId="0"/>
    <xf numFmtId="0" fontId="15" fillId="0" borderId="0" xfId="11" applyFont="1" applyFill="1"/>
    <xf numFmtId="0" fontId="16" fillId="0" borderId="0" xfId="0" applyFont="1"/>
    <xf numFmtId="0" fontId="17" fillId="0" borderId="0" xfId="12" applyFont="1" applyFill="1" applyAlignment="1">
      <alignment vertical="center"/>
    </xf>
    <xf numFmtId="0" fontId="18" fillId="0" borderId="0" xfId="14" applyFill="1"/>
    <xf numFmtId="0" fontId="24" fillId="0" borderId="7" xfId="17" applyFont="1" applyBorder="1"/>
    <xf numFmtId="0" fontId="24" fillId="0" borderId="8" xfId="17" applyFont="1" applyBorder="1"/>
    <xf numFmtId="0" fontId="24" fillId="0" borderId="9" xfId="17" applyFont="1" applyBorder="1"/>
    <xf numFmtId="0" fontId="3" fillId="8" borderId="0" xfId="17" applyFont="1" applyFill="1"/>
    <xf numFmtId="1" fontId="3" fillId="0" borderId="0" xfId="17" applyNumberFormat="1" applyFont="1"/>
    <xf numFmtId="0" fontId="3" fillId="9" borderId="0" xfId="17" applyFont="1" applyFill="1"/>
    <xf numFmtId="0" fontId="25" fillId="0" borderId="0" xfId="17" applyFont="1"/>
    <xf numFmtId="0" fontId="26" fillId="0" borderId="0" xfId="17" applyFont="1"/>
    <xf numFmtId="0" fontId="3" fillId="0" borderId="0" xfId="17" applyFont="1" applyAlignment="1">
      <alignment horizontal="right"/>
    </xf>
    <xf numFmtId="14" fontId="3" fillId="0" borderId="0" xfId="17" applyNumberFormat="1" applyFont="1"/>
    <xf numFmtId="0" fontId="3" fillId="0" borderId="0" xfId="17" applyFont="1" applyAlignment="1">
      <alignment horizontal="center" wrapText="1"/>
    </xf>
    <xf numFmtId="0" fontId="22" fillId="0" borderId="0" xfId="17" applyFont="1"/>
    <xf numFmtId="0" fontId="3" fillId="0" borderId="15" xfId="17" applyFont="1" applyBorder="1"/>
    <xf numFmtId="0" fontId="12" fillId="0" borderId="15" xfId="17" applyFont="1" applyBorder="1"/>
    <xf numFmtId="0" fontId="3" fillId="10" borderId="0" xfId="17" applyFont="1" applyFill="1"/>
    <xf numFmtId="40" fontId="12" fillId="11" borderId="17" xfId="18" applyNumberFormat="1" applyFont="1" applyFill="1" applyBorder="1"/>
    <xf numFmtId="40" fontId="12" fillId="12" borderId="17" xfId="18" applyNumberFormat="1" applyFont="1" applyFill="1" applyBorder="1"/>
    <xf numFmtId="0" fontId="3" fillId="13" borderId="0" xfId="17" applyFont="1" applyFill="1"/>
    <xf numFmtId="40" fontId="12" fillId="0" borderId="17" xfId="18" applyNumberFormat="1" applyFont="1" applyBorder="1"/>
    <xf numFmtId="0" fontId="12" fillId="0" borderId="18" xfId="17" applyFont="1" applyBorder="1"/>
    <xf numFmtId="0" fontId="12" fillId="0" borderId="13" xfId="17" applyFont="1" applyBorder="1"/>
    <xf numFmtId="40" fontId="12" fillId="0" borderId="8" xfId="18" applyNumberFormat="1" applyFont="1" applyBorder="1"/>
    <xf numFmtId="0" fontId="3" fillId="0" borderId="20" xfId="17" applyFont="1" applyBorder="1"/>
    <xf numFmtId="0" fontId="12" fillId="0" borderId="26" xfId="17" applyFont="1" applyBorder="1"/>
    <xf numFmtId="0" fontId="12" fillId="0" borderId="26" xfId="17" applyFont="1" applyBorder="1" applyAlignment="1">
      <alignment horizontal="right"/>
    </xf>
    <xf numFmtId="0" fontId="24" fillId="0" borderId="26" xfId="17" applyFont="1" applyBorder="1" applyAlignment="1">
      <alignment horizontal="right"/>
    </xf>
    <xf numFmtId="0" fontId="12" fillId="0" borderId="19" xfId="17" applyFont="1" applyBorder="1" applyAlignment="1">
      <alignment horizontal="right"/>
    </xf>
    <xf numFmtId="0" fontId="12" fillId="0" borderId="30" xfId="17" applyFont="1" applyBorder="1"/>
    <xf numFmtId="0" fontId="12" fillId="0" borderId="31" xfId="17" applyFont="1" applyBorder="1"/>
    <xf numFmtId="0" fontId="12" fillId="0" borderId="32" xfId="17" applyFont="1" applyBorder="1"/>
    <xf numFmtId="0" fontId="3" fillId="0" borderId="10" xfId="17" applyFont="1" applyBorder="1"/>
    <xf numFmtId="0" fontId="3" fillId="0" borderId="17" xfId="17" applyFont="1" applyBorder="1" applyAlignment="1">
      <alignment wrapText="1"/>
    </xf>
    <xf numFmtId="0" fontId="3" fillId="14" borderId="0" xfId="17" applyFont="1" applyFill="1"/>
    <xf numFmtId="0" fontId="28" fillId="0" borderId="0" xfId="17" applyFont="1"/>
    <xf numFmtId="0" fontId="29" fillId="0" borderId="0" xfId="17" applyFont="1"/>
    <xf numFmtId="0" fontId="3" fillId="0" borderId="36" xfId="17" applyFont="1" applyBorder="1"/>
    <xf numFmtId="0" fontId="3" fillId="0" borderId="31" xfId="17" applyFont="1" applyBorder="1"/>
    <xf numFmtId="0" fontId="30" fillId="0" borderId="0" xfId="17" applyFont="1"/>
    <xf numFmtId="0" fontId="3" fillId="0" borderId="38" xfId="17" applyFont="1" applyBorder="1"/>
    <xf numFmtId="0" fontId="3" fillId="0" borderId="39" xfId="17" applyFont="1" applyBorder="1"/>
    <xf numFmtId="0" fontId="16" fillId="0" borderId="0" xfId="17" applyFont="1"/>
    <xf numFmtId="0" fontId="3" fillId="12" borderId="0" xfId="17" applyFont="1" applyFill="1"/>
    <xf numFmtId="0" fontId="31" fillId="12" borderId="0" xfId="17" applyFont="1" applyFill="1"/>
    <xf numFmtId="0" fontId="3" fillId="0" borderId="40" xfId="17" applyFont="1" applyBorder="1" applyAlignment="1">
      <alignment horizontal="right" wrapText="1"/>
    </xf>
    <xf numFmtId="0" fontId="3" fillId="0" borderId="10" xfId="17" applyFont="1" applyBorder="1" applyAlignment="1">
      <alignment horizontal="right" wrapText="1"/>
    </xf>
    <xf numFmtId="0" fontId="3" fillId="11" borderId="10" xfId="17" applyFont="1" applyFill="1" applyBorder="1" applyAlignment="1">
      <alignment horizontal="right" wrapText="1"/>
    </xf>
    <xf numFmtId="0" fontId="12" fillId="0" borderId="0" xfId="17" applyFont="1"/>
    <xf numFmtId="0" fontId="12" fillId="0" borderId="37" xfId="17" applyFont="1" applyBorder="1"/>
    <xf numFmtId="0" fontId="12" fillId="0" borderId="17" xfId="17" applyFont="1" applyBorder="1"/>
    <xf numFmtId="0" fontId="3" fillId="0" borderId="8" xfId="17" applyFont="1" applyBorder="1"/>
    <xf numFmtId="0" fontId="3" fillId="11" borderId="8" xfId="17" applyFont="1" applyFill="1" applyBorder="1"/>
    <xf numFmtId="0" fontId="3" fillId="0" borderId="17" xfId="17" applyFont="1" applyBorder="1"/>
    <xf numFmtId="3" fontId="23" fillId="0" borderId="8" xfId="17" applyNumberFormat="1" applyFont="1" applyBorder="1"/>
    <xf numFmtId="3" fontId="3" fillId="14" borderId="8" xfId="17" applyNumberFormat="1" applyFont="1" applyFill="1" applyBorder="1"/>
    <xf numFmtId="0" fontId="3" fillId="11" borderId="0" xfId="17" applyFont="1" applyFill="1"/>
    <xf numFmtId="0" fontId="16" fillId="0" borderId="37" xfId="17" applyFont="1" applyBorder="1"/>
    <xf numFmtId="0" fontId="16" fillId="0" borderId="17" xfId="17" applyFont="1" applyBorder="1"/>
    <xf numFmtId="3" fontId="3" fillId="0" borderId="17" xfId="17" applyNumberFormat="1" applyFont="1" applyBorder="1"/>
    <xf numFmtId="3" fontId="3" fillId="0" borderId="8" xfId="17" applyNumberFormat="1" applyFont="1" applyBorder="1"/>
    <xf numFmtId="3" fontId="3" fillId="11" borderId="8" xfId="17" applyNumberFormat="1" applyFont="1" applyFill="1" applyBorder="1"/>
    <xf numFmtId="3" fontId="22" fillId="0" borderId="8" xfId="17" applyNumberFormat="1" applyFont="1" applyBorder="1"/>
    <xf numFmtId="3" fontId="3" fillId="11" borderId="17" xfId="17" applyNumberFormat="1" applyFont="1" applyFill="1" applyBorder="1"/>
    <xf numFmtId="3" fontId="16" fillId="0" borderId="8" xfId="17" applyNumberFormat="1" applyFont="1" applyBorder="1"/>
    <xf numFmtId="0" fontId="12" fillId="0" borderId="41" xfId="17" applyFont="1" applyBorder="1"/>
    <xf numFmtId="0" fontId="12" fillId="0" borderId="40" xfId="17" applyFont="1" applyBorder="1"/>
    <xf numFmtId="3" fontId="12" fillId="0" borderId="40" xfId="17" applyNumberFormat="1" applyFont="1" applyBorder="1"/>
    <xf numFmtId="3" fontId="12" fillId="0" borderId="10" xfId="17" applyNumberFormat="1" applyFont="1" applyBorder="1"/>
    <xf numFmtId="3" fontId="12" fillId="11" borderId="10" xfId="17" applyNumberFormat="1" applyFont="1" applyFill="1" applyBorder="1"/>
    <xf numFmtId="0" fontId="12" fillId="0" borderId="36" xfId="17" applyFont="1" applyBorder="1"/>
    <xf numFmtId="3" fontId="3" fillId="0" borderId="31" xfId="17" applyNumberFormat="1" applyFont="1" applyBorder="1"/>
    <xf numFmtId="3" fontId="3" fillId="0" borderId="37" xfId="17" applyNumberFormat="1" applyFont="1" applyBorder="1"/>
    <xf numFmtId="0" fontId="3" fillId="0" borderId="37" xfId="17" applyFont="1" applyBorder="1"/>
    <xf numFmtId="0" fontId="3" fillId="0" borderId="0" xfId="17" applyFont="1"/>
    <xf numFmtId="0" fontId="12" fillId="0" borderId="42" xfId="17" applyFont="1" applyBorder="1"/>
    <xf numFmtId="3" fontId="12" fillId="0" borderId="42" xfId="17" applyNumberFormat="1" applyFont="1" applyBorder="1"/>
    <xf numFmtId="3" fontId="12" fillId="0" borderId="41" xfId="17" applyNumberFormat="1" applyFont="1" applyBorder="1"/>
    <xf numFmtId="3" fontId="12" fillId="14" borderId="8" xfId="17" applyNumberFormat="1" applyFont="1" applyFill="1" applyBorder="1"/>
    <xf numFmtId="3" fontId="12" fillId="14" borderId="9" xfId="17" applyNumberFormat="1" applyFont="1" applyFill="1" applyBorder="1"/>
    <xf numFmtId="3" fontId="3" fillId="0" borderId="0" xfId="17" applyNumberFormat="1" applyFont="1"/>
    <xf numFmtId="0" fontId="32" fillId="0" borderId="41" xfId="17" applyFont="1" applyBorder="1"/>
    <xf numFmtId="0" fontId="32" fillId="0" borderId="40" xfId="17" applyFont="1" applyBorder="1"/>
    <xf numFmtId="3" fontId="32" fillId="0" borderId="15" xfId="17" applyNumberFormat="1" applyFont="1" applyBorder="1"/>
    <xf numFmtId="3" fontId="32" fillId="0" borderId="10" xfId="17" applyNumberFormat="1" applyFont="1" applyBorder="1"/>
    <xf numFmtId="3" fontId="32" fillId="11" borderId="0" xfId="17" applyNumberFormat="1" applyFont="1" applyFill="1"/>
    <xf numFmtId="3" fontId="32" fillId="0" borderId="0" xfId="17" applyNumberFormat="1" applyFont="1"/>
    <xf numFmtId="3" fontId="16" fillId="0" borderId="15" xfId="17" applyNumberFormat="1" applyFont="1" applyBorder="1"/>
    <xf numFmtId="1" fontId="16" fillId="0" borderId="15" xfId="17" applyNumberFormat="1" applyFont="1" applyBorder="1"/>
    <xf numFmtId="1" fontId="16" fillId="0" borderId="7" xfId="17" applyNumberFormat="1" applyFont="1" applyBorder="1"/>
    <xf numFmtId="1" fontId="16" fillId="15" borderId="8" xfId="17" applyNumberFormat="1" applyFont="1" applyFill="1" applyBorder="1"/>
    <xf numFmtId="3" fontId="16" fillId="11" borderId="0" xfId="17" applyNumberFormat="1" applyFont="1" applyFill="1"/>
    <xf numFmtId="3" fontId="16" fillId="0" borderId="17" xfId="17" applyNumberFormat="1" applyFont="1" applyBorder="1"/>
    <xf numFmtId="1" fontId="16" fillId="0" borderId="17" xfId="17" applyNumberFormat="1" applyFont="1" applyBorder="1"/>
    <xf numFmtId="1" fontId="16" fillId="0" borderId="8" xfId="17" applyNumberFormat="1" applyFont="1" applyBorder="1"/>
    <xf numFmtId="3" fontId="16" fillId="0" borderId="20" xfId="17" applyNumberFormat="1" applyFont="1" applyBorder="1"/>
    <xf numFmtId="3" fontId="16" fillId="15" borderId="8" xfId="17" applyNumberFormat="1" applyFont="1" applyFill="1" applyBorder="1"/>
    <xf numFmtId="3" fontId="24" fillId="0" borderId="20" xfId="17" applyNumberFormat="1" applyFont="1" applyBorder="1"/>
    <xf numFmtId="3" fontId="3" fillId="0" borderId="10" xfId="17" applyNumberFormat="1" applyFont="1" applyBorder="1"/>
    <xf numFmtId="3" fontId="3" fillId="11" borderId="0" xfId="17" applyNumberFormat="1" applyFont="1" applyFill="1"/>
    <xf numFmtId="0" fontId="3" fillId="0" borderId="0" xfId="17" quotePrefix="1" applyFont="1"/>
    <xf numFmtId="0" fontId="3" fillId="15" borderId="37" xfId="17" applyFont="1" applyFill="1" applyBorder="1"/>
    <xf numFmtId="0" fontId="3" fillId="15" borderId="0" xfId="17" applyFont="1" applyFill="1"/>
    <xf numFmtId="0" fontId="3" fillId="15" borderId="17" xfId="17" applyFont="1" applyFill="1" applyBorder="1"/>
    <xf numFmtId="0" fontId="3" fillId="15" borderId="38" xfId="17" applyFont="1" applyFill="1" applyBorder="1"/>
    <xf numFmtId="0" fontId="3" fillId="15" borderId="39" xfId="17" applyFont="1" applyFill="1" applyBorder="1"/>
    <xf numFmtId="0" fontId="3" fillId="15" borderId="20" xfId="17" applyFont="1" applyFill="1" applyBorder="1"/>
    <xf numFmtId="0" fontId="12" fillId="7" borderId="23" xfId="15" applyFont="1" applyBorder="1"/>
    <xf numFmtId="0" fontId="12" fillId="7" borderId="24" xfId="15" applyFont="1" applyBorder="1"/>
    <xf numFmtId="0" fontId="20" fillId="6" borderId="10" xfId="14" applyFont="1" applyBorder="1"/>
    <xf numFmtId="40" fontId="12" fillId="7" borderId="25" xfId="15" applyNumberFormat="1" applyFont="1" applyBorder="1"/>
    <xf numFmtId="40" fontId="12" fillId="7" borderId="45" xfId="15" applyNumberFormat="1" applyFont="1" applyBorder="1"/>
    <xf numFmtId="0" fontId="12" fillId="0" borderId="23" xfId="15" applyFont="1" applyFill="1" applyBorder="1"/>
    <xf numFmtId="40" fontId="12" fillId="0" borderId="45" xfId="15" applyNumberFormat="1" applyFont="1" applyFill="1" applyBorder="1"/>
    <xf numFmtId="0" fontId="12" fillId="0" borderId="25" xfId="15" applyFont="1" applyFill="1" applyBorder="1"/>
    <xf numFmtId="0" fontId="12" fillId="0" borderId="46" xfId="15" applyFont="1" applyFill="1" applyBorder="1"/>
    <xf numFmtId="0" fontId="2" fillId="0" borderId="18" xfId="17" applyFont="1" applyBorder="1"/>
    <xf numFmtId="0" fontId="2" fillId="0" borderId="12" xfId="17" applyFont="1" applyBorder="1"/>
    <xf numFmtId="0" fontId="2" fillId="0" borderId="15" xfId="17" applyFont="1" applyBorder="1"/>
    <xf numFmtId="0" fontId="2" fillId="0" borderId="32" xfId="17" applyFont="1" applyBorder="1"/>
    <xf numFmtId="0" fontId="2" fillId="0" borderId="14" xfId="17" applyFont="1" applyBorder="1"/>
    <xf numFmtId="40" fontId="2" fillId="11" borderId="8" xfId="18" applyNumberFormat="1" applyFont="1" applyFill="1" applyBorder="1"/>
    <xf numFmtId="40" fontId="2" fillId="11" borderId="17" xfId="18" applyNumberFormat="1" applyFont="1" applyFill="1" applyBorder="1"/>
    <xf numFmtId="40" fontId="2" fillId="11" borderId="16" xfId="18" applyNumberFormat="1" applyFont="1" applyFill="1" applyBorder="1"/>
    <xf numFmtId="0" fontId="2" fillId="12" borderId="14" xfId="17" applyFont="1" applyFill="1" applyBorder="1"/>
    <xf numFmtId="0" fontId="2" fillId="12" borderId="0" xfId="17" applyFont="1" applyFill="1"/>
    <xf numFmtId="40" fontId="2" fillId="12" borderId="8" xfId="18" applyNumberFormat="1" applyFont="1" applyFill="1" applyBorder="1"/>
    <xf numFmtId="40" fontId="2" fillId="12" borderId="17" xfId="18" applyNumberFormat="1" applyFont="1" applyFill="1" applyBorder="1"/>
    <xf numFmtId="40" fontId="2" fillId="12" borderId="16" xfId="18" applyNumberFormat="1" applyFont="1" applyFill="1" applyBorder="1"/>
    <xf numFmtId="40" fontId="2" fillId="0" borderId="16" xfId="18" applyNumberFormat="1" applyFont="1" applyBorder="1"/>
    <xf numFmtId="0" fontId="2" fillId="0" borderId="0" xfId="17" applyFont="1"/>
    <xf numFmtId="0" fontId="2" fillId="0" borderId="13" xfId="17" applyFont="1" applyBorder="1"/>
    <xf numFmtId="0" fontId="2" fillId="0" borderId="19" xfId="17" applyFont="1" applyBorder="1"/>
    <xf numFmtId="0" fontId="2" fillId="0" borderId="17" xfId="17" applyFont="1" applyBorder="1"/>
    <xf numFmtId="40" fontId="2" fillId="0" borderId="8" xfId="18" applyNumberFormat="1" applyFont="1" applyBorder="1"/>
    <xf numFmtId="40" fontId="2" fillId="0" borderId="17" xfId="18" applyNumberFormat="1" applyFont="1" applyBorder="1"/>
    <xf numFmtId="0" fontId="2" fillId="11" borderId="16" xfId="17" applyFont="1" applyFill="1" applyBorder="1"/>
    <xf numFmtId="40" fontId="12" fillId="7" borderId="7" xfId="15" applyNumberFormat="1" applyFont="1" applyBorder="1"/>
    <xf numFmtId="0" fontId="2" fillId="0" borderId="26" xfId="17" applyFont="1" applyBorder="1"/>
    <xf numFmtId="0" fontId="2" fillId="0" borderId="16" xfId="17" applyFont="1" applyBorder="1"/>
    <xf numFmtId="40" fontId="2" fillId="12" borderId="0" xfId="18" applyNumberFormat="1" applyFont="1" applyFill="1"/>
    <xf numFmtId="0" fontId="2" fillId="6" borderId="27" xfId="14" applyFont="1" applyBorder="1"/>
    <xf numFmtId="40" fontId="2" fillId="0" borderId="0" xfId="18" applyNumberFormat="1" applyFont="1"/>
    <xf numFmtId="0" fontId="2" fillId="0" borderId="28" xfId="17" applyFont="1" applyBorder="1"/>
    <xf numFmtId="0" fontId="2" fillId="0" borderId="29" xfId="17" applyFont="1" applyBorder="1"/>
    <xf numFmtId="40" fontId="2" fillId="0" borderId="29" xfId="18" applyNumberFormat="1" applyFont="1" applyBorder="1"/>
    <xf numFmtId="0" fontId="2" fillId="0" borderId="22" xfId="17" applyFont="1" applyBorder="1"/>
    <xf numFmtId="0" fontId="12" fillId="6" borderId="35" xfId="14" applyFont="1" applyBorder="1"/>
    <xf numFmtId="0" fontId="12" fillId="6" borderId="10" xfId="14" applyFont="1" applyBorder="1"/>
    <xf numFmtId="0" fontId="12" fillId="6" borderId="43" xfId="14" applyFont="1" applyBorder="1"/>
    <xf numFmtId="0" fontId="12" fillId="6" borderId="7" xfId="14" applyFont="1" applyBorder="1"/>
    <xf numFmtId="0" fontId="12" fillId="7" borderId="30" xfId="15" applyFont="1" applyBorder="1"/>
    <xf numFmtId="0" fontId="12" fillId="7" borderId="31" xfId="15" applyFont="1" applyBorder="1"/>
    <xf numFmtId="0" fontId="12" fillId="7" borderId="21" xfId="15" applyFont="1" applyBorder="1"/>
    <xf numFmtId="0" fontId="31" fillId="0" borderId="29" xfId="17" applyFont="1" applyBorder="1" applyAlignment="1">
      <alignment horizontal="right"/>
    </xf>
    <xf numFmtId="0" fontId="2" fillId="6" borderId="14" xfId="14" applyFont="1" applyBorder="1"/>
    <xf numFmtId="0" fontId="12" fillId="6" borderId="0" xfId="14" applyFont="1"/>
    <xf numFmtId="0" fontId="12" fillId="6" borderId="16" xfId="14" applyFont="1" applyBorder="1"/>
    <xf numFmtId="0" fontId="2" fillId="6" borderId="28" xfId="14" applyFont="1" applyBorder="1"/>
    <xf numFmtId="0" fontId="12" fillId="6" borderId="29" xfId="14" applyFont="1" applyBorder="1"/>
    <xf numFmtId="0" fontId="12" fillId="6" borderId="22" xfId="14" applyFont="1" applyBorder="1"/>
    <xf numFmtId="1" fontId="33" fillId="0" borderId="11" xfId="19" applyNumberFormat="1" applyFont="1" applyBorder="1"/>
    <xf numFmtId="1" fontId="34" fillId="0" borderId="33" xfId="19" applyNumberFormat="1" applyFont="1" applyBorder="1"/>
    <xf numFmtId="1" fontId="34" fillId="0" borderId="33" xfId="19" applyNumberFormat="1" applyFont="1" applyBorder="1" applyAlignment="1">
      <alignment horizontal="right"/>
    </xf>
    <xf numFmtId="1" fontId="34" fillId="0" borderId="34" xfId="19" applyNumberFormat="1" applyFont="1" applyBorder="1" applyAlignment="1">
      <alignment horizontal="right"/>
    </xf>
    <xf numFmtId="1" fontId="16" fillId="0" borderId="20" xfId="19" applyNumberFormat="1" applyFont="1" applyBorder="1" applyAlignment="1">
      <alignment horizontal="right"/>
    </xf>
    <xf numFmtId="1" fontId="16" fillId="0" borderId="38" xfId="19" applyNumberFormat="1" applyFont="1" applyBorder="1" applyAlignment="1">
      <alignment horizontal="right"/>
    </xf>
    <xf numFmtId="1" fontId="16" fillId="0" borderId="40" xfId="19" applyNumberFormat="1" applyFont="1" applyBorder="1" applyAlignment="1">
      <alignment horizontal="right"/>
    </xf>
    <xf numFmtId="1" fontId="16" fillId="0" borderId="41" xfId="19" applyNumberFormat="1" applyFont="1" applyBorder="1" applyAlignment="1">
      <alignment horizontal="right"/>
    </xf>
    <xf numFmtId="1" fontId="16" fillId="0" borderId="15" xfId="19" applyNumberFormat="1" applyFont="1" applyBorder="1" applyAlignment="1">
      <alignment horizontal="right"/>
    </xf>
    <xf numFmtId="1" fontId="16" fillId="0" borderId="36" xfId="19" applyNumberFormat="1" applyFont="1" applyBorder="1" applyAlignment="1">
      <alignment horizontal="right"/>
    </xf>
    <xf numFmtId="0" fontId="21" fillId="5" borderId="26" xfId="12" applyFont="1" applyBorder="1" applyAlignment="1">
      <alignment horizontal="left"/>
    </xf>
    <xf numFmtId="0" fontId="21" fillId="5" borderId="26" xfId="12" applyFont="1" applyBorder="1" applyAlignment="1">
      <alignment horizontal="right"/>
    </xf>
    <xf numFmtId="0" fontId="21" fillId="5" borderId="19" xfId="12" applyFont="1" applyBorder="1" applyAlignment="1">
      <alignment horizontal="left"/>
    </xf>
    <xf numFmtId="0" fontId="13" fillId="5" borderId="0" xfId="12" applyAlignment="1">
      <alignment horizontal="right"/>
    </xf>
    <xf numFmtId="0" fontId="1" fillId="10" borderId="0" xfId="17" applyFont="1" applyFill="1"/>
    <xf numFmtId="164" fontId="0" fillId="8" borderId="0" xfId="18" applyNumberFormat="1" applyFont="1" applyFill="1"/>
    <xf numFmtId="164" fontId="3" fillId="0" borderId="0" xfId="17" applyNumberFormat="1" applyFont="1"/>
    <xf numFmtId="164" fontId="0" fillId="9" borderId="0" xfId="18" applyNumberFormat="1" applyFont="1" applyFill="1"/>
    <xf numFmtId="164" fontId="0" fillId="0" borderId="0" xfId="18" applyNumberFormat="1" applyFont="1"/>
    <xf numFmtId="164" fontId="2" fillId="0" borderId="0" xfId="18" applyNumberFormat="1" applyFont="1"/>
    <xf numFmtId="165" fontId="2" fillId="0" borderId="29" xfId="17" applyNumberFormat="1" applyFont="1" applyBorder="1"/>
    <xf numFmtId="166" fontId="2" fillId="0" borderId="21" xfId="17" applyNumberFormat="1" applyFont="1" applyBorder="1"/>
    <xf numFmtId="165" fontId="3" fillId="0" borderId="0" xfId="17" applyNumberFormat="1" applyFont="1"/>
    <xf numFmtId="166" fontId="12" fillId="6" borderId="27" xfId="14" applyNumberFormat="1" applyFont="1" applyBorder="1"/>
    <xf numFmtId="166" fontId="12" fillId="6" borderId="44" xfId="14" applyNumberFormat="1" applyFont="1" applyBorder="1"/>
    <xf numFmtId="166" fontId="12" fillId="7" borderId="25" xfId="15" applyNumberFormat="1" applyFont="1" applyBorder="1"/>
    <xf numFmtId="164" fontId="0" fillId="10" borderId="0" xfId="18" applyNumberFormat="1" applyFont="1" applyFill="1"/>
    <xf numFmtId="164" fontId="0" fillId="13" borderId="0" xfId="18" applyNumberFormat="1" applyFont="1" applyFill="1"/>
    <xf numFmtId="164" fontId="0" fillId="14" borderId="0" xfId="18" applyNumberFormat="1" applyFont="1" applyFill="1"/>
    <xf numFmtId="4" fontId="35" fillId="0" borderId="0" xfId="0" applyNumberFormat="1" applyFont="1"/>
    <xf numFmtId="4" fontId="0" fillId="0" borderId="0" xfId="0" applyNumberFormat="1"/>
    <xf numFmtId="0" fontId="36" fillId="0" borderId="48" xfId="0" applyFont="1" applyBorder="1"/>
    <xf numFmtId="0" fontId="0" fillId="0" borderId="48" xfId="0" applyBorder="1"/>
    <xf numFmtId="4" fontId="37" fillId="0" borderId="48" xfId="0" applyNumberFormat="1" applyFont="1" applyBorder="1"/>
    <xf numFmtId="4" fontId="36" fillId="0" borderId="48" xfId="0" applyNumberFormat="1" applyFont="1" applyBorder="1"/>
    <xf numFmtId="0" fontId="36" fillId="0" borderId="0" xfId="0" applyFont="1"/>
    <xf numFmtId="9" fontId="0" fillId="0" borderId="0" xfId="0" applyNumberFormat="1"/>
    <xf numFmtId="0" fontId="2" fillId="0" borderId="47" xfId="17" applyFont="1" applyBorder="1" applyAlignment="1">
      <alignment horizontal="center"/>
    </xf>
    <xf numFmtId="0" fontId="0" fillId="0" borderId="25" xfId="0" applyBorder="1"/>
  </cellXfs>
  <cellStyles count="20">
    <cellStyle name="Calculation" xfId="7" builtinId="22" hidden="1"/>
    <cellStyle name="Explanatory Text" xfId="9" builtinId="53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6" builtinId="20" hidden="1"/>
    <cellStyle name="LTU Celler för inmatning" xfId="14"/>
    <cellStyle name="LTU Huvudrubrik" xfId="11"/>
    <cellStyle name="LTU Normal" xfId="16"/>
    <cellStyle name="LTU Summeringsrader" xfId="15"/>
    <cellStyle name="LTU Tabellrubrik" xfId="12"/>
    <cellStyle name="LTU Underrubrik" xfId="13"/>
    <cellStyle name="Normal" xfId="0" builtinId="0"/>
    <cellStyle name="Normal 2" xfId="17"/>
    <cellStyle name="Normal 2 2" xfId="19"/>
    <cellStyle name="Note" xfId="8" builtinId="10" hidden="1"/>
    <cellStyle name="Title" xfId="1" builtinId="15" hidden="1"/>
    <cellStyle name="Total" xfId="10" builtinId="25" hidden="1"/>
    <cellStyle name="Tusental 2" xfId="1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148167</xdr:colOff>
      <xdr:row>13</xdr:row>
      <xdr:rowOff>158750</xdr:rowOff>
    </xdr:from>
    <xdr:to>
      <xdr:col>40</xdr:col>
      <xdr:colOff>27517</xdr:colOff>
      <xdr:row>16</xdr:row>
      <xdr:rowOff>92075</xdr:rowOff>
    </xdr:to>
    <xdr:pic>
      <xdr:nvPicPr>
        <xdr:cNvPr id="5" name="Bildobjekt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6042" y="2635250"/>
          <a:ext cx="857567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Ltu 2018">
      <a:dk1>
        <a:srgbClr val="032040"/>
      </a:dk1>
      <a:lt1>
        <a:sysClr val="window" lastClr="FFFFFF"/>
      </a:lt1>
      <a:dk2>
        <a:srgbClr val="17416F"/>
      </a:dk2>
      <a:lt2>
        <a:srgbClr val="E2EEF7"/>
      </a:lt2>
      <a:accent1>
        <a:srgbClr val="286BBD"/>
      </a:accent1>
      <a:accent2>
        <a:srgbClr val="89A5BD"/>
      </a:accent2>
      <a:accent3>
        <a:srgbClr val="17416F"/>
      </a:accent3>
      <a:accent4>
        <a:srgbClr val="E2EEF7"/>
      </a:accent4>
      <a:accent5>
        <a:srgbClr val="0C4E95"/>
      </a:accent5>
      <a:accent6>
        <a:srgbClr val="032040"/>
      </a:accent6>
      <a:hlink>
        <a:srgbClr val="89A5BD"/>
      </a:hlink>
      <a:folHlink>
        <a:srgbClr val="286BB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/>
  </sheetViews>
  <sheetFormatPr defaultRowHeight="15" x14ac:dyDescent="0.25"/>
  <cols>
    <col min="1" max="1" width="9.140625" style="2" customWidth="1"/>
    <col min="2" max="16384" width="9.140625" style="2"/>
  </cols>
  <sheetData>
    <row r="1" spans="1:16" ht="15" customHeight="1" x14ac:dyDescent="0.35">
      <c r="A1" s="1"/>
      <c r="B1" s="1"/>
      <c r="C1" s="1"/>
      <c r="D1" s="1"/>
      <c r="E1" s="1"/>
      <c r="F1" s="1"/>
      <c r="G1" s="1"/>
      <c r="H1" s="1"/>
    </row>
    <row r="3" spans="1:16" x14ac:dyDescent="0.25">
      <c r="D3" s="3"/>
      <c r="P3" s="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/>
  </sheetViews>
  <sheetFormatPr defaultRowHeight="45" customHeight="1" x14ac:dyDescent="0.25"/>
  <cols>
    <col min="1" max="1" width="18.7109375" style="77" customWidth="1"/>
    <col min="2" max="2" width="23.7109375" style="77" customWidth="1"/>
    <col min="3" max="3" width="15.7109375" style="77" customWidth="1"/>
    <col min="4" max="5" width="30.7109375" style="77" customWidth="1"/>
    <col min="6" max="6" width="9.140625" style="77" customWidth="1"/>
    <col min="7" max="16384" width="9.140625" style="77"/>
  </cols>
  <sheetData>
    <row r="1" spans="1:5" ht="15" customHeight="1" x14ac:dyDescent="0.25">
      <c r="A1" s="77" t="s">
        <v>0</v>
      </c>
      <c r="B1" s="77" t="s">
        <v>1</v>
      </c>
    </row>
    <row r="2" spans="1:5" ht="15" customHeight="1" x14ac:dyDescent="0.25"/>
    <row r="3" spans="1:5" ht="15" customHeight="1" x14ac:dyDescent="0.25"/>
    <row r="4" spans="1:5" ht="15" customHeight="1" x14ac:dyDescent="0.25">
      <c r="A4" s="77" t="s">
        <v>0</v>
      </c>
      <c r="B4" s="77" t="s">
        <v>2</v>
      </c>
    </row>
    <row r="5" spans="1:5" ht="15" customHeight="1" x14ac:dyDescent="0.25">
      <c r="A5" s="77" t="s">
        <v>0</v>
      </c>
      <c r="B5" s="77" t="s">
        <v>3</v>
      </c>
      <c r="C5" s="77" t="s">
        <v>4</v>
      </c>
    </row>
    <row r="6" spans="1:5" ht="15" customHeight="1" x14ac:dyDescent="0.25">
      <c r="A6" s="77" t="s">
        <v>5</v>
      </c>
      <c r="B6" s="77" t="s">
        <v>6</v>
      </c>
      <c r="C6" s="77" t="s">
        <v>7</v>
      </c>
    </row>
    <row r="7" spans="1:5" ht="15" customHeight="1" x14ac:dyDescent="0.25">
      <c r="A7" s="77" t="s">
        <v>5</v>
      </c>
      <c r="B7" s="77" t="s">
        <v>8</v>
      </c>
      <c r="C7" s="5">
        <v>202104</v>
      </c>
      <c r="D7" s="16" t="s">
        <v>9</v>
      </c>
    </row>
    <row r="8" spans="1:5" ht="15" customHeight="1" x14ac:dyDescent="0.25">
      <c r="A8" s="77" t="s">
        <v>5</v>
      </c>
      <c r="B8" s="77" t="s">
        <v>10</v>
      </c>
      <c r="C8" s="6">
        <v>147219</v>
      </c>
      <c r="D8" s="16" t="s">
        <v>11</v>
      </c>
      <c r="E8" s="16"/>
    </row>
    <row r="9" spans="1:5" ht="15" customHeight="1" x14ac:dyDescent="0.25">
      <c r="A9" s="77" t="s">
        <v>5</v>
      </c>
      <c r="B9" s="77" t="s">
        <v>12</v>
      </c>
      <c r="C9" s="7">
        <v>147219</v>
      </c>
      <c r="D9" s="16" t="s">
        <v>11</v>
      </c>
      <c r="E9" s="16"/>
    </row>
    <row r="10" spans="1:5" ht="15" customHeight="1" x14ac:dyDescent="0.25">
      <c r="A10" s="77" t="s">
        <v>5</v>
      </c>
      <c r="B10" s="77" t="s">
        <v>13</v>
      </c>
      <c r="C10" s="77" t="s">
        <v>14</v>
      </c>
    </row>
    <row r="11" spans="1:5" ht="15" customHeight="1" x14ac:dyDescent="0.25">
      <c r="A11" s="77" t="s">
        <v>5</v>
      </c>
    </row>
    <row r="12" spans="1:5" ht="15" customHeight="1" x14ac:dyDescent="0.25"/>
    <row r="13" spans="1:5" ht="15" customHeight="1" x14ac:dyDescent="0.25">
      <c r="A13" s="77" t="s">
        <v>0</v>
      </c>
      <c r="B13" s="77" t="s">
        <v>15</v>
      </c>
    </row>
    <row r="14" spans="1:5" ht="15" customHeight="1" x14ac:dyDescent="0.25">
      <c r="A14" s="77" t="s">
        <v>16</v>
      </c>
      <c r="B14" s="77" t="s">
        <v>17</v>
      </c>
      <c r="C14" s="77" t="s">
        <v>18</v>
      </c>
    </row>
    <row r="15" spans="1:5" ht="15" customHeight="1" x14ac:dyDescent="0.25">
      <c r="A15" s="77" t="s">
        <v>16</v>
      </c>
      <c r="B15" s="77" t="s">
        <v>19</v>
      </c>
      <c r="C15" s="77" t="s">
        <v>20</v>
      </c>
    </row>
    <row r="16" spans="1:5" ht="15" customHeight="1" x14ac:dyDescent="0.25">
      <c r="A16" s="77" t="s">
        <v>16</v>
      </c>
      <c r="B16" s="77" t="s">
        <v>21</v>
      </c>
      <c r="C16" s="77" t="s">
        <v>22</v>
      </c>
    </row>
    <row r="17" spans="1:3" ht="15" customHeight="1" x14ac:dyDescent="0.25">
      <c r="A17" s="77" t="s">
        <v>16</v>
      </c>
      <c r="B17" s="77" t="s">
        <v>23</v>
      </c>
      <c r="C17" s="77" t="s">
        <v>24</v>
      </c>
    </row>
    <row r="18" spans="1:3" ht="15" customHeight="1" x14ac:dyDescent="0.25">
      <c r="A18" s="77" t="s">
        <v>16</v>
      </c>
      <c r="B18" s="77" t="s">
        <v>25</v>
      </c>
      <c r="C18" s="77" t="s">
        <v>26</v>
      </c>
    </row>
    <row r="19" spans="1:3" ht="15" customHeight="1" x14ac:dyDescent="0.25">
      <c r="A19" s="77" t="s">
        <v>16</v>
      </c>
      <c r="B19" s="77" t="s">
        <v>27</v>
      </c>
      <c r="C19" s="77" t="s">
        <v>28</v>
      </c>
    </row>
    <row r="20" spans="1:3" ht="15" customHeight="1" x14ac:dyDescent="0.25">
      <c r="A20" s="77" t="s">
        <v>16</v>
      </c>
      <c r="B20" s="77" t="s">
        <v>29</v>
      </c>
      <c r="C20" s="77" t="s">
        <v>30</v>
      </c>
    </row>
    <row r="21" spans="1:3" ht="15" customHeight="1" x14ac:dyDescent="0.25">
      <c r="A21" s="77" t="s">
        <v>16</v>
      </c>
      <c r="B21" s="77" t="s">
        <v>31</v>
      </c>
      <c r="C21" s="77" t="s">
        <v>32</v>
      </c>
    </row>
    <row r="22" spans="1:3" ht="15" customHeight="1" x14ac:dyDescent="0.25">
      <c r="A22" s="77" t="s">
        <v>16</v>
      </c>
      <c r="B22" s="77" t="s">
        <v>33</v>
      </c>
      <c r="C22" s="77" t="s">
        <v>34</v>
      </c>
    </row>
    <row r="23" spans="1:3" ht="15" customHeight="1" x14ac:dyDescent="0.25">
      <c r="A23" s="77" t="s">
        <v>16</v>
      </c>
      <c r="B23" s="77" t="s">
        <v>35</v>
      </c>
      <c r="C23" s="77" t="s">
        <v>36</v>
      </c>
    </row>
    <row r="24" spans="1:3" ht="15" customHeight="1" x14ac:dyDescent="0.25">
      <c r="A24" s="77" t="s">
        <v>16</v>
      </c>
      <c r="B24" s="77" t="s">
        <v>37</v>
      </c>
      <c r="C24" s="77" t="s">
        <v>38</v>
      </c>
    </row>
    <row r="25" spans="1:3" ht="15" customHeight="1" x14ac:dyDescent="0.25">
      <c r="A25" s="77" t="s">
        <v>16</v>
      </c>
      <c r="B25" s="77" t="s">
        <v>39</v>
      </c>
      <c r="C25" s="77" t="s">
        <v>40</v>
      </c>
    </row>
    <row r="26" spans="1:3" ht="15" customHeight="1" x14ac:dyDescent="0.25">
      <c r="A26" s="77" t="s">
        <v>16</v>
      </c>
      <c r="B26" s="77" t="s">
        <v>41</v>
      </c>
      <c r="C26" s="77" t="s">
        <v>42</v>
      </c>
    </row>
    <row r="27" spans="1:3" ht="15" customHeight="1" x14ac:dyDescent="0.25">
      <c r="A27" s="77" t="s">
        <v>16</v>
      </c>
      <c r="B27" s="77" t="s">
        <v>43</v>
      </c>
      <c r="C27" s="77" t="s">
        <v>44</v>
      </c>
    </row>
    <row r="28" spans="1:3" ht="15" customHeight="1" x14ac:dyDescent="0.25">
      <c r="A28" s="77" t="s">
        <v>0</v>
      </c>
      <c r="B28" s="77" t="s">
        <v>45</v>
      </c>
    </row>
    <row r="29" spans="1:3" ht="15" customHeight="1" x14ac:dyDescent="0.25">
      <c r="A29" s="77" t="s">
        <v>0</v>
      </c>
      <c r="B29" s="77" t="s">
        <v>46</v>
      </c>
    </row>
    <row r="30" spans="1:3" ht="15" customHeight="1" x14ac:dyDescent="0.25">
      <c r="A30" s="77" t="s">
        <v>47</v>
      </c>
      <c r="B30" s="77" t="s">
        <v>48</v>
      </c>
      <c r="C30" s="77" t="s">
        <v>49</v>
      </c>
    </row>
    <row r="31" spans="1:3" ht="15" customHeight="1" x14ac:dyDescent="0.25">
      <c r="A31" s="77" t="s">
        <v>47</v>
      </c>
      <c r="B31" s="77" t="s">
        <v>50</v>
      </c>
      <c r="C31" s="77" t="s">
        <v>51</v>
      </c>
    </row>
    <row r="32" spans="1:3" ht="15" customHeight="1" x14ac:dyDescent="0.25">
      <c r="A32" s="77" t="s">
        <v>47</v>
      </c>
      <c r="B32" s="77" t="s">
        <v>52</v>
      </c>
      <c r="C32" s="77" t="s">
        <v>53</v>
      </c>
    </row>
    <row r="33" spans="1:4" ht="15" customHeight="1" x14ac:dyDescent="0.25">
      <c r="A33" s="77" t="s">
        <v>47</v>
      </c>
      <c r="B33" s="77" t="s">
        <v>54</v>
      </c>
      <c r="C33" s="77" t="s">
        <v>55</v>
      </c>
    </row>
    <row r="34" spans="1:4" ht="15" customHeight="1" x14ac:dyDescent="0.25">
      <c r="A34" s="77" t="s">
        <v>47</v>
      </c>
      <c r="B34" s="77" t="s">
        <v>56</v>
      </c>
      <c r="C34" s="77" t="s">
        <v>57</v>
      </c>
    </row>
    <row r="35" spans="1:4" ht="15" customHeight="1" x14ac:dyDescent="0.25">
      <c r="A35" s="77" t="s">
        <v>47</v>
      </c>
      <c r="B35" s="77" t="s">
        <v>58</v>
      </c>
      <c r="C35" s="77" t="s">
        <v>59</v>
      </c>
    </row>
    <row r="36" spans="1:4" ht="15" customHeight="1" x14ac:dyDescent="0.25">
      <c r="A36" s="77" t="s">
        <v>47</v>
      </c>
      <c r="B36" s="77" t="s">
        <v>60</v>
      </c>
      <c r="C36" s="77" t="s">
        <v>61</v>
      </c>
    </row>
    <row r="37" spans="1:4" ht="15" customHeight="1" x14ac:dyDescent="0.25">
      <c r="A37" s="77" t="s">
        <v>47</v>
      </c>
      <c r="B37" s="77" t="s">
        <v>62</v>
      </c>
      <c r="C37" s="77" t="s">
        <v>63</v>
      </c>
    </row>
    <row r="38" spans="1:4" ht="15" customHeight="1" x14ac:dyDescent="0.25">
      <c r="A38" s="77" t="s">
        <v>47</v>
      </c>
      <c r="B38" s="77" t="s">
        <v>64</v>
      </c>
      <c r="C38" s="77" t="s">
        <v>65</v>
      </c>
    </row>
    <row r="39" spans="1:4" ht="15" customHeight="1" x14ac:dyDescent="0.25">
      <c r="A39" s="77" t="s">
        <v>47</v>
      </c>
      <c r="B39" s="77" t="s">
        <v>66</v>
      </c>
      <c r="C39" s="77" t="s">
        <v>67</v>
      </c>
    </row>
    <row r="40" spans="1:4" ht="15" customHeight="1" x14ac:dyDescent="0.25">
      <c r="A40" s="77" t="s">
        <v>47</v>
      </c>
      <c r="B40" s="77" t="s">
        <v>68</v>
      </c>
      <c r="C40" s="77" t="s">
        <v>69</v>
      </c>
    </row>
    <row r="41" spans="1:4" ht="15" customHeight="1" x14ac:dyDescent="0.25">
      <c r="A41" s="77" t="s">
        <v>70</v>
      </c>
      <c r="B41" s="77" t="s">
        <v>71</v>
      </c>
      <c r="C41" s="77" t="s">
        <v>72</v>
      </c>
    </row>
    <row r="42" spans="1:4" ht="15" customHeight="1" x14ac:dyDescent="0.25"/>
    <row r="43" spans="1:4" ht="15" customHeight="1" x14ac:dyDescent="0.25"/>
    <row r="44" spans="1:4" ht="15" customHeight="1" x14ac:dyDescent="0.25"/>
    <row r="45" spans="1:4" ht="15" customHeight="1" x14ac:dyDescent="0.25">
      <c r="A45" s="77" t="s">
        <v>0</v>
      </c>
      <c r="B45" s="77" t="s">
        <v>73</v>
      </c>
    </row>
    <row r="46" spans="1:4" ht="15" customHeight="1" x14ac:dyDescent="0.25">
      <c r="A46" s="77" t="s">
        <v>0</v>
      </c>
      <c r="B46" s="77" t="s">
        <v>74</v>
      </c>
      <c r="C46" s="77" t="s">
        <v>75</v>
      </c>
      <c r="D46" s="77" t="s">
        <v>76</v>
      </c>
    </row>
    <row r="47" spans="1:4" ht="15" customHeight="1" x14ac:dyDescent="0.25">
      <c r="A47" s="77" t="s">
        <v>77</v>
      </c>
      <c r="B47" s="77" t="s">
        <v>78</v>
      </c>
    </row>
    <row r="48" spans="1:4" ht="15" customHeight="1" x14ac:dyDescent="0.25">
      <c r="A48" s="77" t="s">
        <v>77</v>
      </c>
      <c r="B48" s="77" t="s">
        <v>79</v>
      </c>
    </row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defaultRowHeight="15" x14ac:dyDescent="0.25"/>
  <cols>
    <col min="1" max="1" width="9.140625" style="77" customWidth="1"/>
    <col min="2" max="16384" width="9.140625" style="77"/>
  </cols>
  <sheetData>
    <row r="1" spans="1:1" x14ac:dyDescent="0.25">
      <c r="A1" s="77" t="s">
        <v>80</v>
      </c>
    </row>
    <row r="2" spans="1:1" x14ac:dyDescent="0.25">
      <c r="A2" s="77" t="b">
        <v>0</v>
      </c>
    </row>
    <row r="3" spans="1:1" x14ac:dyDescent="0.25">
      <c r="A3" s="77" t="b">
        <v>0</v>
      </c>
    </row>
    <row r="7" spans="1:1" x14ac:dyDescent="0.25">
      <c r="A7" s="77">
        <v>60</v>
      </c>
    </row>
    <row r="9" spans="1:1" x14ac:dyDescent="0.25">
      <c r="A9" s="77" t="b">
        <v>0</v>
      </c>
    </row>
    <row r="11" spans="1:1" x14ac:dyDescent="0.25">
      <c r="A11" s="77" t="b">
        <v>0</v>
      </c>
    </row>
    <row r="12" spans="1:1" x14ac:dyDescent="0.25">
      <c r="A12" s="77" t="b">
        <v>0</v>
      </c>
    </row>
    <row r="13" spans="1:1" x14ac:dyDescent="0.25">
      <c r="A13" s="77" t="b">
        <v>0</v>
      </c>
    </row>
    <row r="16" spans="1:1" x14ac:dyDescent="0.25">
      <c r="A16" s="77" t="b">
        <v>0</v>
      </c>
    </row>
    <row r="17" spans="1:1" x14ac:dyDescent="0.25">
      <c r="A17" s="77">
        <v>1</v>
      </c>
    </row>
    <row r="18" spans="1:1" x14ac:dyDescent="0.25">
      <c r="A18" s="77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J1" zoomScale="90" zoomScaleNormal="90" workbookViewId="0"/>
  </sheetViews>
  <sheetFormatPr defaultRowHeight="15" x14ac:dyDescent="0.25"/>
  <cols>
    <col min="1" max="1" width="43.28515625" style="77" hidden="1" customWidth="1"/>
    <col min="2" max="2" width="10.85546875" style="77" hidden="1" customWidth="1"/>
    <col min="3" max="3" width="22.7109375" style="77" hidden="1" customWidth="1"/>
    <col min="4" max="4" width="25.28515625" style="77" hidden="1" customWidth="1"/>
    <col min="5" max="5" width="9.140625" style="77" customWidth="1"/>
    <col min="6" max="6" width="20" style="77" bestFit="1" customWidth="1"/>
    <col min="7" max="7" width="12.85546875" style="77" bestFit="1" customWidth="1"/>
    <col min="8" max="8" width="70.140625" style="77" bestFit="1" customWidth="1"/>
    <col min="9" max="9" width="18.7109375" style="77" bestFit="1" customWidth="1"/>
    <col min="10" max="10" width="23" style="77" bestFit="1" customWidth="1"/>
    <col min="11" max="11" width="27.85546875" style="77" bestFit="1" customWidth="1"/>
    <col min="12" max="12" width="25.5703125" style="77" bestFit="1" customWidth="1"/>
    <col min="13" max="13" width="23.140625" style="77" bestFit="1" customWidth="1"/>
    <col min="14" max="14" width="18.7109375" style="77" bestFit="1" customWidth="1"/>
    <col min="15" max="15" width="18.28515625" style="77" customWidth="1"/>
    <col min="16" max="16" width="7.5703125" style="77" bestFit="1" customWidth="1"/>
    <col min="17" max="17" width="21.85546875" style="77" bestFit="1" customWidth="1"/>
    <col min="18" max="18" width="8" style="77" bestFit="1" customWidth="1"/>
    <col min="19" max="20" width="14.85546875" style="77" bestFit="1" customWidth="1"/>
    <col min="21" max="21" width="8.42578125" style="77" bestFit="1" customWidth="1"/>
    <col min="22" max="22" width="21.85546875" style="77" bestFit="1" customWidth="1"/>
    <col min="23" max="23" width="7.42578125" style="77" bestFit="1" customWidth="1"/>
    <col min="24" max="24" width="16.42578125" style="77" bestFit="1" customWidth="1"/>
    <col min="25" max="25" width="11.28515625" style="77" bestFit="1" customWidth="1"/>
    <col min="26" max="26" width="12" style="77" bestFit="1" customWidth="1"/>
    <col min="27" max="27" width="9.140625" style="77" customWidth="1"/>
    <col min="28" max="16384" width="9.140625" style="77"/>
  </cols>
  <sheetData>
    <row r="1" spans="1:27" x14ac:dyDescent="0.25">
      <c r="G1" s="77" t="s">
        <v>81</v>
      </c>
      <c r="H1" s="77" t="s">
        <v>82</v>
      </c>
      <c r="I1" s="77" t="s">
        <v>83</v>
      </c>
      <c r="J1" s="77">
        <v>-4</v>
      </c>
      <c r="K1" s="77">
        <v>-3</v>
      </c>
      <c r="M1" s="77">
        <v>-2</v>
      </c>
      <c r="N1" s="77">
        <v>-1</v>
      </c>
    </row>
    <row r="3" spans="1:27" hidden="1" x14ac:dyDescent="0.25">
      <c r="A3" s="77" t="s">
        <v>84</v>
      </c>
    </row>
    <row r="4" spans="1:27" hidden="1" x14ac:dyDescent="0.25">
      <c r="A4" s="77" t="s">
        <v>85</v>
      </c>
    </row>
    <row r="5" spans="1:27" hidden="1" x14ac:dyDescent="0.25">
      <c r="A5" s="77" t="s">
        <v>86</v>
      </c>
    </row>
    <row r="6" spans="1:27" hidden="1" x14ac:dyDescent="0.25">
      <c r="A6" s="77" t="s">
        <v>87</v>
      </c>
    </row>
    <row r="7" spans="1:27" hidden="1" x14ac:dyDescent="0.25">
      <c r="A7" s="77" t="s">
        <v>88</v>
      </c>
    </row>
    <row r="8" spans="1:27" hidden="1" x14ac:dyDescent="0.25">
      <c r="A8" s="77" t="s">
        <v>89</v>
      </c>
      <c r="I8" s="77" t="s">
        <v>90</v>
      </c>
    </row>
    <row r="9" spans="1:27" hidden="1" x14ac:dyDescent="0.25">
      <c r="A9" s="77" t="s">
        <v>91</v>
      </c>
      <c r="S9" s="77" t="s">
        <v>92</v>
      </c>
      <c r="T9" s="77" t="s">
        <v>92</v>
      </c>
      <c r="U9" s="77" t="s">
        <v>93</v>
      </c>
    </row>
    <row r="10" spans="1:27" hidden="1" x14ac:dyDescent="0.25">
      <c r="A10" s="77" t="s">
        <v>94</v>
      </c>
      <c r="G10" s="77" t="s">
        <v>95</v>
      </c>
      <c r="H10" s="77" t="s">
        <v>96</v>
      </c>
      <c r="I10" s="77" t="s">
        <v>97</v>
      </c>
      <c r="P10" s="77" t="s">
        <v>98</v>
      </c>
      <c r="Q10" s="77" t="s">
        <v>99</v>
      </c>
      <c r="R10" s="77" t="s">
        <v>100</v>
      </c>
      <c r="S10" s="77" t="s">
        <v>101</v>
      </c>
      <c r="T10" s="77" t="s">
        <v>102</v>
      </c>
      <c r="W10" s="77" t="s">
        <v>103</v>
      </c>
      <c r="X10" s="77" t="s">
        <v>104</v>
      </c>
      <c r="AA10" s="77" t="s">
        <v>105</v>
      </c>
    </row>
    <row r="13" spans="1:27" hidden="1" x14ac:dyDescent="0.25">
      <c r="A13" s="77" t="s">
        <v>106</v>
      </c>
    </row>
    <row r="15" spans="1:27" hidden="1" x14ac:dyDescent="0.25">
      <c r="A15" s="77" t="s">
        <v>107</v>
      </c>
    </row>
    <row r="16" spans="1:27" hidden="1" x14ac:dyDescent="0.25">
      <c r="A16" s="77" t="s">
        <v>108</v>
      </c>
    </row>
    <row r="17" spans="1:27" hidden="1" x14ac:dyDescent="0.25">
      <c r="A17" s="77" t="s">
        <v>109</v>
      </c>
    </row>
    <row r="18" spans="1:27" hidden="1" x14ac:dyDescent="0.25">
      <c r="A18" s="77" t="s">
        <v>110</v>
      </c>
    </row>
    <row r="19" spans="1:27" hidden="1" x14ac:dyDescent="0.25">
      <c r="A19" s="77" t="s">
        <v>111</v>
      </c>
    </row>
    <row r="20" spans="1:27" hidden="1" x14ac:dyDescent="0.25">
      <c r="A20" s="77" t="s">
        <v>112</v>
      </c>
    </row>
    <row r="21" spans="1:27" hidden="1" x14ac:dyDescent="0.25">
      <c r="A21" s="77" t="s">
        <v>113</v>
      </c>
      <c r="C21" s="77" t="s">
        <v>114</v>
      </c>
    </row>
    <row r="22" spans="1:27" hidden="1" x14ac:dyDescent="0.25">
      <c r="A22" s="77" t="s">
        <v>115</v>
      </c>
    </row>
    <row r="23" spans="1:27" hidden="1" x14ac:dyDescent="0.25">
      <c r="A23" s="77" t="s">
        <v>116</v>
      </c>
      <c r="C23" s="77" t="s">
        <v>117</v>
      </c>
    </row>
    <row r="24" spans="1:27" hidden="1" x14ac:dyDescent="0.25">
      <c r="A24" s="77" t="s">
        <v>118</v>
      </c>
    </row>
    <row r="25" spans="1:27" hidden="1" x14ac:dyDescent="0.25">
      <c r="A25" s="77" t="s">
        <v>119</v>
      </c>
      <c r="J25" s="77" t="s">
        <v>120</v>
      </c>
      <c r="K25" s="77" t="s">
        <v>121</v>
      </c>
      <c r="L25" s="77" t="s">
        <v>122</v>
      </c>
      <c r="M25" s="77" t="s">
        <v>123</v>
      </c>
      <c r="N25" s="77" t="s">
        <v>90</v>
      </c>
    </row>
    <row r="26" spans="1:27" hidden="1" x14ac:dyDescent="0.25">
      <c r="A26" s="77" t="s">
        <v>124</v>
      </c>
      <c r="B26" s="77" t="s">
        <v>125</v>
      </c>
      <c r="C26" s="77" t="s">
        <v>126</v>
      </c>
      <c r="D26" s="77" t="s">
        <v>127</v>
      </c>
      <c r="G26" s="77" t="s">
        <v>95</v>
      </c>
      <c r="H26" s="77" t="s">
        <v>96</v>
      </c>
      <c r="J26" s="77" t="s">
        <v>97</v>
      </c>
      <c r="K26" s="77" t="s">
        <v>97</v>
      </c>
      <c r="L26" s="77" t="s">
        <v>97</v>
      </c>
      <c r="M26" s="77" t="s">
        <v>97</v>
      </c>
      <c r="N26" s="77" t="s">
        <v>97</v>
      </c>
      <c r="R26" s="77" t="s">
        <v>128</v>
      </c>
      <c r="U26" s="77" t="s">
        <v>129</v>
      </c>
      <c r="V26" s="77" t="s">
        <v>130</v>
      </c>
      <c r="W26" s="77" t="s">
        <v>103</v>
      </c>
      <c r="X26" s="77" t="s">
        <v>104</v>
      </c>
      <c r="Y26" s="77" t="s">
        <v>131</v>
      </c>
      <c r="Z26" s="77" t="s">
        <v>102</v>
      </c>
      <c r="AA26" s="77" t="s">
        <v>105</v>
      </c>
    </row>
    <row r="27" spans="1:27" x14ac:dyDescent="0.25">
      <c r="G27" s="77" t="s">
        <v>81</v>
      </c>
      <c r="H27" s="77" t="s">
        <v>82</v>
      </c>
      <c r="I27" s="77" t="s">
        <v>83</v>
      </c>
      <c r="J27" s="77">
        <v>-5</v>
      </c>
      <c r="K27" s="77">
        <v>-4</v>
      </c>
      <c r="L27" s="77">
        <v>-3</v>
      </c>
      <c r="M27" s="77">
        <v>-2</v>
      </c>
      <c r="N27" s="77">
        <v>-1</v>
      </c>
    </row>
    <row r="28" spans="1:27" hidden="1" x14ac:dyDescent="0.25">
      <c r="A28" s="77" t="s">
        <v>132</v>
      </c>
      <c r="B28" s="77" t="s">
        <v>0</v>
      </c>
      <c r="C28" s="8" t="s">
        <v>0</v>
      </c>
      <c r="D28" s="8" t="s">
        <v>133</v>
      </c>
      <c r="F28" s="77" t="s">
        <v>134</v>
      </c>
      <c r="H28" s="8"/>
      <c r="I28" s="179">
        <v>0</v>
      </c>
      <c r="J28" s="179">
        <v>0</v>
      </c>
      <c r="K28" s="179"/>
      <c r="L28" s="179"/>
      <c r="M28" s="179">
        <v>0</v>
      </c>
      <c r="N28" s="179">
        <v>0</v>
      </c>
      <c r="O28" s="180">
        <v>0</v>
      </c>
      <c r="U28" s="9">
        <v>0</v>
      </c>
    </row>
    <row r="29" spans="1:27" x14ac:dyDescent="0.25">
      <c r="A29" s="77" t="s">
        <v>135</v>
      </c>
      <c r="B29" s="77" t="s">
        <v>0</v>
      </c>
      <c r="C29" s="10">
        <v>20</v>
      </c>
      <c r="D29" s="10"/>
      <c r="F29" s="77" t="s">
        <v>136</v>
      </c>
      <c r="G29" s="77">
        <v>2001</v>
      </c>
      <c r="H29" s="10" t="s">
        <v>137</v>
      </c>
      <c r="I29" s="181"/>
      <c r="J29" s="181">
        <v>0</v>
      </c>
      <c r="K29" s="181">
        <v>0</v>
      </c>
      <c r="L29" s="181">
        <v>0</v>
      </c>
      <c r="M29" s="181">
        <v>-287500</v>
      </c>
      <c r="N29" s="181">
        <v>0</v>
      </c>
      <c r="O29" s="180">
        <v>-287500</v>
      </c>
      <c r="R29" s="77" t="s">
        <v>138</v>
      </c>
      <c r="U29" s="77">
        <v>147</v>
      </c>
      <c r="V29" s="77" t="s">
        <v>139</v>
      </c>
      <c r="W29" s="77" t="s">
        <v>140</v>
      </c>
      <c r="X29" s="77" t="s">
        <v>141</v>
      </c>
      <c r="Y29" s="14">
        <v>45473</v>
      </c>
      <c r="Z29" s="77" t="s">
        <v>142</v>
      </c>
      <c r="AA29" s="77">
        <v>39</v>
      </c>
    </row>
    <row r="30" spans="1:27" x14ac:dyDescent="0.25">
      <c r="A30" s="77" t="s">
        <v>143</v>
      </c>
      <c r="F30" s="77" t="s">
        <v>144</v>
      </c>
      <c r="I30" s="182"/>
      <c r="J30" s="182"/>
      <c r="K30" s="182"/>
      <c r="L30" s="182"/>
      <c r="M30" s="182"/>
      <c r="N30" s="182"/>
      <c r="O30" s="182">
        <v>-287500</v>
      </c>
    </row>
    <row r="32" spans="1:27" x14ac:dyDescent="0.25">
      <c r="A32" s="77" t="s">
        <v>145</v>
      </c>
      <c r="G32" s="77">
        <v>2001</v>
      </c>
      <c r="H32" s="77" t="s">
        <v>137</v>
      </c>
      <c r="J32" s="77">
        <v>0</v>
      </c>
      <c r="K32" s="77">
        <v>0</v>
      </c>
      <c r="L32" s="77">
        <v>0</v>
      </c>
      <c r="M32" s="77">
        <v>-287500</v>
      </c>
      <c r="N32" s="77">
        <v>0</v>
      </c>
      <c r="R32" s="77" t="s">
        <v>138</v>
      </c>
      <c r="U32" s="77">
        <v>147</v>
      </c>
      <c r="V32" s="77" t="s">
        <v>139</v>
      </c>
      <c r="W32" s="77" t="s">
        <v>140</v>
      </c>
      <c r="X32" s="77" t="s">
        <v>141</v>
      </c>
      <c r="Y32" s="14">
        <v>45473</v>
      </c>
      <c r="Z32" s="77" t="s">
        <v>142</v>
      </c>
      <c r="AA32" s="77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S81"/>
  <sheetViews>
    <sheetView topLeftCell="E30" zoomScale="80" zoomScaleNormal="80" workbookViewId="0">
      <selection activeCell="I85" sqref="I85"/>
    </sheetView>
  </sheetViews>
  <sheetFormatPr defaultRowHeight="15" x14ac:dyDescent="0.25"/>
  <cols>
    <col min="1" max="1" width="44.42578125" style="77" hidden="1" customWidth="1"/>
    <col min="2" max="2" width="11.85546875" style="77" hidden="1" customWidth="1"/>
    <col min="3" max="3" width="20.42578125" style="77" hidden="1" customWidth="1"/>
    <col min="4" max="4" width="14.28515625" style="77" hidden="1" customWidth="1"/>
    <col min="5" max="5" width="1.28515625" style="77" customWidth="1"/>
    <col min="6" max="6" width="22.42578125" style="77" customWidth="1"/>
    <col min="7" max="7" width="27.5703125" style="77" customWidth="1"/>
    <col min="8" max="8" width="22.85546875" style="77" bestFit="1" customWidth="1"/>
    <col min="9" max="9" width="20.7109375" style="77" customWidth="1"/>
    <col min="10" max="10" width="18.28515625" style="77" customWidth="1"/>
    <col min="11" max="11" width="17.42578125" style="77" customWidth="1"/>
    <col min="12" max="12" width="20.140625" style="77" customWidth="1"/>
    <col min="13" max="13" width="18.85546875" style="77" customWidth="1"/>
    <col min="14" max="14" width="18.5703125" style="77" customWidth="1"/>
    <col min="15" max="15" width="22" style="77" customWidth="1"/>
    <col min="16" max="16" width="17.85546875" style="77" customWidth="1"/>
    <col min="17" max="18" width="9.140625" style="77" customWidth="1"/>
    <col min="19" max="19" width="13.140625" style="77" bestFit="1" customWidth="1"/>
    <col min="20" max="20" width="9.140625" style="77" customWidth="1"/>
    <col min="21" max="16384" width="9.140625" style="77"/>
  </cols>
  <sheetData>
    <row r="1" spans="1:13" hidden="1" x14ac:dyDescent="0.25">
      <c r="A1" s="77" t="s">
        <v>146</v>
      </c>
    </row>
    <row r="2" spans="1:13" hidden="1" x14ac:dyDescent="0.25">
      <c r="A2" s="77" t="s">
        <v>147</v>
      </c>
    </row>
    <row r="3" spans="1:13" hidden="1" x14ac:dyDescent="0.25"/>
    <row r="4" spans="1:13" hidden="1" x14ac:dyDescent="0.25">
      <c r="A4" s="77" t="s">
        <v>148</v>
      </c>
    </row>
    <row r="5" spans="1:13" ht="18.75" hidden="1" customHeight="1" x14ac:dyDescent="0.25">
      <c r="A5" s="77" t="s">
        <v>149</v>
      </c>
    </row>
    <row r="6" spans="1:13" ht="18.75" hidden="1" customHeight="1" x14ac:dyDescent="0.25">
      <c r="A6" s="77" t="s">
        <v>150</v>
      </c>
    </row>
    <row r="7" spans="1:13" ht="18.75" hidden="1" customHeight="1" x14ac:dyDescent="0.25"/>
    <row r="8" spans="1:13" hidden="1" x14ac:dyDescent="0.25">
      <c r="A8" s="77" t="s">
        <v>151</v>
      </c>
    </row>
    <row r="9" spans="1:13" hidden="1" x14ac:dyDescent="0.25">
      <c r="A9" s="77" t="s">
        <v>152</v>
      </c>
    </row>
    <row r="10" spans="1:13" hidden="1" x14ac:dyDescent="0.25">
      <c r="A10" s="77" t="s">
        <v>153</v>
      </c>
    </row>
    <row r="11" spans="1:13" hidden="1" x14ac:dyDescent="0.25"/>
    <row r="12" spans="1:13" hidden="1" x14ac:dyDescent="0.25">
      <c r="A12" s="77" t="s">
        <v>154</v>
      </c>
    </row>
    <row r="13" spans="1:13" hidden="1" x14ac:dyDescent="0.25">
      <c r="A13" s="77" t="s">
        <v>155</v>
      </c>
      <c r="I13" s="77" t="s">
        <v>120</v>
      </c>
      <c r="J13" s="77" t="s">
        <v>121</v>
      </c>
      <c r="K13" s="77" t="s">
        <v>122</v>
      </c>
      <c r="L13" s="77" t="s">
        <v>123</v>
      </c>
      <c r="M13" s="77" t="s">
        <v>90</v>
      </c>
    </row>
    <row r="14" spans="1:13" hidden="1" x14ac:dyDescent="0.25">
      <c r="A14" s="77" t="s">
        <v>156</v>
      </c>
      <c r="B14" s="77" t="s">
        <v>125</v>
      </c>
      <c r="C14" s="77" t="s">
        <v>126</v>
      </c>
      <c r="D14" s="77" t="s">
        <v>127</v>
      </c>
      <c r="I14" s="77" t="s">
        <v>97</v>
      </c>
      <c r="J14" s="77" t="s">
        <v>97</v>
      </c>
      <c r="K14" s="77" t="s">
        <v>97</v>
      </c>
      <c r="L14" s="77" t="s">
        <v>97</v>
      </c>
      <c r="M14" s="77" t="s">
        <v>97</v>
      </c>
    </row>
    <row r="15" spans="1:13" hidden="1" x14ac:dyDescent="0.25"/>
    <row r="16" spans="1:13" hidden="1" x14ac:dyDescent="0.25">
      <c r="A16" s="77" t="s">
        <v>157</v>
      </c>
    </row>
    <row r="17" spans="1:13" hidden="1" x14ac:dyDescent="0.25">
      <c r="A17" s="77" t="s">
        <v>158</v>
      </c>
      <c r="H17" s="77" t="s">
        <v>159</v>
      </c>
    </row>
    <row r="18" spans="1:13" hidden="1" x14ac:dyDescent="0.25">
      <c r="A18" s="77" t="s">
        <v>94</v>
      </c>
      <c r="G18" s="77" t="s">
        <v>82</v>
      </c>
      <c r="H18" s="77" t="s">
        <v>83</v>
      </c>
      <c r="I18" s="77">
        <v>-5</v>
      </c>
      <c r="J18" s="77">
        <v>-4</v>
      </c>
      <c r="K18" s="77">
        <v>-3</v>
      </c>
      <c r="L18" s="77">
        <v>-2</v>
      </c>
      <c r="M18" s="77">
        <v>-1</v>
      </c>
    </row>
    <row r="19" spans="1:13" hidden="1" x14ac:dyDescent="0.25"/>
    <row r="20" spans="1:13" hidden="1" x14ac:dyDescent="0.25">
      <c r="A20" s="77" t="s">
        <v>160</v>
      </c>
    </row>
    <row r="21" spans="1:13" hidden="1" x14ac:dyDescent="0.25">
      <c r="A21" s="77" t="s">
        <v>161</v>
      </c>
    </row>
    <row r="22" spans="1:13" hidden="1" x14ac:dyDescent="0.25">
      <c r="A22" s="77" t="s">
        <v>162</v>
      </c>
    </row>
    <row r="23" spans="1:13" hidden="1" x14ac:dyDescent="0.25">
      <c r="A23" s="77" t="s">
        <v>163</v>
      </c>
    </row>
    <row r="24" spans="1:13" hidden="1" x14ac:dyDescent="0.25"/>
    <row r="25" spans="1:13" hidden="1" x14ac:dyDescent="0.25">
      <c r="A25" s="77" t="s">
        <v>164</v>
      </c>
      <c r="H25" s="77" t="s">
        <v>90</v>
      </c>
    </row>
    <row r="26" spans="1:13" hidden="1" x14ac:dyDescent="0.25">
      <c r="A26" s="77" t="s">
        <v>165</v>
      </c>
      <c r="B26" s="77" t="s">
        <v>125</v>
      </c>
      <c r="D26" s="77" t="s">
        <v>127</v>
      </c>
      <c r="F26" s="77" t="s">
        <v>95</v>
      </c>
      <c r="G26" s="77" t="s">
        <v>96</v>
      </c>
      <c r="H26" s="77" t="s">
        <v>97</v>
      </c>
      <c r="I26" s="77" t="s">
        <v>166</v>
      </c>
      <c r="L26" s="77" t="s">
        <v>167</v>
      </c>
      <c r="M26" s="77" t="s">
        <v>168</v>
      </c>
    </row>
    <row r="27" spans="1:13" hidden="1" x14ac:dyDescent="0.25"/>
    <row r="28" spans="1:13" hidden="1" x14ac:dyDescent="0.25"/>
    <row r="29" spans="1:13" hidden="1" x14ac:dyDescent="0.25"/>
    <row r="30" spans="1:13" ht="15.75" customHeight="1" x14ac:dyDescent="0.25">
      <c r="F30" s="11" t="s">
        <v>169</v>
      </c>
      <c r="G30" s="12" t="s">
        <v>170</v>
      </c>
      <c r="H30" s="12"/>
    </row>
    <row r="31" spans="1:13" x14ac:dyDescent="0.25">
      <c r="G31" s="51" t="s">
        <v>171</v>
      </c>
      <c r="H31" s="77" t="s">
        <v>172</v>
      </c>
      <c r="J31" s="51" t="s">
        <v>173</v>
      </c>
      <c r="K31" s="112">
        <v>202108</v>
      </c>
    </row>
    <row r="32" spans="1:13" x14ac:dyDescent="0.25">
      <c r="G32" s="51" t="s">
        <v>174</v>
      </c>
      <c r="H32" s="112">
        <v>147219</v>
      </c>
      <c r="I32" s="112">
        <v>147219</v>
      </c>
      <c r="J32" s="51" t="s">
        <v>175</v>
      </c>
      <c r="K32" s="13" t="s">
        <v>138</v>
      </c>
    </row>
    <row r="33" spans="1:15" x14ac:dyDescent="0.25">
      <c r="G33" s="51" t="s">
        <v>176</v>
      </c>
      <c r="H33" s="77" t="s">
        <v>142</v>
      </c>
      <c r="J33" s="51" t="s">
        <v>177</v>
      </c>
      <c r="K33" s="14">
        <v>45473</v>
      </c>
    </row>
    <row r="34" spans="1:15" x14ac:dyDescent="0.25">
      <c r="G34" s="51" t="s">
        <v>178</v>
      </c>
      <c r="H34" s="77" t="s">
        <v>141</v>
      </c>
      <c r="I34" s="15"/>
      <c r="J34" s="51" t="s">
        <v>179</v>
      </c>
      <c r="K34" s="77">
        <v>39</v>
      </c>
    </row>
    <row r="35" spans="1:15" hidden="1" x14ac:dyDescent="0.25">
      <c r="A35" s="77" t="s">
        <v>180</v>
      </c>
      <c r="G35" s="51" t="s">
        <v>181</v>
      </c>
      <c r="H35" s="77" t="s">
        <v>182</v>
      </c>
      <c r="J35" s="51"/>
      <c r="K35" s="51"/>
    </row>
    <row r="36" spans="1:15" x14ac:dyDescent="0.25">
      <c r="A36" s="77" t="s">
        <v>183</v>
      </c>
      <c r="G36" s="51" t="s">
        <v>181</v>
      </c>
      <c r="H36" s="77" t="s">
        <v>184</v>
      </c>
      <c r="J36" s="51"/>
      <c r="K36" s="51"/>
    </row>
    <row r="39" spans="1:15" ht="15.75" customHeight="1" thickBot="1" x14ac:dyDescent="0.3">
      <c r="G39" s="16"/>
      <c r="H39" s="16"/>
    </row>
    <row r="40" spans="1:15" ht="45" hidden="1" customHeight="1" thickBot="1" x14ac:dyDescent="0.3">
      <c r="A40" s="77" t="s">
        <v>180</v>
      </c>
      <c r="F40" s="119"/>
      <c r="G40" s="120"/>
      <c r="H40" s="174" t="s">
        <v>185</v>
      </c>
      <c r="I40" s="175" t="s">
        <v>186</v>
      </c>
      <c r="J40" s="175" t="s">
        <v>187</v>
      </c>
      <c r="K40" s="175" t="s">
        <v>188</v>
      </c>
      <c r="L40" s="175" t="s">
        <v>189</v>
      </c>
      <c r="M40" s="175" t="s">
        <v>190</v>
      </c>
      <c r="N40" s="175" t="s">
        <v>191</v>
      </c>
      <c r="O40" s="176" t="s">
        <v>192</v>
      </c>
    </row>
    <row r="41" spans="1:15" ht="45" customHeight="1" x14ac:dyDescent="0.25">
      <c r="A41" s="77" t="s">
        <v>183</v>
      </c>
      <c r="F41" s="119"/>
      <c r="G41" s="120"/>
      <c r="H41" s="174" t="s">
        <v>185</v>
      </c>
      <c r="I41" s="175" t="s">
        <v>193</v>
      </c>
      <c r="J41" s="175">
        <v>2018</v>
      </c>
      <c r="K41" s="175">
        <v>2019</v>
      </c>
      <c r="L41" s="175">
        <v>2020</v>
      </c>
      <c r="M41" s="175">
        <v>2021</v>
      </c>
      <c r="N41" s="175" t="s">
        <v>191</v>
      </c>
      <c r="O41" s="176" t="s">
        <v>192</v>
      </c>
    </row>
    <row r="42" spans="1:15" x14ac:dyDescent="0.25">
      <c r="F42" s="32" t="s">
        <v>194</v>
      </c>
      <c r="G42" s="121"/>
      <c r="H42" s="121"/>
      <c r="I42" s="121"/>
      <c r="J42" s="121"/>
      <c r="K42" s="121"/>
      <c r="L42" s="121"/>
      <c r="M42" s="121"/>
      <c r="N42" s="18"/>
      <c r="O42" s="122"/>
    </row>
    <row r="43" spans="1:15" x14ac:dyDescent="0.25">
      <c r="A43" s="77" t="s">
        <v>195</v>
      </c>
      <c r="B43" s="77" t="s">
        <v>196</v>
      </c>
      <c r="C43" s="19">
        <v>10</v>
      </c>
      <c r="D43" s="178" t="s">
        <v>197</v>
      </c>
      <c r="F43" s="123" t="s">
        <v>198</v>
      </c>
      <c r="G43" s="133"/>
      <c r="H43" s="124"/>
      <c r="I43" s="125">
        <v>0</v>
      </c>
      <c r="J43" s="125">
        <v>0</v>
      </c>
      <c r="K43" s="125">
        <v>0</v>
      </c>
      <c r="L43" s="125">
        <v>0</v>
      </c>
      <c r="M43" s="125">
        <v>287500</v>
      </c>
      <c r="N43" s="20">
        <v>287500</v>
      </c>
      <c r="O43" s="126"/>
    </row>
    <row r="44" spans="1:15" x14ac:dyDescent="0.25">
      <c r="A44" s="77" t="s">
        <v>195</v>
      </c>
      <c r="B44" s="77" t="s">
        <v>199</v>
      </c>
      <c r="C44" s="19">
        <v>10</v>
      </c>
      <c r="D44" s="178" t="s">
        <v>200</v>
      </c>
      <c r="F44" s="123" t="s">
        <v>201</v>
      </c>
      <c r="G44" s="133"/>
      <c r="H44" s="124"/>
      <c r="I44" s="125">
        <v>0</v>
      </c>
      <c r="J44" s="125">
        <v>0</v>
      </c>
      <c r="K44" s="125">
        <v>0</v>
      </c>
      <c r="L44" s="125">
        <v>-287500</v>
      </c>
      <c r="M44" s="125">
        <v>0</v>
      </c>
      <c r="N44" s="20">
        <v>-287500</v>
      </c>
      <c r="O44" s="126"/>
    </row>
    <row r="45" spans="1:15" x14ac:dyDescent="0.25">
      <c r="A45" s="77" t="s">
        <v>202</v>
      </c>
      <c r="B45" s="77" t="s">
        <v>0</v>
      </c>
      <c r="C45" s="8" t="s">
        <v>0</v>
      </c>
      <c r="D45" s="8" t="s">
        <v>0</v>
      </c>
      <c r="F45" s="127" t="s">
        <v>203</v>
      </c>
      <c r="G45" s="128"/>
      <c r="H45" s="129">
        <v>0</v>
      </c>
      <c r="I45" s="130">
        <v>0</v>
      </c>
      <c r="J45" s="130">
        <v>0</v>
      </c>
      <c r="K45" s="130">
        <v>0</v>
      </c>
      <c r="L45" s="130">
        <v>0</v>
      </c>
      <c r="M45" s="130">
        <v>0</v>
      </c>
      <c r="N45" s="21">
        <v>0</v>
      </c>
      <c r="O45" s="131">
        <v>0</v>
      </c>
    </row>
    <row r="46" spans="1:15" ht="15.75" customHeight="1" thickBot="1" x14ac:dyDescent="0.3">
      <c r="A46" s="77" t="s">
        <v>204</v>
      </c>
      <c r="B46" s="77" t="s">
        <v>0</v>
      </c>
      <c r="C46" s="8" t="s">
        <v>0</v>
      </c>
      <c r="D46" s="8" t="s">
        <v>0</v>
      </c>
      <c r="F46" s="127" t="s">
        <v>203</v>
      </c>
      <c r="G46" s="128" t="s">
        <v>137</v>
      </c>
      <c r="H46" s="129">
        <v>0</v>
      </c>
      <c r="I46" s="130">
        <v>0</v>
      </c>
      <c r="J46" s="130">
        <v>0</v>
      </c>
      <c r="K46" s="130">
        <v>0</v>
      </c>
      <c r="L46" s="130">
        <v>287500</v>
      </c>
      <c r="M46" s="130">
        <v>0</v>
      </c>
      <c r="N46" s="21">
        <v>287500</v>
      </c>
      <c r="O46" s="131">
        <v>-287500</v>
      </c>
    </row>
    <row r="47" spans="1:15" hidden="1" x14ac:dyDescent="0.25">
      <c r="A47" s="77" t="s">
        <v>205</v>
      </c>
      <c r="B47" s="77" t="s">
        <v>206</v>
      </c>
      <c r="C47" s="22" t="s">
        <v>0</v>
      </c>
      <c r="D47" s="22"/>
      <c r="F47" s="123" t="s">
        <v>207</v>
      </c>
      <c r="G47" s="133"/>
      <c r="H47" s="137"/>
      <c r="I47" s="138">
        <v>0</v>
      </c>
      <c r="J47" s="138">
        <v>0</v>
      </c>
      <c r="K47" s="138">
        <v>0</v>
      </c>
      <c r="L47" s="138">
        <v>0</v>
      </c>
      <c r="M47" s="138">
        <v>0</v>
      </c>
      <c r="N47" s="23">
        <v>0</v>
      </c>
      <c r="O47" s="132"/>
    </row>
    <row r="48" spans="1:15" ht="15.75" hidden="1" customHeight="1" thickBot="1" x14ac:dyDescent="0.3">
      <c r="A48" s="77" t="s">
        <v>205</v>
      </c>
      <c r="B48" s="77" t="s">
        <v>208</v>
      </c>
      <c r="C48" s="22" t="s">
        <v>0</v>
      </c>
      <c r="D48" s="22"/>
      <c r="F48" s="123" t="s">
        <v>209</v>
      </c>
      <c r="G48" s="133"/>
      <c r="H48" s="124"/>
      <c r="I48" s="138">
        <v>0</v>
      </c>
      <c r="J48" s="138">
        <v>0</v>
      </c>
      <c r="K48" s="138">
        <v>0</v>
      </c>
      <c r="L48" s="138">
        <v>0</v>
      </c>
      <c r="M48" s="138">
        <v>0</v>
      </c>
      <c r="N48" s="23">
        <v>0</v>
      </c>
      <c r="O48" s="132"/>
    </row>
    <row r="49" spans="1:19" ht="15.75" customHeight="1" thickBot="1" x14ac:dyDescent="0.3">
      <c r="A49" s="77" t="s">
        <v>143</v>
      </c>
      <c r="F49" s="110" t="s">
        <v>144</v>
      </c>
      <c r="G49" s="111"/>
      <c r="H49" s="114">
        <v>0</v>
      </c>
      <c r="I49" s="114">
        <v>0</v>
      </c>
      <c r="J49" s="114">
        <v>0</v>
      </c>
      <c r="K49" s="114">
        <v>0</v>
      </c>
      <c r="L49" s="114">
        <v>0</v>
      </c>
      <c r="M49" s="114">
        <v>287500</v>
      </c>
      <c r="N49" s="114">
        <v>287500</v>
      </c>
      <c r="O49" s="113">
        <v>-287500</v>
      </c>
      <c r="S49" s="180"/>
    </row>
    <row r="50" spans="1:19" ht="15.75" customHeight="1" thickBot="1" x14ac:dyDescent="0.3">
      <c r="F50" s="133"/>
      <c r="G50" s="133"/>
      <c r="H50" s="133"/>
      <c r="I50" s="133"/>
      <c r="J50" s="133"/>
      <c r="K50" s="133"/>
      <c r="L50" s="133"/>
      <c r="M50" s="133"/>
      <c r="N50" s="133"/>
      <c r="O50" s="133"/>
    </row>
    <row r="51" spans="1:19" x14ac:dyDescent="0.25">
      <c r="F51" s="24" t="s">
        <v>210</v>
      </c>
      <c r="G51" s="134"/>
      <c r="H51" s="134"/>
      <c r="I51" s="134"/>
      <c r="J51" s="134"/>
      <c r="K51" s="134"/>
      <c r="L51" s="134"/>
      <c r="M51" s="134"/>
      <c r="N51" s="25"/>
      <c r="O51" s="135"/>
    </row>
    <row r="52" spans="1:19" x14ac:dyDescent="0.25">
      <c r="A52" s="77" t="s">
        <v>211</v>
      </c>
      <c r="C52" s="77">
        <v>40</v>
      </c>
      <c r="F52" s="123" t="s">
        <v>212</v>
      </c>
      <c r="G52" s="136"/>
      <c r="H52" s="183"/>
      <c r="I52" s="137">
        <v>0</v>
      </c>
      <c r="J52" s="137">
        <v>0</v>
      </c>
      <c r="K52" s="137">
        <v>0</v>
      </c>
      <c r="L52" s="137">
        <v>0</v>
      </c>
      <c r="M52" s="138">
        <v>14571.41</v>
      </c>
      <c r="N52" s="26">
        <v>14571.41</v>
      </c>
      <c r="O52" s="139"/>
    </row>
    <row r="53" spans="1:19" x14ac:dyDescent="0.25">
      <c r="A53" s="77" t="s">
        <v>211</v>
      </c>
      <c r="C53" s="77">
        <v>70</v>
      </c>
      <c r="F53" s="123" t="s">
        <v>213</v>
      </c>
      <c r="G53" s="136"/>
      <c r="H53" s="183"/>
      <c r="I53" s="137">
        <v>0</v>
      </c>
      <c r="J53" s="137">
        <v>0</v>
      </c>
      <c r="K53" s="137">
        <v>0</v>
      </c>
      <c r="L53" s="137">
        <v>0</v>
      </c>
      <c r="M53" s="138">
        <v>1894.29</v>
      </c>
      <c r="N53" s="26">
        <v>1894.29</v>
      </c>
      <c r="O53" s="139"/>
    </row>
    <row r="54" spans="1:19" x14ac:dyDescent="0.25">
      <c r="A54" s="77" t="s">
        <v>211</v>
      </c>
      <c r="C54" s="77">
        <v>50</v>
      </c>
      <c r="F54" s="123" t="s">
        <v>214</v>
      </c>
      <c r="G54" s="136"/>
      <c r="H54" s="183"/>
      <c r="I54" s="137">
        <v>0</v>
      </c>
      <c r="J54" s="137">
        <v>0</v>
      </c>
      <c r="K54" s="137">
        <v>0</v>
      </c>
      <c r="L54" s="137">
        <v>0</v>
      </c>
      <c r="M54" s="138">
        <v>510</v>
      </c>
      <c r="N54" s="26">
        <v>510</v>
      </c>
      <c r="O54" s="139"/>
    </row>
    <row r="55" spans="1:19" x14ac:dyDescent="0.25">
      <c r="A55" s="77" t="s">
        <v>211</v>
      </c>
      <c r="C55" s="77">
        <v>60</v>
      </c>
      <c r="F55" s="123" t="s">
        <v>215</v>
      </c>
      <c r="G55" s="136"/>
      <c r="H55" s="183"/>
      <c r="I55" s="137">
        <v>0</v>
      </c>
      <c r="J55" s="137">
        <v>0</v>
      </c>
      <c r="K55" s="137">
        <v>0</v>
      </c>
      <c r="L55" s="137">
        <v>0</v>
      </c>
      <c r="M55" s="138">
        <v>0</v>
      </c>
      <c r="N55" s="26">
        <v>0</v>
      </c>
      <c r="O55" s="139"/>
    </row>
    <row r="56" spans="1:19" x14ac:dyDescent="0.25">
      <c r="A56" s="77" t="s">
        <v>211</v>
      </c>
      <c r="C56" s="77">
        <v>80</v>
      </c>
      <c r="F56" s="123" t="s">
        <v>216</v>
      </c>
      <c r="G56" s="136"/>
      <c r="H56" s="183"/>
      <c r="I56" s="137">
        <v>0</v>
      </c>
      <c r="J56" s="137">
        <v>0</v>
      </c>
      <c r="K56" s="137">
        <v>0</v>
      </c>
      <c r="L56" s="137">
        <v>0</v>
      </c>
      <c r="M56" s="138">
        <v>5828.58</v>
      </c>
      <c r="N56" s="26">
        <v>5828.58</v>
      </c>
      <c r="O56" s="139"/>
    </row>
    <row r="57" spans="1:19" ht="15.75" customHeight="1" thickBot="1" x14ac:dyDescent="0.3">
      <c r="A57" s="77" t="s">
        <v>143</v>
      </c>
      <c r="F57" s="154" t="s">
        <v>217</v>
      </c>
      <c r="G57" s="155"/>
      <c r="H57" s="156"/>
      <c r="I57" s="140">
        <v>0</v>
      </c>
      <c r="J57" s="140">
        <v>0</v>
      </c>
      <c r="K57" s="140">
        <v>0</v>
      </c>
      <c r="L57" s="140">
        <v>0</v>
      </c>
      <c r="M57" s="140">
        <v>22804.28</v>
      </c>
      <c r="N57" s="140">
        <v>22804.28</v>
      </c>
      <c r="O57" s="139"/>
    </row>
    <row r="58" spans="1:19" ht="15.75" customHeight="1" thickBot="1" x14ac:dyDescent="0.3">
      <c r="F58" s="115" t="s">
        <v>218</v>
      </c>
      <c r="G58" s="118"/>
      <c r="H58" s="118"/>
      <c r="I58" s="116">
        <v>0</v>
      </c>
      <c r="J58" s="116">
        <v>0</v>
      </c>
      <c r="K58" s="116">
        <v>0</v>
      </c>
      <c r="L58" s="116">
        <v>0</v>
      </c>
      <c r="M58" s="116">
        <v>264695.71999999997</v>
      </c>
      <c r="N58" s="116">
        <v>264695.71999999997</v>
      </c>
      <c r="O58" s="117"/>
    </row>
    <row r="59" spans="1:19" x14ac:dyDescent="0.25">
      <c r="F59" s="133"/>
      <c r="G59" s="133"/>
      <c r="H59" s="133"/>
      <c r="I59" s="133"/>
      <c r="J59" s="133"/>
      <c r="K59" s="133"/>
      <c r="L59" s="133"/>
      <c r="M59" s="133"/>
      <c r="N59" s="133"/>
      <c r="O59" s="133"/>
    </row>
    <row r="60" spans="1:19" x14ac:dyDescent="0.25">
      <c r="F60" s="133"/>
      <c r="G60" s="133"/>
      <c r="H60" s="133"/>
      <c r="I60" s="133"/>
      <c r="J60" s="133"/>
      <c r="K60" s="133"/>
      <c r="L60" s="133"/>
      <c r="M60" s="133"/>
      <c r="N60" s="133"/>
      <c r="O60" s="133"/>
    </row>
    <row r="61" spans="1:19" ht="15.75" customHeight="1" thickBot="1" x14ac:dyDescent="0.3">
      <c r="F61" s="51" t="s">
        <v>219</v>
      </c>
      <c r="G61" s="133"/>
      <c r="H61" s="133"/>
      <c r="I61" s="133"/>
      <c r="J61" s="133"/>
      <c r="K61" s="133"/>
      <c r="L61" s="133"/>
      <c r="M61" s="133"/>
      <c r="N61" s="133"/>
      <c r="O61" s="133"/>
    </row>
    <row r="62" spans="1:19" x14ac:dyDescent="0.25">
      <c r="F62" s="119"/>
      <c r="G62" s="141"/>
      <c r="H62" s="28" t="s">
        <v>220</v>
      </c>
      <c r="I62" s="29" t="s">
        <v>221</v>
      </c>
      <c r="J62" s="29"/>
      <c r="K62" s="29"/>
      <c r="L62" s="29" t="s">
        <v>222</v>
      </c>
      <c r="M62" s="29" t="s">
        <v>203</v>
      </c>
      <c r="N62" s="30"/>
      <c r="O62" s="31" t="s">
        <v>223</v>
      </c>
    </row>
    <row r="63" spans="1:19" x14ac:dyDescent="0.25">
      <c r="F63" s="123"/>
      <c r="G63" s="133"/>
      <c r="H63" s="133"/>
      <c r="I63" s="133"/>
      <c r="J63" s="133"/>
      <c r="K63" s="133"/>
      <c r="L63" s="133"/>
      <c r="M63" s="133"/>
      <c r="N63" s="133"/>
      <c r="O63" s="142"/>
    </row>
    <row r="64" spans="1:19" x14ac:dyDescent="0.25">
      <c r="A64" s="77" t="s">
        <v>224</v>
      </c>
      <c r="B64" s="77" t="s">
        <v>0</v>
      </c>
      <c r="F64" s="123">
        <v>2001</v>
      </c>
      <c r="G64" s="128" t="s">
        <v>137</v>
      </c>
      <c r="H64" s="143">
        <v>0</v>
      </c>
      <c r="I64" s="128">
        <v>2775</v>
      </c>
      <c r="J64" s="128"/>
      <c r="K64" s="128"/>
      <c r="L64" s="128">
        <v>2001</v>
      </c>
      <c r="M64" s="128">
        <v>2001</v>
      </c>
      <c r="N64" s="128"/>
      <c r="O64" s="144"/>
    </row>
    <row r="65" spans="1:19" ht="15.75" customHeight="1" thickBot="1" x14ac:dyDescent="0.3">
      <c r="F65" s="123"/>
      <c r="G65" s="133"/>
      <c r="H65" s="145"/>
      <c r="I65" s="133"/>
      <c r="J65" s="133"/>
      <c r="K65" s="133"/>
      <c r="L65" s="133"/>
      <c r="M65" s="133"/>
      <c r="N65" s="133"/>
      <c r="O65" s="142"/>
    </row>
    <row r="66" spans="1:19" ht="15.75" customHeight="1" thickBot="1" x14ac:dyDescent="0.3">
      <c r="F66" s="146" t="s">
        <v>225</v>
      </c>
      <c r="G66" s="147"/>
      <c r="H66" s="148">
        <v>0</v>
      </c>
      <c r="I66" s="201" t="s">
        <v>226</v>
      </c>
      <c r="J66" s="202"/>
      <c r="K66" s="184"/>
      <c r="L66" s="147"/>
      <c r="M66" s="157" t="s">
        <v>227</v>
      </c>
      <c r="N66" s="185">
        <v>0</v>
      </c>
      <c r="O66" s="149"/>
      <c r="S66" s="186"/>
    </row>
    <row r="67" spans="1:19" hidden="1" x14ac:dyDescent="0.25">
      <c r="A67" s="77" t="s">
        <v>228</v>
      </c>
      <c r="F67" s="123"/>
      <c r="G67" s="133"/>
      <c r="H67" s="133"/>
      <c r="I67" s="133"/>
      <c r="J67" s="133"/>
      <c r="K67" s="133"/>
      <c r="L67" s="133"/>
      <c r="M67" s="133"/>
      <c r="N67" s="133"/>
      <c r="O67" s="142"/>
    </row>
    <row r="68" spans="1:19" x14ac:dyDescent="0.25">
      <c r="F68" s="32" t="s">
        <v>229</v>
      </c>
      <c r="G68" s="33"/>
      <c r="H68" s="33"/>
      <c r="I68" s="33"/>
      <c r="J68" s="33"/>
      <c r="K68" s="33"/>
      <c r="L68" s="33"/>
      <c r="M68" s="33"/>
      <c r="N68" s="33"/>
      <c r="O68" s="34"/>
    </row>
    <row r="69" spans="1:19" x14ac:dyDescent="0.25">
      <c r="F69" s="158"/>
      <c r="G69" s="159"/>
      <c r="H69" s="159"/>
      <c r="I69" s="159"/>
      <c r="J69" s="159"/>
      <c r="K69" s="159"/>
      <c r="L69" s="159"/>
      <c r="M69" s="159"/>
      <c r="N69" s="159"/>
      <c r="O69" s="160"/>
    </row>
    <row r="70" spans="1:19" ht="15.75" customHeight="1" thickBot="1" x14ac:dyDescent="0.3">
      <c r="F70" s="161"/>
      <c r="G70" s="162"/>
      <c r="H70" s="162"/>
      <c r="I70" s="162"/>
      <c r="J70" s="162"/>
      <c r="K70" s="162"/>
      <c r="L70" s="162"/>
      <c r="M70" s="162"/>
      <c r="N70" s="162"/>
      <c r="O70" s="163"/>
    </row>
    <row r="71" spans="1:19" ht="15.75" customHeight="1" thickBot="1" x14ac:dyDescent="0.3">
      <c r="F71" s="133"/>
      <c r="G71" s="133"/>
      <c r="H71" s="133"/>
      <c r="I71" s="133"/>
      <c r="J71" s="133"/>
      <c r="K71" s="133"/>
      <c r="L71" s="133"/>
      <c r="M71" s="133"/>
      <c r="N71" s="133"/>
      <c r="O71" s="133"/>
    </row>
    <row r="72" spans="1:19" x14ac:dyDescent="0.25">
      <c r="F72" s="164" t="s">
        <v>230</v>
      </c>
      <c r="G72" s="165"/>
      <c r="H72" s="166"/>
      <c r="I72" s="166"/>
      <c r="J72" s="166"/>
      <c r="K72" s="166"/>
      <c r="L72" s="165"/>
      <c r="M72" s="165"/>
      <c r="N72" s="165"/>
      <c r="O72" s="167"/>
    </row>
    <row r="73" spans="1:19" x14ac:dyDescent="0.25">
      <c r="F73" s="177" t="s">
        <v>221</v>
      </c>
      <c r="G73" s="177" t="s">
        <v>231</v>
      </c>
      <c r="H73" s="177" t="s">
        <v>232</v>
      </c>
      <c r="I73" s="177" t="s">
        <v>233</v>
      </c>
      <c r="J73" s="177" t="s">
        <v>234</v>
      </c>
      <c r="K73" s="177" t="s">
        <v>203</v>
      </c>
      <c r="L73" s="177" t="s">
        <v>235</v>
      </c>
      <c r="M73" s="177" t="s">
        <v>236</v>
      </c>
      <c r="N73" s="177" t="s">
        <v>237</v>
      </c>
      <c r="O73" s="177" t="s">
        <v>238</v>
      </c>
    </row>
    <row r="74" spans="1:19" x14ac:dyDescent="0.25">
      <c r="F74" s="150"/>
      <c r="G74" s="168" t="s">
        <v>239</v>
      </c>
      <c r="H74" s="169">
        <v>147219</v>
      </c>
      <c r="I74" s="151"/>
      <c r="J74" s="151"/>
      <c r="K74" s="151"/>
      <c r="L74" s="151"/>
      <c r="M74" s="151"/>
      <c r="N74" s="151"/>
      <c r="O74" s="187"/>
    </row>
    <row r="75" spans="1:19" x14ac:dyDescent="0.25">
      <c r="F75" s="150"/>
      <c r="G75" s="170" t="s">
        <v>239</v>
      </c>
      <c r="H75" s="171">
        <v>147219</v>
      </c>
      <c r="I75" s="151"/>
      <c r="J75" s="151"/>
      <c r="K75" s="151"/>
      <c r="L75" s="151"/>
      <c r="M75" s="151"/>
      <c r="N75" s="151"/>
      <c r="O75" s="187"/>
    </row>
    <row r="76" spans="1:19" x14ac:dyDescent="0.25">
      <c r="F76" s="150"/>
      <c r="G76" s="170" t="s">
        <v>239</v>
      </c>
      <c r="H76" s="171">
        <v>147219</v>
      </c>
      <c r="I76" s="151"/>
      <c r="J76" s="151"/>
      <c r="K76" s="151"/>
      <c r="L76" s="151"/>
      <c r="M76" s="151"/>
      <c r="N76" s="151"/>
      <c r="O76" s="187"/>
    </row>
    <row r="77" spans="1:19" x14ac:dyDescent="0.25">
      <c r="F77" s="150"/>
      <c r="G77" s="170" t="s">
        <v>239</v>
      </c>
      <c r="H77" s="171">
        <v>147219</v>
      </c>
      <c r="I77" s="151"/>
      <c r="J77" s="151"/>
      <c r="K77" s="151"/>
      <c r="L77" s="151"/>
      <c r="M77" s="151"/>
      <c r="N77" s="151"/>
      <c r="O77" s="187"/>
    </row>
    <row r="78" spans="1:19" x14ac:dyDescent="0.25">
      <c r="F78" s="150"/>
      <c r="G78" s="170" t="s">
        <v>239</v>
      </c>
      <c r="H78" s="171">
        <v>147219</v>
      </c>
      <c r="I78" s="151"/>
      <c r="J78" s="151"/>
      <c r="K78" s="151"/>
      <c r="L78" s="151"/>
      <c r="M78" s="151"/>
      <c r="N78" s="151"/>
      <c r="O78" s="187"/>
    </row>
    <row r="79" spans="1:19" ht="15.75" customHeight="1" thickBot="1" x14ac:dyDescent="0.3">
      <c r="F79" s="152"/>
      <c r="G79" s="172" t="s">
        <v>239</v>
      </c>
      <c r="H79" s="173">
        <v>147219</v>
      </c>
      <c r="I79" s="153"/>
      <c r="J79" s="153"/>
      <c r="K79" s="153"/>
      <c r="L79" s="153"/>
      <c r="M79" s="153"/>
      <c r="N79" s="153"/>
      <c r="O79" s="188"/>
    </row>
    <row r="80" spans="1:19" ht="15.75" customHeight="1" thickBot="1" x14ac:dyDescent="0.3">
      <c r="F80" s="110" t="s">
        <v>225</v>
      </c>
      <c r="G80" s="111"/>
      <c r="H80" s="111"/>
      <c r="I80" s="111"/>
      <c r="J80" s="111"/>
      <c r="K80" s="111"/>
      <c r="L80" s="111"/>
      <c r="M80" s="111"/>
      <c r="N80" s="111"/>
      <c r="O80" s="189">
        <v>0</v>
      </c>
    </row>
    <row r="81" spans="6:15" x14ac:dyDescent="0.25">
      <c r="F81" s="133"/>
      <c r="G81" s="133"/>
      <c r="H81" s="133"/>
      <c r="I81" s="133"/>
      <c r="J81" s="133"/>
      <c r="K81" s="133"/>
      <c r="L81" s="133"/>
      <c r="M81" s="133"/>
      <c r="N81" s="133"/>
      <c r="O81" s="133"/>
    </row>
  </sheetData>
  <mergeCells count="1">
    <mergeCell ref="I66:J66"/>
  </mergeCells>
  <conditionalFormatting sqref="I66:J66">
    <cfRule type="expression" dxfId="1" priority="1">
      <formula>$M$44-$H$66&gt;0.99</formula>
    </cfRule>
    <cfRule type="expression" dxfId="0" priority="2">
      <formula>$M$44-$H$66&lt;-0.99</formula>
    </cfRule>
  </conditionalFormatting>
  <pageMargins left="0.23622047244094491" right="0.23622047244094491" top="0.74803149606299213" bottom="0.74803149606299213" header="0.31496062992125978" footer="0.31496062992125978"/>
  <pageSetup scale="59" orientation="landscape"/>
  <headerFooter>
    <oddHeader>&amp;C&amp;F</oddHeader>
    <oddFooter>&amp;C&amp;F</oddFooter>
  </headerFooter>
  <rowBreaks count="1" manualBreakCount="1">
    <brk id="70" min="5" max="15" man="1"/>
  </row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2" width="9.140625" style="77" customWidth="1"/>
    <col min="3" max="16384" width="9.140625" style="77"/>
  </cols>
  <sheetData>
    <row r="1" spans="1:7" x14ac:dyDescent="0.25">
      <c r="A1" s="77" t="s">
        <v>240</v>
      </c>
    </row>
    <row r="3" spans="1:7" x14ac:dyDescent="0.25">
      <c r="A3" s="77" t="s">
        <v>241</v>
      </c>
      <c r="B3" s="77" t="s">
        <v>81</v>
      </c>
      <c r="C3" s="77" t="s">
        <v>82</v>
      </c>
      <c r="D3" s="77" t="s">
        <v>83</v>
      </c>
      <c r="E3" s="77">
        <v>-3</v>
      </c>
      <c r="F3" s="77">
        <v>-2</v>
      </c>
      <c r="G3" s="77">
        <v>-1</v>
      </c>
    </row>
    <row r="5" spans="1:7" x14ac:dyDescent="0.25">
      <c r="A5" s="77" t="s">
        <v>242</v>
      </c>
      <c r="B5" s="77">
        <v>0</v>
      </c>
      <c r="C5" s="77">
        <v>0</v>
      </c>
      <c r="D5" s="77">
        <v>0</v>
      </c>
      <c r="E5" s="77">
        <v>0</v>
      </c>
      <c r="F5" s="77">
        <v>0</v>
      </c>
      <c r="G5" s="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60" zoomScaleNormal="60" workbookViewId="0"/>
  </sheetViews>
  <sheetFormatPr defaultRowHeight="15" x14ac:dyDescent="0.25"/>
  <cols>
    <col min="1" max="2" width="28.7109375" style="77" customWidth="1"/>
    <col min="3" max="3" width="14.7109375" style="77" customWidth="1"/>
    <col min="4" max="5" width="9.140625" style="77" customWidth="1"/>
    <col min="6" max="7" width="40.140625" style="77" customWidth="1"/>
    <col min="8" max="8" width="22.140625" style="77" customWidth="1"/>
    <col min="9" max="9" width="19.42578125" style="77" customWidth="1"/>
    <col min="10" max="10" width="14" style="77" customWidth="1"/>
    <col min="11" max="11" width="15.28515625" style="77" customWidth="1"/>
    <col min="12" max="12" width="14.28515625" style="77" customWidth="1"/>
    <col min="13" max="13" width="26.85546875" style="77" customWidth="1"/>
    <col min="14" max="14" width="22" style="77" customWidth="1"/>
    <col min="15" max="15" width="9.140625" style="77" customWidth="1"/>
    <col min="16" max="16384" width="9.140625" style="77"/>
  </cols>
  <sheetData>
    <row r="1" spans="1:11" x14ac:dyDescent="0.25">
      <c r="A1" s="77" t="s">
        <v>147</v>
      </c>
    </row>
    <row r="3" spans="1:11" x14ac:dyDescent="0.25">
      <c r="A3" s="77" t="s">
        <v>243</v>
      </c>
    </row>
    <row r="4" spans="1:11" x14ac:dyDescent="0.25">
      <c r="A4" s="77" t="s">
        <v>244</v>
      </c>
    </row>
    <row r="5" spans="1:11" x14ac:dyDescent="0.25">
      <c r="A5" s="77" t="s">
        <v>150</v>
      </c>
    </row>
    <row r="7" spans="1:11" x14ac:dyDescent="0.25">
      <c r="A7" s="77" t="s">
        <v>151</v>
      </c>
    </row>
    <row r="8" spans="1:11" x14ac:dyDescent="0.25">
      <c r="A8" s="77" t="s">
        <v>152</v>
      </c>
    </row>
    <row r="9" spans="1:11" x14ac:dyDescent="0.25">
      <c r="A9" s="77" t="s">
        <v>153</v>
      </c>
    </row>
    <row r="11" spans="1:11" x14ac:dyDescent="0.25">
      <c r="A11" s="77" t="s">
        <v>154</v>
      </c>
    </row>
    <row r="12" spans="1:11" x14ac:dyDescent="0.25">
      <c r="A12" s="77" t="s">
        <v>155</v>
      </c>
      <c r="J12" s="77" t="s">
        <v>123</v>
      </c>
      <c r="K12" s="77" t="s">
        <v>90</v>
      </c>
    </row>
    <row r="13" spans="1:11" x14ac:dyDescent="0.25">
      <c r="A13" s="77" t="s">
        <v>156</v>
      </c>
      <c r="B13" s="77" t="s">
        <v>125</v>
      </c>
      <c r="C13" s="77" t="s">
        <v>126</v>
      </c>
      <c r="D13" s="77" t="s">
        <v>127</v>
      </c>
      <c r="J13" s="77" t="s">
        <v>97</v>
      </c>
      <c r="K13" s="77" t="s">
        <v>97</v>
      </c>
    </row>
    <row r="16" spans="1:11" x14ac:dyDescent="0.25">
      <c r="A16" s="77" t="s">
        <v>84</v>
      </c>
    </row>
    <row r="17" spans="1:9" x14ac:dyDescent="0.25">
      <c r="A17" s="77" t="s">
        <v>245</v>
      </c>
    </row>
    <row r="18" spans="1:9" x14ac:dyDescent="0.25">
      <c r="A18" s="77" t="s">
        <v>86</v>
      </c>
    </row>
    <row r="19" spans="1:9" x14ac:dyDescent="0.25">
      <c r="A19" s="77" t="s">
        <v>87</v>
      </c>
    </row>
    <row r="20" spans="1:9" x14ac:dyDescent="0.25">
      <c r="A20" s="77" t="s">
        <v>89</v>
      </c>
      <c r="I20" s="77" t="s">
        <v>246</v>
      </c>
    </row>
    <row r="22" spans="1:9" x14ac:dyDescent="0.25">
      <c r="A22" s="77" t="s">
        <v>94</v>
      </c>
      <c r="G22" s="77" t="s">
        <v>95</v>
      </c>
      <c r="H22" s="77" t="s">
        <v>96</v>
      </c>
      <c r="I22" s="77" t="s">
        <v>97</v>
      </c>
    </row>
    <row r="25" spans="1:9" x14ac:dyDescent="0.25">
      <c r="A25" s="77" t="s">
        <v>106</v>
      </c>
    </row>
    <row r="27" spans="1:9" x14ac:dyDescent="0.25">
      <c r="A27" s="77" t="s">
        <v>247</v>
      </c>
    </row>
    <row r="28" spans="1:9" x14ac:dyDescent="0.25">
      <c r="A28" s="77" t="s">
        <v>248</v>
      </c>
    </row>
    <row r="29" spans="1:9" x14ac:dyDescent="0.25">
      <c r="A29" s="77" t="s">
        <v>110</v>
      </c>
    </row>
    <row r="31" spans="1:9" x14ac:dyDescent="0.25">
      <c r="A31" s="77" t="s">
        <v>112</v>
      </c>
    </row>
    <row r="32" spans="1:9" x14ac:dyDescent="0.25">
      <c r="A32" s="77" t="s">
        <v>113</v>
      </c>
    </row>
    <row r="33" spans="1:12" x14ac:dyDescent="0.25">
      <c r="A33" s="77" t="s">
        <v>115</v>
      </c>
    </row>
    <row r="35" spans="1:12" x14ac:dyDescent="0.25">
      <c r="A35" s="77" t="s">
        <v>118</v>
      </c>
    </row>
    <row r="36" spans="1:12" x14ac:dyDescent="0.25">
      <c r="A36" s="77" t="s">
        <v>119</v>
      </c>
      <c r="J36" s="77" t="s">
        <v>249</v>
      </c>
      <c r="K36" s="77" t="s">
        <v>123</v>
      </c>
      <c r="L36" s="77" t="s">
        <v>90</v>
      </c>
    </row>
    <row r="37" spans="1:12" x14ac:dyDescent="0.25">
      <c r="A37" s="77" t="s">
        <v>124</v>
      </c>
      <c r="B37" s="77" t="s">
        <v>125</v>
      </c>
      <c r="C37" s="77" t="s">
        <v>126</v>
      </c>
      <c r="D37" s="77" t="s">
        <v>127</v>
      </c>
      <c r="G37" s="77" t="s">
        <v>95</v>
      </c>
      <c r="H37" s="77" t="s">
        <v>96</v>
      </c>
      <c r="J37" s="77" t="s">
        <v>97</v>
      </c>
      <c r="K37" s="77" t="s">
        <v>97</v>
      </c>
      <c r="L37" s="77" t="s">
        <v>97</v>
      </c>
    </row>
    <row r="39" spans="1:12" x14ac:dyDescent="0.25">
      <c r="A39" s="77" t="s">
        <v>160</v>
      </c>
    </row>
    <row r="41" spans="1:12" x14ac:dyDescent="0.25">
      <c r="A41" s="77" t="s">
        <v>250</v>
      </c>
    </row>
    <row r="42" spans="1:12" x14ac:dyDescent="0.25">
      <c r="A42" s="77" t="s">
        <v>162</v>
      </c>
    </row>
    <row r="43" spans="1:12" x14ac:dyDescent="0.25">
      <c r="A43" s="77" t="s">
        <v>163</v>
      </c>
    </row>
    <row r="46" spans="1:12" x14ac:dyDescent="0.25">
      <c r="A46" s="77" t="s">
        <v>164</v>
      </c>
      <c r="I46" s="77" t="s">
        <v>72</v>
      </c>
    </row>
    <row r="47" spans="1:12" x14ac:dyDescent="0.25">
      <c r="A47" s="77" t="s">
        <v>165</v>
      </c>
      <c r="B47" s="77" t="s">
        <v>125</v>
      </c>
      <c r="D47" s="77" t="s">
        <v>127</v>
      </c>
      <c r="G47" s="77" t="s">
        <v>95</v>
      </c>
      <c r="H47" s="77" t="s">
        <v>96</v>
      </c>
      <c r="I47" s="77" t="s">
        <v>97</v>
      </c>
      <c r="J47" s="77" t="s">
        <v>166</v>
      </c>
      <c r="K47" s="77" t="s">
        <v>167</v>
      </c>
      <c r="L47" s="77" t="s">
        <v>168</v>
      </c>
    </row>
    <row r="49" spans="1:14" ht="46.5" customHeight="1" x14ac:dyDescent="0.25">
      <c r="A49" s="77" t="s">
        <v>183</v>
      </c>
      <c r="I49" s="35" t="s">
        <v>185</v>
      </c>
      <c r="J49" s="35" t="s">
        <v>251</v>
      </c>
      <c r="K49" s="35" t="s">
        <v>189</v>
      </c>
      <c r="L49" s="35" t="s">
        <v>190</v>
      </c>
      <c r="M49" s="36" t="s">
        <v>252</v>
      </c>
      <c r="N49" s="36" t="s">
        <v>192</v>
      </c>
    </row>
    <row r="51" spans="1:14" x14ac:dyDescent="0.25">
      <c r="A51" s="77" t="s">
        <v>195</v>
      </c>
      <c r="B51" s="77" t="s">
        <v>0</v>
      </c>
      <c r="C51" s="19">
        <v>10</v>
      </c>
      <c r="D51" s="19" t="s">
        <v>253</v>
      </c>
      <c r="F51" s="77" t="s">
        <v>13</v>
      </c>
      <c r="H51" s="19"/>
      <c r="I51" s="190"/>
      <c r="J51" s="190">
        <v>0</v>
      </c>
      <c r="K51" s="190">
        <v>0</v>
      </c>
      <c r="L51" s="190">
        <v>0</v>
      </c>
    </row>
    <row r="52" spans="1:14" x14ac:dyDescent="0.25">
      <c r="A52" s="77" t="s">
        <v>195</v>
      </c>
      <c r="B52" s="77" t="s">
        <v>0</v>
      </c>
      <c r="C52" s="19">
        <v>10</v>
      </c>
      <c r="D52" s="19"/>
      <c r="F52" s="77" t="s">
        <v>254</v>
      </c>
      <c r="H52" s="19"/>
      <c r="I52" s="190"/>
      <c r="J52" s="190">
        <v>0</v>
      </c>
      <c r="K52" s="190">
        <v>0</v>
      </c>
      <c r="L52" s="190">
        <v>0</v>
      </c>
    </row>
    <row r="53" spans="1:14" x14ac:dyDescent="0.25">
      <c r="A53" s="77" t="s">
        <v>132</v>
      </c>
      <c r="B53" s="77" t="s">
        <v>0</v>
      </c>
      <c r="C53" s="8" t="s">
        <v>0</v>
      </c>
      <c r="D53" s="8" t="s">
        <v>255</v>
      </c>
      <c r="F53" s="77" t="s">
        <v>134</v>
      </c>
      <c r="H53" s="8">
        <v>0</v>
      </c>
      <c r="I53" s="179">
        <v>0</v>
      </c>
      <c r="J53" s="179">
        <v>0</v>
      </c>
      <c r="K53" s="179">
        <v>0</v>
      </c>
      <c r="L53" s="179">
        <v>0</v>
      </c>
      <c r="M53" s="180">
        <v>0</v>
      </c>
    </row>
    <row r="54" spans="1:14" x14ac:dyDescent="0.25">
      <c r="A54" s="77" t="s">
        <v>135</v>
      </c>
      <c r="B54" s="77" t="s">
        <v>0</v>
      </c>
      <c r="C54" s="10">
        <v>20</v>
      </c>
      <c r="D54" s="10"/>
      <c r="F54" s="77" t="s">
        <v>136</v>
      </c>
      <c r="H54" s="10">
        <v>0</v>
      </c>
      <c r="I54" s="181"/>
      <c r="J54" s="181">
        <v>0</v>
      </c>
      <c r="K54" s="181">
        <v>0</v>
      </c>
      <c r="L54" s="181">
        <v>0</v>
      </c>
      <c r="M54" s="180">
        <v>0</v>
      </c>
    </row>
    <row r="55" spans="1:14" x14ac:dyDescent="0.25">
      <c r="A55" s="77" t="s">
        <v>256</v>
      </c>
      <c r="B55" s="77">
        <v>306888</v>
      </c>
      <c r="C55" s="22" t="s">
        <v>0</v>
      </c>
      <c r="D55" s="22"/>
      <c r="F55" s="77" t="s">
        <v>207</v>
      </c>
      <c r="H55" s="22"/>
      <c r="I55" s="191"/>
      <c r="J55" s="191">
        <v>0</v>
      </c>
      <c r="K55" s="191">
        <v>0</v>
      </c>
      <c r="L55" s="191">
        <v>0</v>
      </c>
    </row>
    <row r="56" spans="1:14" x14ac:dyDescent="0.25">
      <c r="A56" s="77" t="s">
        <v>256</v>
      </c>
      <c r="B56" s="77">
        <v>306889</v>
      </c>
      <c r="C56" s="22" t="s">
        <v>0</v>
      </c>
      <c r="D56" s="22"/>
      <c r="F56" s="77" t="s">
        <v>209</v>
      </c>
      <c r="H56" s="22"/>
      <c r="I56" s="191"/>
      <c r="J56" s="191">
        <v>0</v>
      </c>
      <c r="K56" s="191">
        <v>0</v>
      </c>
      <c r="L56" s="191">
        <v>0</v>
      </c>
    </row>
    <row r="57" spans="1:14" x14ac:dyDescent="0.25">
      <c r="A57" s="77" t="s">
        <v>143</v>
      </c>
      <c r="F57" s="77" t="s">
        <v>144</v>
      </c>
      <c r="I57" s="182">
        <v>0</v>
      </c>
      <c r="J57" s="182">
        <v>0</v>
      </c>
      <c r="K57" s="182">
        <v>0</v>
      </c>
      <c r="L57" s="182">
        <v>0</v>
      </c>
      <c r="M57" s="182">
        <v>0</v>
      </c>
    </row>
    <row r="61" spans="1:14" x14ac:dyDescent="0.25">
      <c r="A61" s="77" t="s">
        <v>211</v>
      </c>
      <c r="C61" s="77">
        <v>40</v>
      </c>
      <c r="F61" s="77" t="s">
        <v>212</v>
      </c>
      <c r="I61" s="182"/>
      <c r="J61" s="182">
        <v>0</v>
      </c>
      <c r="K61" s="182">
        <v>0</v>
      </c>
      <c r="L61" s="182">
        <v>0</v>
      </c>
    </row>
    <row r="62" spans="1:14" x14ac:dyDescent="0.25">
      <c r="A62" s="77" t="s">
        <v>211</v>
      </c>
      <c r="C62" s="77">
        <v>70</v>
      </c>
      <c r="F62" s="77" t="s">
        <v>213</v>
      </c>
      <c r="I62" s="182"/>
      <c r="J62" s="182">
        <v>0</v>
      </c>
      <c r="K62" s="182">
        <v>0</v>
      </c>
      <c r="L62" s="182">
        <v>0</v>
      </c>
    </row>
    <row r="63" spans="1:14" x14ac:dyDescent="0.25">
      <c r="A63" s="77" t="s">
        <v>211</v>
      </c>
      <c r="C63" s="77">
        <v>50</v>
      </c>
      <c r="F63" s="77" t="s">
        <v>214</v>
      </c>
      <c r="I63" s="182"/>
      <c r="J63" s="182">
        <v>0</v>
      </c>
      <c r="K63" s="182">
        <v>0</v>
      </c>
      <c r="L63" s="182">
        <v>0</v>
      </c>
    </row>
    <row r="64" spans="1:14" x14ac:dyDescent="0.25">
      <c r="A64" s="77" t="s">
        <v>211</v>
      </c>
      <c r="C64" s="77">
        <v>60</v>
      </c>
      <c r="F64" s="77" t="s">
        <v>215</v>
      </c>
      <c r="I64" s="182"/>
      <c r="J64" s="182">
        <v>0</v>
      </c>
      <c r="K64" s="182">
        <v>0</v>
      </c>
      <c r="L64" s="182">
        <v>0</v>
      </c>
    </row>
    <row r="65" spans="1:14" x14ac:dyDescent="0.25">
      <c r="A65" s="77" t="s">
        <v>143</v>
      </c>
      <c r="F65" s="77" t="s">
        <v>217</v>
      </c>
      <c r="J65" s="180">
        <v>0</v>
      </c>
      <c r="K65" s="180">
        <v>0</v>
      </c>
      <c r="L65" s="180">
        <v>0</v>
      </c>
    </row>
    <row r="69" spans="1:14" x14ac:dyDescent="0.25">
      <c r="F69" s="77" t="s">
        <v>219</v>
      </c>
    </row>
    <row r="70" spans="1:14" x14ac:dyDescent="0.25">
      <c r="I70" s="77" t="s">
        <v>220</v>
      </c>
      <c r="J70" s="77" t="s">
        <v>221</v>
      </c>
      <c r="K70" s="77" t="s">
        <v>222</v>
      </c>
      <c r="L70" s="77" t="s">
        <v>203</v>
      </c>
      <c r="N70" s="77" t="s">
        <v>257</v>
      </c>
    </row>
    <row r="71" spans="1:14" x14ac:dyDescent="0.25">
      <c r="A71" s="77" t="s">
        <v>224</v>
      </c>
      <c r="B71" s="77" t="s">
        <v>0</v>
      </c>
      <c r="G71" s="37"/>
      <c r="H71" s="37">
        <v>0</v>
      </c>
      <c r="I71" s="192">
        <v>0</v>
      </c>
      <c r="J71" s="37"/>
      <c r="K71" s="37"/>
      <c r="L71" s="37"/>
      <c r="M71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90" zoomScaleNormal="90" workbookViewId="0">
      <selection activeCell="K18" sqref="K18"/>
    </sheetView>
  </sheetViews>
  <sheetFormatPr defaultRowHeight="15" x14ac:dyDescent="0.25"/>
  <cols>
    <col min="1" max="1" width="22.28515625" style="77" customWidth="1"/>
    <col min="2" max="2" width="17.85546875" style="77" customWidth="1"/>
    <col min="3" max="3" width="14.28515625" style="77" customWidth="1"/>
    <col min="4" max="4" width="11" style="77" customWidth="1"/>
    <col min="5" max="5" width="9.140625" style="77" customWidth="1"/>
    <col min="6" max="7" width="11" style="77" customWidth="1"/>
    <col min="8" max="8" width="10.85546875" style="77" customWidth="1"/>
    <col min="9" max="9" width="11.140625" style="77" customWidth="1"/>
    <col min="10" max="10" width="3.5703125" style="77" customWidth="1"/>
    <col min="11" max="25" width="9.140625" style="77" customWidth="1"/>
    <col min="26" max="26" width="2.42578125" style="77" customWidth="1"/>
    <col min="27" max="27" width="9.140625" style="77" customWidth="1"/>
    <col min="28" max="16384" width="9.140625" style="77"/>
  </cols>
  <sheetData>
    <row r="1" spans="1:27" x14ac:dyDescent="0.25">
      <c r="B1" s="38" t="s">
        <v>169</v>
      </c>
      <c r="G1" s="105" t="s">
        <v>258</v>
      </c>
    </row>
    <row r="2" spans="1:27" x14ac:dyDescent="0.25">
      <c r="A2" s="51" t="s">
        <v>259</v>
      </c>
      <c r="B2" s="51"/>
      <c r="K2" s="39" t="s">
        <v>260</v>
      </c>
      <c r="AA2" s="39" t="s">
        <v>261</v>
      </c>
    </row>
    <row r="3" spans="1:27" x14ac:dyDescent="0.25">
      <c r="A3" s="40" t="s">
        <v>262</v>
      </c>
      <c r="B3" s="41"/>
      <c r="C3" s="41"/>
      <c r="D3" s="41"/>
      <c r="E3" s="41"/>
      <c r="F3" s="41"/>
      <c r="G3" s="17"/>
      <c r="K3" s="77" t="s">
        <v>263</v>
      </c>
      <c r="AA3" s="42" t="s">
        <v>264</v>
      </c>
    </row>
    <row r="4" spans="1:27" x14ac:dyDescent="0.25">
      <c r="A4" s="76" t="s">
        <v>265</v>
      </c>
      <c r="G4" s="56"/>
      <c r="K4" s="77" t="s">
        <v>266</v>
      </c>
      <c r="AA4" s="77" t="s">
        <v>267</v>
      </c>
    </row>
    <row r="5" spans="1:27" x14ac:dyDescent="0.25">
      <c r="A5" s="76" t="s">
        <v>268</v>
      </c>
      <c r="G5" s="56"/>
      <c r="AA5" s="77" t="s">
        <v>269</v>
      </c>
    </row>
    <row r="6" spans="1:27" x14ac:dyDescent="0.25">
      <c r="A6" s="76" t="s">
        <v>270</v>
      </c>
      <c r="G6" s="56"/>
      <c r="K6" s="77" t="s">
        <v>271</v>
      </c>
      <c r="AA6" s="77" t="s">
        <v>272</v>
      </c>
    </row>
    <row r="7" spans="1:27" x14ac:dyDescent="0.25">
      <c r="A7" s="43" t="s">
        <v>273</v>
      </c>
      <c r="B7" s="44"/>
      <c r="C7" s="44"/>
      <c r="D7" s="44"/>
      <c r="E7" s="44"/>
      <c r="F7" s="44"/>
      <c r="G7" s="27"/>
      <c r="L7" s="77" t="s">
        <v>274</v>
      </c>
    </row>
    <row r="8" spans="1:27" x14ac:dyDescent="0.25">
      <c r="L8" s="77" t="s">
        <v>275</v>
      </c>
      <c r="AA8" s="42" t="s">
        <v>276</v>
      </c>
    </row>
    <row r="9" spans="1:27" x14ac:dyDescent="0.25">
      <c r="A9" s="77" t="s">
        <v>277</v>
      </c>
      <c r="D9" s="105" t="s">
        <v>278</v>
      </c>
      <c r="E9" s="105"/>
      <c r="F9" s="105"/>
      <c r="G9" s="105"/>
      <c r="AA9" s="77" t="s">
        <v>279</v>
      </c>
    </row>
    <row r="10" spans="1:27" x14ac:dyDescent="0.25">
      <c r="A10" s="105" t="s">
        <v>280</v>
      </c>
      <c r="B10" s="105"/>
      <c r="D10" s="77" t="s">
        <v>281</v>
      </c>
      <c r="K10" s="46" t="s">
        <v>282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AA10" s="77" t="s">
        <v>283</v>
      </c>
    </row>
    <row r="11" spans="1:27" x14ac:dyDescent="0.25">
      <c r="B11" s="77" t="s">
        <v>284</v>
      </c>
      <c r="D11" s="77" t="s">
        <v>285</v>
      </c>
      <c r="K11" s="46" t="s">
        <v>286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 spans="1:27" x14ac:dyDescent="0.25">
      <c r="A12" s="77" t="s">
        <v>287</v>
      </c>
      <c r="D12" s="45" t="s">
        <v>288</v>
      </c>
      <c r="K12" s="46" t="s">
        <v>289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AA12" s="42" t="s">
        <v>290</v>
      </c>
    </row>
    <row r="13" spans="1:27" x14ac:dyDescent="0.25">
      <c r="B13" s="77" t="s">
        <v>291</v>
      </c>
      <c r="K13" s="46"/>
      <c r="L13" s="46" t="s">
        <v>292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AA13" s="77" t="s">
        <v>293</v>
      </c>
    </row>
    <row r="14" spans="1:27" x14ac:dyDescent="0.25">
      <c r="A14" s="77" t="s">
        <v>294</v>
      </c>
      <c r="K14" s="46"/>
      <c r="L14" s="46" t="s">
        <v>295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spans="1:27" x14ac:dyDescent="0.25">
      <c r="A15" s="77" t="s">
        <v>296</v>
      </c>
      <c r="K15" s="46"/>
      <c r="L15" s="47" t="s">
        <v>227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spans="1:27" ht="30" customHeight="1" x14ac:dyDescent="0.25">
      <c r="A16" s="40"/>
      <c r="B16" s="17"/>
      <c r="C16" s="48" t="s">
        <v>185</v>
      </c>
      <c r="D16" s="49" t="s">
        <v>297</v>
      </c>
      <c r="E16" s="49">
        <v>2016</v>
      </c>
      <c r="F16" s="49">
        <v>2017</v>
      </c>
      <c r="G16" s="49">
        <v>2018</v>
      </c>
      <c r="H16" s="49" t="s">
        <v>191</v>
      </c>
      <c r="I16" s="50" t="s">
        <v>192</v>
      </c>
      <c r="K16" s="51" t="s">
        <v>298</v>
      </c>
      <c r="L16" s="51"/>
    </row>
    <row r="17" spans="1:27" x14ac:dyDescent="0.25">
      <c r="A17" s="52" t="s">
        <v>194</v>
      </c>
      <c r="B17" s="53"/>
      <c r="C17" s="56"/>
      <c r="D17" s="54"/>
      <c r="E17" s="54"/>
      <c r="F17" s="54"/>
      <c r="G17" s="54"/>
      <c r="H17" s="54"/>
      <c r="I17" s="55"/>
      <c r="K17" s="51"/>
    </row>
    <row r="18" spans="1:27" x14ac:dyDescent="0.25">
      <c r="A18" s="76" t="s">
        <v>198</v>
      </c>
      <c r="B18" s="56"/>
      <c r="C18" s="62"/>
      <c r="D18" s="63" t="s">
        <v>299</v>
      </c>
      <c r="E18" s="57"/>
      <c r="F18" s="63">
        <v>0</v>
      </c>
      <c r="G18" s="65">
        <v>-741237</v>
      </c>
      <c r="H18" s="63">
        <v>-741237</v>
      </c>
      <c r="I18" s="58"/>
      <c r="K18" s="59" t="s">
        <v>300</v>
      </c>
      <c r="L18" s="59"/>
      <c r="M18" s="59"/>
      <c r="N18" s="59"/>
      <c r="O18" s="59"/>
      <c r="P18" s="59"/>
      <c r="Q18" s="59"/>
    </row>
    <row r="19" spans="1:27" x14ac:dyDescent="0.25">
      <c r="A19" s="76" t="s">
        <v>201</v>
      </c>
      <c r="B19" s="56"/>
      <c r="C19" s="62"/>
      <c r="E19" s="63"/>
      <c r="F19" s="65">
        <v>741237</v>
      </c>
      <c r="G19" s="65">
        <v>265983</v>
      </c>
      <c r="H19" s="63">
        <v>1007220</v>
      </c>
      <c r="I19" s="58"/>
      <c r="K19" s="59" t="s">
        <v>301</v>
      </c>
      <c r="L19" s="59"/>
      <c r="M19" s="59"/>
      <c r="N19" s="59"/>
      <c r="O19" s="59"/>
      <c r="P19" s="59"/>
      <c r="Q19" s="59"/>
      <c r="AA19" s="77" t="s">
        <v>302</v>
      </c>
    </row>
    <row r="20" spans="1:27" x14ac:dyDescent="0.25">
      <c r="A20" s="60" t="s">
        <v>303</v>
      </c>
      <c r="B20" s="61" t="s">
        <v>304</v>
      </c>
      <c r="C20" s="62">
        <v>1485400</v>
      </c>
      <c r="E20" s="63">
        <v>-55927</v>
      </c>
      <c r="F20" s="63">
        <v>-1033855</v>
      </c>
      <c r="G20" s="63">
        <v>-78582</v>
      </c>
      <c r="H20" s="63">
        <v>-1168364</v>
      </c>
      <c r="I20" s="64">
        <v>317036</v>
      </c>
      <c r="K20" s="77" t="s">
        <v>305</v>
      </c>
    </row>
    <row r="21" spans="1:27" x14ac:dyDescent="0.25">
      <c r="A21" s="76" t="s">
        <v>306</v>
      </c>
      <c r="B21" s="56" t="s">
        <v>307</v>
      </c>
      <c r="C21" s="62">
        <v>1485400</v>
      </c>
      <c r="E21" s="63">
        <v>-105803</v>
      </c>
      <c r="F21" s="63">
        <v>-1033855</v>
      </c>
      <c r="G21" s="63">
        <v>-78582</v>
      </c>
      <c r="H21" s="63">
        <v>-1218240</v>
      </c>
      <c r="I21" s="64">
        <v>267160</v>
      </c>
    </row>
    <row r="22" spans="1:27" x14ac:dyDescent="0.25">
      <c r="A22" s="76" t="s">
        <v>308</v>
      </c>
      <c r="B22" s="56"/>
      <c r="C22" s="62"/>
      <c r="E22" s="63"/>
      <c r="F22" s="63"/>
      <c r="G22" s="65"/>
      <c r="H22" s="63"/>
      <c r="I22" s="64"/>
      <c r="K22" s="77" t="s">
        <v>309</v>
      </c>
    </row>
    <row r="23" spans="1:27" x14ac:dyDescent="0.25">
      <c r="A23" s="76" t="s">
        <v>310</v>
      </c>
      <c r="B23" s="56"/>
      <c r="C23" s="66"/>
      <c r="E23" s="63">
        <v>-288403</v>
      </c>
      <c r="F23" s="63"/>
      <c r="G23" s="67">
        <v>-82212</v>
      </c>
      <c r="H23" s="63">
        <v>-370615</v>
      </c>
      <c r="I23" s="64"/>
      <c r="K23" s="77" t="s">
        <v>311</v>
      </c>
    </row>
    <row r="24" spans="1:27" x14ac:dyDescent="0.25">
      <c r="A24" s="68" t="s">
        <v>312</v>
      </c>
      <c r="B24" s="69"/>
      <c r="C24" s="70">
        <v>2970800</v>
      </c>
      <c r="D24" s="35"/>
      <c r="E24" s="71">
        <v>-450133</v>
      </c>
      <c r="F24" s="71">
        <v>-1326473</v>
      </c>
      <c r="G24" s="71">
        <v>-714630</v>
      </c>
      <c r="H24" s="71">
        <v>-2491236</v>
      </c>
      <c r="I24" s="72">
        <v>584196</v>
      </c>
      <c r="K24" s="77" t="s">
        <v>313</v>
      </c>
    </row>
    <row r="25" spans="1:27" x14ac:dyDescent="0.25">
      <c r="A25" s="76"/>
      <c r="C25" s="83"/>
    </row>
    <row r="26" spans="1:27" x14ac:dyDescent="0.25">
      <c r="K26" s="51" t="s">
        <v>314</v>
      </c>
      <c r="L26" s="51"/>
    </row>
    <row r="27" spans="1:27" x14ac:dyDescent="0.25">
      <c r="K27" s="77" t="s">
        <v>315</v>
      </c>
    </row>
    <row r="28" spans="1:27" x14ac:dyDescent="0.25">
      <c r="K28" s="77" t="s">
        <v>316</v>
      </c>
    </row>
    <row r="31" spans="1:27" x14ac:dyDescent="0.25">
      <c r="A31" s="73" t="s">
        <v>210</v>
      </c>
      <c r="B31" s="33"/>
      <c r="C31" s="74"/>
      <c r="D31" s="41"/>
      <c r="E31" s="41"/>
      <c r="F31" s="41"/>
      <c r="G31" s="41"/>
      <c r="H31" s="41"/>
      <c r="I31" s="17"/>
      <c r="K31" s="51" t="s">
        <v>317</v>
      </c>
      <c r="L31" s="51"/>
    </row>
    <row r="32" spans="1:27" x14ac:dyDescent="0.25">
      <c r="A32" s="76" t="s">
        <v>318</v>
      </c>
      <c r="C32" s="83"/>
      <c r="E32" s="63">
        <v>372838</v>
      </c>
      <c r="F32" s="63">
        <v>230599</v>
      </c>
      <c r="G32" s="63">
        <v>371916</v>
      </c>
      <c r="H32" s="75">
        <v>975353</v>
      </c>
      <c r="I32" s="58"/>
      <c r="K32" s="45" t="s">
        <v>319</v>
      </c>
    </row>
    <row r="33" spans="1:21" x14ac:dyDescent="0.25">
      <c r="A33" s="76" t="s">
        <v>213</v>
      </c>
      <c r="C33" s="83"/>
      <c r="E33" s="63">
        <v>62302</v>
      </c>
      <c r="F33" s="83">
        <v>14146</v>
      </c>
      <c r="G33" s="63">
        <v>125000</v>
      </c>
      <c r="H33" s="75">
        <v>201448</v>
      </c>
      <c r="I33" s="58"/>
      <c r="K33" s="77" t="s">
        <v>320</v>
      </c>
      <c r="U33" s="77" t="s">
        <v>321</v>
      </c>
    </row>
    <row r="34" spans="1:21" x14ac:dyDescent="0.25">
      <c r="A34" s="76" t="s">
        <v>214</v>
      </c>
      <c r="C34" s="83"/>
      <c r="E34" s="63">
        <v>14993</v>
      </c>
      <c r="F34" s="63">
        <v>1002913</v>
      </c>
      <c r="G34" s="63">
        <v>206000</v>
      </c>
      <c r="H34" s="75">
        <v>1223906</v>
      </c>
      <c r="I34" s="58"/>
      <c r="K34" s="45" t="s">
        <v>322</v>
      </c>
      <c r="L34" s="45"/>
      <c r="M34" s="45"/>
      <c r="N34" s="45"/>
      <c r="O34" s="45"/>
      <c r="P34" s="45"/>
      <c r="Q34" s="45"/>
      <c r="U34" s="77" t="s">
        <v>323</v>
      </c>
    </row>
    <row r="35" spans="1:21" x14ac:dyDescent="0.25">
      <c r="A35" s="76" t="s">
        <v>215</v>
      </c>
      <c r="C35" s="83"/>
      <c r="E35" s="63"/>
      <c r="F35" s="63"/>
      <c r="G35" s="63"/>
      <c r="H35" s="75"/>
      <c r="I35" s="58"/>
      <c r="K35" s="77" t="s">
        <v>324</v>
      </c>
      <c r="U35" s="77" t="s">
        <v>325</v>
      </c>
    </row>
    <row r="36" spans="1:21" x14ac:dyDescent="0.25">
      <c r="A36" s="76" t="s">
        <v>326</v>
      </c>
      <c r="C36" s="83"/>
      <c r="E36" s="63"/>
      <c r="F36" s="63">
        <v>78815</v>
      </c>
      <c r="G36" s="63">
        <v>11714</v>
      </c>
      <c r="H36" s="75">
        <v>90529</v>
      </c>
      <c r="I36" s="58"/>
      <c r="K36" s="77" t="s">
        <v>327</v>
      </c>
    </row>
    <row r="37" spans="1:21" x14ac:dyDescent="0.25">
      <c r="A37" s="68" t="s">
        <v>328</v>
      </c>
      <c r="B37" s="78"/>
      <c r="C37" s="79"/>
      <c r="D37" s="35"/>
      <c r="E37" s="71">
        <v>450133</v>
      </c>
      <c r="F37" s="71">
        <v>1326473</v>
      </c>
      <c r="G37" s="71">
        <v>714630</v>
      </c>
      <c r="H37" s="80">
        <v>2491236</v>
      </c>
      <c r="I37" s="81"/>
      <c r="K37" s="77" t="s">
        <v>313</v>
      </c>
    </row>
    <row r="38" spans="1:21" x14ac:dyDescent="0.25">
      <c r="A38" s="68" t="s">
        <v>329</v>
      </c>
      <c r="B38" s="78"/>
      <c r="C38" s="79"/>
      <c r="D38" s="35"/>
      <c r="E38" s="71">
        <v>0</v>
      </c>
      <c r="F38" s="71">
        <v>0</v>
      </c>
      <c r="G38" s="71">
        <v>0</v>
      </c>
      <c r="H38" s="80">
        <v>0</v>
      </c>
      <c r="I38" s="82"/>
      <c r="K38" s="77" t="s">
        <v>330</v>
      </c>
    </row>
    <row r="39" spans="1:21" x14ac:dyDescent="0.25">
      <c r="C39" s="83"/>
      <c r="D39" s="83"/>
      <c r="E39" s="83"/>
      <c r="F39" s="83"/>
      <c r="G39" s="83"/>
      <c r="H39" s="83"/>
      <c r="I39" s="83"/>
    </row>
    <row r="40" spans="1:21" x14ac:dyDescent="0.25">
      <c r="A40" s="51" t="s">
        <v>331</v>
      </c>
      <c r="B40" s="51"/>
      <c r="C40" s="83"/>
      <c r="D40" s="83"/>
      <c r="E40" s="83"/>
      <c r="F40" s="83"/>
      <c r="G40" s="83"/>
      <c r="H40" s="83"/>
      <c r="I40" s="83"/>
      <c r="K40" s="51" t="s">
        <v>332</v>
      </c>
      <c r="L40" s="51"/>
      <c r="M40" s="51"/>
      <c r="N40" s="51"/>
      <c r="O40" s="51"/>
    </row>
    <row r="41" spans="1:21" x14ac:dyDescent="0.25">
      <c r="A41" s="84" t="s">
        <v>333</v>
      </c>
      <c r="B41" s="85"/>
      <c r="C41" s="86" t="s">
        <v>334</v>
      </c>
      <c r="D41" s="87" t="s">
        <v>335</v>
      </c>
      <c r="E41" s="87"/>
      <c r="F41" s="87" t="s">
        <v>222</v>
      </c>
      <c r="G41" s="87" t="s">
        <v>203</v>
      </c>
      <c r="H41" s="87" t="s">
        <v>223</v>
      </c>
      <c r="I41" s="88"/>
      <c r="K41" s="89" t="s">
        <v>336</v>
      </c>
      <c r="P41" s="51"/>
      <c r="Q41" s="51"/>
      <c r="R41" s="51"/>
    </row>
    <row r="42" spans="1:21" x14ac:dyDescent="0.25">
      <c r="A42" s="60" t="s">
        <v>304</v>
      </c>
      <c r="B42" s="61"/>
      <c r="C42" s="90">
        <v>100000</v>
      </c>
      <c r="D42" s="91">
        <v>1632</v>
      </c>
      <c r="E42" s="91"/>
      <c r="F42" s="92">
        <v>2200</v>
      </c>
      <c r="G42" s="92">
        <v>4200</v>
      </c>
      <c r="H42" s="93"/>
      <c r="I42" s="94"/>
      <c r="K42" s="77" t="s">
        <v>337</v>
      </c>
    </row>
    <row r="43" spans="1:21" x14ac:dyDescent="0.25">
      <c r="A43" s="60" t="s">
        <v>307</v>
      </c>
      <c r="B43" s="61"/>
      <c r="C43" s="95">
        <v>165983</v>
      </c>
      <c r="D43" s="96">
        <v>1632</v>
      </c>
      <c r="E43" s="96"/>
      <c r="F43" s="97">
        <v>2200</v>
      </c>
      <c r="G43" s="97">
        <v>2200</v>
      </c>
      <c r="H43" s="93"/>
      <c r="I43" s="94"/>
      <c r="K43" s="77" t="s">
        <v>338</v>
      </c>
    </row>
    <row r="44" spans="1:21" x14ac:dyDescent="0.25">
      <c r="A44" s="60"/>
      <c r="B44" s="61"/>
      <c r="C44" s="98"/>
      <c r="D44" s="95"/>
      <c r="E44" s="95"/>
      <c r="F44" s="67"/>
      <c r="G44" s="67"/>
      <c r="H44" s="99"/>
      <c r="I44" s="94"/>
    </row>
    <row r="45" spans="1:21" x14ac:dyDescent="0.25">
      <c r="A45" s="68" t="s">
        <v>225</v>
      </c>
      <c r="B45" s="69"/>
      <c r="C45" s="100">
        <v>265983</v>
      </c>
      <c r="D45" s="101"/>
      <c r="E45" s="101"/>
      <c r="F45" s="101"/>
      <c r="G45" s="101"/>
      <c r="H45" s="101"/>
      <c r="I45" s="102"/>
    </row>
    <row r="46" spans="1:21" x14ac:dyDescent="0.25">
      <c r="A46" s="103"/>
      <c r="B46" s="103"/>
    </row>
    <row r="47" spans="1:21" x14ac:dyDescent="0.25">
      <c r="A47" s="73" t="s">
        <v>229</v>
      </c>
      <c r="B47" s="33"/>
      <c r="C47" s="33"/>
      <c r="D47" s="33"/>
      <c r="E47" s="33"/>
      <c r="F47" s="33"/>
      <c r="G47" s="33"/>
      <c r="H47" s="33"/>
      <c r="I47" s="18"/>
      <c r="K47" s="77" t="s">
        <v>339</v>
      </c>
    </row>
    <row r="48" spans="1:21" x14ac:dyDescent="0.25">
      <c r="A48" s="104"/>
      <c r="B48" s="105"/>
      <c r="C48" s="105"/>
      <c r="D48" s="105"/>
      <c r="E48" s="105"/>
      <c r="F48" s="105"/>
      <c r="G48" s="105"/>
      <c r="H48" s="105"/>
      <c r="I48" s="106"/>
    </row>
    <row r="49" spans="1:9" x14ac:dyDescent="0.25">
      <c r="A49" s="107"/>
      <c r="B49" s="108"/>
      <c r="C49" s="108"/>
      <c r="D49" s="108"/>
      <c r="E49" s="108"/>
      <c r="F49" s="108"/>
      <c r="G49" s="108"/>
      <c r="H49" s="108"/>
      <c r="I49" s="109"/>
    </row>
    <row r="52" spans="1:9" x14ac:dyDescent="0.25">
      <c r="A52" s="16"/>
    </row>
    <row r="53" spans="1:9" x14ac:dyDescent="0.25">
      <c r="A53" s="16"/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N27" sqref="N27"/>
    </sheetView>
  </sheetViews>
  <sheetFormatPr defaultRowHeight="15" x14ac:dyDescent="0.25"/>
  <cols>
    <col min="1" max="1" width="10" customWidth="1"/>
    <col min="2" max="2" width="50" customWidth="1"/>
    <col min="3" max="4" width="10" customWidth="1"/>
    <col min="5" max="5" width="20" customWidth="1"/>
    <col min="6" max="6" width="10" customWidth="1"/>
    <col min="7" max="7" width="25" customWidth="1"/>
    <col min="8" max="8" width="15" customWidth="1"/>
    <col min="10" max="10" width="37.140625" bestFit="1" customWidth="1"/>
    <col min="11" max="11" width="7.7109375" customWidth="1"/>
  </cols>
  <sheetData>
    <row r="2" spans="1:10" x14ac:dyDescent="0.25">
      <c r="A2">
        <v>3511</v>
      </c>
      <c r="B2" t="s">
        <v>340</v>
      </c>
      <c r="C2">
        <v>22540</v>
      </c>
      <c r="D2">
        <v>1158</v>
      </c>
      <c r="E2" s="193">
        <v>-1830000</v>
      </c>
      <c r="G2" s="199" t="s">
        <v>341</v>
      </c>
      <c r="H2" s="194">
        <f>0+E6+E7+E9+E10+E11+E12+E14+E15+E16+E17</f>
        <v>553388.42000000004</v>
      </c>
      <c r="I2" s="200"/>
      <c r="J2" t="s">
        <v>360</v>
      </c>
    </row>
    <row r="3" spans="1:10" x14ac:dyDescent="0.25">
      <c r="A3">
        <v>3519</v>
      </c>
      <c r="B3" t="s">
        <v>342</v>
      </c>
      <c r="C3">
        <v>22540</v>
      </c>
      <c r="D3">
        <v>1113</v>
      </c>
      <c r="E3" s="194">
        <v>926433.87</v>
      </c>
      <c r="G3" s="199" t="s">
        <v>343</v>
      </c>
      <c r="H3" s="194">
        <f>0+E6+E7</f>
        <v>518816.81</v>
      </c>
      <c r="J3" t="s">
        <v>361</v>
      </c>
    </row>
    <row r="4" spans="1:10" x14ac:dyDescent="0.25">
      <c r="A4">
        <v>3519</v>
      </c>
      <c r="B4" t="s">
        <v>342</v>
      </c>
      <c r="C4">
        <v>22540</v>
      </c>
      <c r="D4">
        <v>1158</v>
      </c>
      <c r="E4" s="194">
        <v>11909.13</v>
      </c>
      <c r="J4" t="s">
        <v>366</v>
      </c>
    </row>
    <row r="5" spans="1:10" x14ac:dyDescent="0.25">
      <c r="A5" s="195" t="s">
        <v>344</v>
      </c>
      <c r="B5" s="195" t="s">
        <v>194</v>
      </c>
      <c r="C5" s="195">
        <v>22540</v>
      </c>
      <c r="D5" s="196"/>
      <c r="E5" s="197">
        <v>-891657</v>
      </c>
      <c r="J5" t="s">
        <v>362</v>
      </c>
    </row>
    <row r="6" spans="1:10" x14ac:dyDescent="0.25">
      <c r="A6">
        <v>4011</v>
      </c>
      <c r="B6" t="s">
        <v>345</v>
      </c>
      <c r="C6">
        <v>22540</v>
      </c>
      <c r="D6">
        <v>3300</v>
      </c>
      <c r="E6" s="194">
        <v>73671.92</v>
      </c>
      <c r="J6" t="s">
        <v>363</v>
      </c>
    </row>
    <row r="7" spans="1:10" x14ac:dyDescent="0.25">
      <c r="A7">
        <v>4012</v>
      </c>
      <c r="B7" t="s">
        <v>346</v>
      </c>
      <c r="C7">
        <v>22540</v>
      </c>
      <c r="D7">
        <v>3300</v>
      </c>
      <c r="E7" s="194">
        <v>445144.89</v>
      </c>
      <c r="J7" t="s">
        <v>364</v>
      </c>
    </row>
    <row r="8" spans="1:10" x14ac:dyDescent="0.25">
      <c r="A8">
        <v>5012</v>
      </c>
      <c r="B8" t="s">
        <v>347</v>
      </c>
      <c r="C8">
        <v>22540</v>
      </c>
      <c r="D8">
        <v>97</v>
      </c>
      <c r="E8" s="194">
        <v>129704.22</v>
      </c>
      <c r="J8" t="s">
        <v>365</v>
      </c>
    </row>
    <row r="9" spans="1:10" x14ac:dyDescent="0.25">
      <c r="A9">
        <v>5511</v>
      </c>
      <c r="B9" t="s">
        <v>348</v>
      </c>
      <c r="C9">
        <v>22540</v>
      </c>
      <c r="D9">
        <v>3100</v>
      </c>
      <c r="E9" s="194">
        <v>5745.23</v>
      </c>
    </row>
    <row r="10" spans="1:10" x14ac:dyDescent="0.25">
      <c r="A10">
        <v>5511</v>
      </c>
      <c r="B10" t="s">
        <v>348</v>
      </c>
      <c r="C10">
        <v>22540</v>
      </c>
      <c r="D10">
        <v>3300</v>
      </c>
      <c r="E10" s="194">
        <v>843.06</v>
      </c>
      <c r="J10" t="s">
        <v>367</v>
      </c>
    </row>
    <row r="11" spans="1:10" x14ac:dyDescent="0.25">
      <c r="A11">
        <v>5691</v>
      </c>
      <c r="B11" t="s">
        <v>349</v>
      </c>
      <c r="C11">
        <v>22540</v>
      </c>
      <c r="D11">
        <v>3100</v>
      </c>
      <c r="E11" s="194">
        <v>22498.82</v>
      </c>
      <c r="J11" t="s">
        <v>368</v>
      </c>
    </row>
    <row r="12" spans="1:10" x14ac:dyDescent="0.25">
      <c r="A12">
        <v>5721</v>
      </c>
      <c r="B12" t="s">
        <v>350</v>
      </c>
      <c r="C12">
        <v>22540</v>
      </c>
      <c r="D12">
        <v>97</v>
      </c>
      <c r="E12" s="194">
        <v>240</v>
      </c>
      <c r="J12" t="s">
        <v>369</v>
      </c>
    </row>
    <row r="13" spans="1:10" x14ac:dyDescent="0.25">
      <c r="A13">
        <v>57213</v>
      </c>
      <c r="B13" t="s">
        <v>351</v>
      </c>
      <c r="C13">
        <v>22540</v>
      </c>
      <c r="D13">
        <v>97</v>
      </c>
      <c r="E13" s="194">
        <v>16602.13</v>
      </c>
    </row>
    <row r="14" spans="1:10" x14ac:dyDescent="0.25">
      <c r="A14">
        <v>5752</v>
      </c>
      <c r="B14" t="s">
        <v>352</v>
      </c>
      <c r="C14">
        <v>22540</v>
      </c>
      <c r="D14">
        <v>2004</v>
      </c>
      <c r="E14" s="194">
        <v>294</v>
      </c>
    </row>
    <row r="15" spans="1:10" x14ac:dyDescent="0.25">
      <c r="A15">
        <v>5762</v>
      </c>
      <c r="B15" t="s">
        <v>353</v>
      </c>
      <c r="C15">
        <v>22540</v>
      </c>
      <c r="D15">
        <v>3100</v>
      </c>
      <c r="E15" s="194">
        <v>4000.5</v>
      </c>
    </row>
    <row r="16" spans="1:10" x14ac:dyDescent="0.25">
      <c r="A16">
        <v>5771</v>
      </c>
      <c r="B16" t="s">
        <v>354</v>
      </c>
      <c r="C16">
        <v>22540</v>
      </c>
      <c r="D16">
        <v>3100</v>
      </c>
      <c r="E16" s="194">
        <v>750</v>
      </c>
    </row>
    <row r="17" spans="1:5" x14ac:dyDescent="0.25">
      <c r="A17">
        <v>57911</v>
      </c>
      <c r="B17" t="s">
        <v>355</v>
      </c>
      <c r="C17">
        <v>22540</v>
      </c>
      <c r="D17">
        <v>97</v>
      </c>
      <c r="E17" s="194">
        <v>200</v>
      </c>
    </row>
    <row r="18" spans="1:5" x14ac:dyDescent="0.25">
      <c r="A18">
        <v>57990</v>
      </c>
      <c r="B18" t="s">
        <v>356</v>
      </c>
      <c r="C18">
        <v>22540</v>
      </c>
      <c r="D18">
        <v>97</v>
      </c>
      <c r="E18" s="194">
        <v>124516.05</v>
      </c>
    </row>
    <row r="19" spans="1:5" x14ac:dyDescent="0.25">
      <c r="A19">
        <v>57991</v>
      </c>
      <c r="B19" t="s">
        <v>357</v>
      </c>
      <c r="C19">
        <v>22540</v>
      </c>
      <c r="D19">
        <v>97</v>
      </c>
      <c r="E19" s="194">
        <v>67446.179999999993</v>
      </c>
    </row>
    <row r="20" spans="1:5" x14ac:dyDescent="0.25">
      <c r="A20" s="195" t="s">
        <v>358</v>
      </c>
      <c r="B20" s="195" t="s">
        <v>210</v>
      </c>
      <c r="C20" s="195">
        <v>22540</v>
      </c>
      <c r="D20" s="196"/>
      <c r="E20" s="198">
        <v>891657</v>
      </c>
    </row>
    <row r="21" spans="1:5" x14ac:dyDescent="0.25">
      <c r="A21" s="196"/>
      <c r="B21" s="195" t="s">
        <v>359</v>
      </c>
      <c r="C21" s="195">
        <v>22540</v>
      </c>
      <c r="D21" s="196"/>
      <c r="E21" s="19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Blad1</vt:lpstr>
      <vt:lpstr>_control</vt:lpstr>
      <vt:lpstr>_options</vt:lpstr>
      <vt:lpstr>Fin_info</vt:lpstr>
      <vt:lpstr>Per_info</vt:lpstr>
      <vt:lpstr>Sheet8</vt:lpstr>
      <vt:lpstr>Per_info (2)</vt:lpstr>
      <vt:lpstr>Ifyllnadsanvisningar</vt:lpstr>
      <vt:lpstr>Periodiseringsförslag T2 2021</vt:lpstr>
      <vt:lpstr>BEVForb</vt:lpstr>
      <vt:lpstr>Per_info!Print_Area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Cristoffer Schutze</dc:creator>
  <cp:lastModifiedBy>Fredrik Bergström</cp:lastModifiedBy>
  <dcterms:created xsi:type="dcterms:W3CDTF">2019-04-05T08:11:01Z</dcterms:created>
  <dcterms:modified xsi:type="dcterms:W3CDTF">2021-06-01T13:53:44Z</dcterms:modified>
</cp:coreProperties>
</file>