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otalk-my.sharepoint.com/personal/feig_bang-olufsen_dk/Documents/Next Generation Audio SA/Special Course/Perceptual-Evaluation-of-Irregular-Loudspeakers-Array/Development/Special-Project/rendering-scripts/VR-lab_info/"/>
    </mc:Choice>
  </mc:AlternateContent>
  <xr:revisionPtr revIDLastSave="565" documentId="8_{40E2C52F-768F-4760-9861-7CEB0A0671FD}" xr6:coauthVersionLast="47" xr6:coauthVersionMax="47" xr10:uidLastSave="{B026E9D8-3516-4C6B-8B55-88869194D992}"/>
  <bookViews>
    <workbookView xWindow="-110" yWindow="-110" windowWidth="19420" windowHeight="10420" activeTab="1" xr2:uid="{00000000-000D-0000-FFFF-FFFF00000000}"/>
  </bookViews>
  <sheets>
    <sheet name="Sheet1" sheetId="1" r:id="rId1"/>
    <sheet name="Mat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" l="1"/>
  <c r="N34" i="1"/>
  <c r="N38" i="1"/>
  <c r="N58" i="1"/>
  <c r="N57" i="1"/>
  <c r="N53" i="1"/>
  <c r="N52" i="1"/>
  <c r="N48" i="1"/>
  <c r="N47" i="1"/>
  <c r="N43" i="1"/>
  <c r="N42" i="1"/>
  <c r="N56" i="1"/>
  <c r="N51" i="1"/>
  <c r="N46" i="1"/>
  <c r="N41" i="1"/>
  <c r="N37" i="1"/>
  <c r="N33" i="1"/>
  <c r="N29" i="1"/>
  <c r="N26" i="1"/>
  <c r="N23" i="1"/>
  <c r="N20" i="1"/>
  <c r="N17" i="1"/>
  <c r="N55" i="1"/>
  <c r="N54" i="1"/>
  <c r="N50" i="1"/>
  <c r="N49" i="1"/>
  <c r="N45" i="1"/>
  <c r="N44" i="1"/>
  <c r="N40" i="1"/>
  <c r="N39" i="1"/>
  <c r="N36" i="1"/>
  <c r="N35" i="1"/>
  <c r="N32" i="1"/>
  <c r="N31" i="1"/>
  <c r="N28" i="1"/>
  <c r="N27" i="1"/>
  <c r="N25" i="1"/>
  <c r="N24" i="1"/>
  <c r="N22" i="1"/>
  <c r="N21" i="1"/>
  <c r="N19" i="1"/>
  <c r="N18" i="1"/>
  <c r="N16" i="1"/>
  <c r="N15" i="1"/>
  <c r="N14" i="1"/>
  <c r="N13" i="1"/>
  <c r="N12" i="1"/>
  <c r="N11" i="1"/>
  <c r="N10" i="1"/>
  <c r="N9" i="1"/>
</calcChain>
</file>

<file path=xl/sharedStrings.xml><?xml version="1.0" encoding="utf-8"?>
<sst xmlns="http://schemas.openxmlformats.org/spreadsheetml/2006/main" count="99" uniqueCount="36">
  <si>
    <t>Chn_AVIL</t>
  </si>
  <si>
    <t>Azimuth</t>
  </si>
  <si>
    <t>Elevation</t>
  </si>
  <si>
    <t>Chn_Label_ISO</t>
  </si>
  <si>
    <t>CH_M_000</t>
  </si>
  <si>
    <t>Chn_Num_ISO</t>
  </si>
  <si>
    <t>CH_M_L030</t>
  </si>
  <si>
    <t>CH_M_R030</t>
  </si>
  <si>
    <t>CH_M_L135</t>
  </si>
  <si>
    <t>CH_M_R135</t>
  </si>
  <si>
    <t>CH_M_L090</t>
  </si>
  <si>
    <t>H_M_R090</t>
  </si>
  <si>
    <t>CH_M_L060</t>
  </si>
  <si>
    <t>CH_M_R060</t>
  </si>
  <si>
    <t>CH_U_L135</t>
  </si>
  <si>
    <t>CH_U_R135</t>
  </si>
  <si>
    <t>CH_U_L030</t>
  </si>
  <si>
    <t>AVIL</t>
  </si>
  <si>
    <t>Quad</t>
  </si>
  <si>
    <t>2.0</t>
  </si>
  <si>
    <t>3.0</t>
  </si>
  <si>
    <t>5.0</t>
  </si>
  <si>
    <t>CICPL Label</t>
  </si>
  <si>
    <t>CH_M_R000</t>
  </si>
  <si>
    <t>CH_M_R180</t>
  </si>
  <si>
    <t>CH_M_L110</t>
  </si>
  <si>
    <t>AVIL Channel</t>
  </si>
  <si>
    <t>CH_M_R110</t>
  </si>
  <si>
    <t>Format</t>
  </si>
  <si>
    <t>Missplaced 2.0</t>
  </si>
  <si>
    <t>Missplaced 3.0</t>
  </si>
  <si>
    <t>Missplaced 5.0</t>
  </si>
  <si>
    <t>Azimuth Error</t>
  </si>
  <si>
    <t xml:space="preserve">Missplaced Quad </t>
  </si>
  <si>
    <t>Chn_VRlab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</si>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</sst>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0" fontId="1" fillId="0" borderId="10" xfId="0" applyFont="1" applyBorder="1"/>
    <xf numFmtId="0" fontId="1" fillId="0" borderId="7" xfId="0" applyFont="1" applyBorder="1"/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1" fontId="0" fillId="0" borderId="3" xfId="0" applyNumberFormat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4" borderId="14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61940A-0730-4801-BFAE-356B925AE883}" name="Table1" displayName="Table1" ref="D8:H72" totalsRowShown="0" headerRowDxfId="20" dataDxfId="18" headerRowBorderDxfId="19" tableBorderDxfId="17">
  <autoFilter ref="D8:H72" xr:uid="{6061940A-0730-4801-BFAE-356B925AE883}"/>
  <tableColumns count="5">
    <tableColumn id="1" xr3:uid="{64C47262-DD13-4DB5-86CA-28BA3C213E3E}" name="Chn_Num_ISO" dataDxfId="16"/>
    <tableColumn id="2" xr3:uid="{EDBC464D-3AE1-4B69-A9CB-D6579074F248}" name="Chn_Label_ISO" dataDxfId="15"/>
    <tableColumn id="3" xr3:uid="{AEC2AB1E-59AF-4ED7-A7A5-921CE19E5921}" name="Chn_AVIL" dataDxfId="14"/>
    <tableColumn id="4" xr3:uid="{C7E35296-0609-449D-B461-3B40CA38DB89}" name="Azimuth" dataDxfId="13"/>
    <tableColumn id="5" xr3:uid="{D63E4903-7C66-4C7D-B68C-F08289F87766}" name="Elevation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3E601-0105-427F-9FBC-3048D8265312}" name="Table2" displayName="Table2" ref="J1:L50" totalsRowShown="0" headerRowDxfId="11" headerRowBorderDxfId="10" tableBorderDxfId="9" totalsRowBorderDxfId="8">
  <autoFilter ref="J1:L50" xr:uid="{DF83E601-0105-427F-9FBC-3048D8265312}">
    <filterColumn colId="2">
      <filters>
        <filter val="0"/>
      </filters>
    </filterColumn>
  </autoFilter>
  <tableColumns count="3">
    <tableColumn id="1" xr3:uid="{A12087CE-EDA2-404E-A490-9F3FA3240545}" name="Chn_VRlab" dataDxfId="7"/>
    <tableColumn id="2" xr3:uid="{88E74917-2BC2-4182-B249-4B351073C829}" name="Azimuth" dataDxfId="6"/>
    <tableColumn id="3" xr3:uid="{101AE7CD-9D10-408B-ABC9-6F2CA473049B}" name="Eleva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N72"/>
  <sheetViews>
    <sheetView topLeftCell="A54" workbookViewId="0">
      <selection activeCell="F8" sqref="F8:H72"/>
    </sheetView>
  </sheetViews>
  <sheetFormatPr defaultRowHeight="14.5" x14ac:dyDescent="0.35"/>
  <cols>
    <col min="4" max="4" width="14.90625" customWidth="1"/>
    <col min="5" max="5" width="15.26953125" customWidth="1"/>
    <col min="6" max="6" width="10.81640625" customWidth="1"/>
    <col min="7" max="7" width="9.81640625" customWidth="1"/>
    <col min="8" max="8" width="10.54296875" customWidth="1"/>
    <col min="10" max="10" width="13.36328125" bestFit="1" customWidth="1"/>
    <col min="11" max="11" width="11" bestFit="1" customWidth="1"/>
    <col min="12" max="12" width="12.08984375" bestFit="1" customWidth="1"/>
    <col min="13" max="13" width="8" bestFit="1" customWidth="1"/>
    <col min="14" max="14" width="13" customWidth="1"/>
    <col min="15" max="15" width="21.1796875" customWidth="1"/>
    <col min="16" max="16" width="12.1796875" customWidth="1"/>
    <col min="17" max="17" width="12.7265625" customWidth="1"/>
    <col min="18" max="18" width="18" customWidth="1"/>
    <col min="20" max="20" width="12.453125" customWidth="1"/>
  </cols>
  <sheetData>
    <row r="7" spans="4:14" x14ac:dyDescent="0.35">
      <c r="G7" s="42" t="s">
        <v>17</v>
      </c>
      <c r="H7" s="42"/>
    </row>
    <row r="8" spans="4:14" x14ac:dyDescent="0.35">
      <c r="D8" s="4" t="s">
        <v>5</v>
      </c>
      <c r="E8" s="5" t="s">
        <v>3</v>
      </c>
      <c r="F8" s="5" t="s">
        <v>0</v>
      </c>
      <c r="G8" s="5" t="s">
        <v>1</v>
      </c>
      <c r="H8" s="5" t="s">
        <v>2</v>
      </c>
      <c r="J8" s="13" t="s">
        <v>28</v>
      </c>
      <c r="K8" s="11" t="s">
        <v>22</v>
      </c>
      <c r="L8" s="12" t="s">
        <v>26</v>
      </c>
      <c r="M8" s="20" t="s">
        <v>1</v>
      </c>
      <c r="N8" s="20" t="s">
        <v>32</v>
      </c>
    </row>
    <row r="9" spans="4:14" x14ac:dyDescent="0.35">
      <c r="D9" s="3"/>
      <c r="E9" s="1"/>
      <c r="F9" s="2">
        <v>1</v>
      </c>
      <c r="G9" s="2">
        <v>0</v>
      </c>
      <c r="H9" s="2">
        <v>80.002096934116906</v>
      </c>
      <c r="J9" s="39" t="s">
        <v>19</v>
      </c>
      <c r="K9" s="9" t="s">
        <v>6</v>
      </c>
      <c r="L9" s="14">
        <v>23</v>
      </c>
      <c r="M9" s="14">
        <v>30</v>
      </c>
      <c r="N9" s="22">
        <f>M9-30</f>
        <v>0</v>
      </c>
    </row>
    <row r="10" spans="4:14" x14ac:dyDescent="0.35">
      <c r="D10" s="3"/>
      <c r="E10" s="1"/>
      <c r="F10" s="2">
        <v>2</v>
      </c>
      <c r="G10" s="2">
        <v>180.000420918299</v>
      </c>
      <c r="H10" s="2">
        <v>80.002096934116906</v>
      </c>
      <c r="J10" s="41"/>
      <c r="K10" s="10" t="s">
        <v>7</v>
      </c>
      <c r="L10" s="15">
        <v>43</v>
      </c>
      <c r="M10" s="15">
        <v>-30</v>
      </c>
      <c r="N10" s="23">
        <f>M10 +30</f>
        <v>0</v>
      </c>
    </row>
    <row r="11" spans="4:14" x14ac:dyDescent="0.35">
      <c r="D11" s="3"/>
      <c r="E11" s="1"/>
      <c r="F11" s="2">
        <v>3</v>
      </c>
      <c r="G11" s="2">
        <v>0</v>
      </c>
      <c r="H11" s="2">
        <v>55.999748980496399</v>
      </c>
      <c r="J11" s="39" t="s">
        <v>29</v>
      </c>
      <c r="K11" s="9" t="s">
        <v>6</v>
      </c>
      <c r="L11" s="14">
        <v>23</v>
      </c>
      <c r="M11" s="14">
        <v>30</v>
      </c>
      <c r="N11" s="22">
        <f>M11-30</f>
        <v>0</v>
      </c>
    </row>
    <row r="12" spans="4:14" x14ac:dyDescent="0.35">
      <c r="D12" s="3"/>
      <c r="E12" s="1"/>
      <c r="F12" s="2">
        <v>4</v>
      </c>
      <c r="G12" s="2">
        <v>60.000140306099802</v>
      </c>
      <c r="H12" s="2">
        <v>55.999748980496399</v>
      </c>
      <c r="J12" s="41"/>
      <c r="K12" s="10" t="s">
        <v>7</v>
      </c>
      <c r="L12" s="15">
        <v>41</v>
      </c>
      <c r="M12" s="15">
        <v>-60</v>
      </c>
      <c r="N12" s="23">
        <f>M12 +30</f>
        <v>-30</v>
      </c>
    </row>
    <row r="13" spans="4:14" x14ac:dyDescent="0.35">
      <c r="D13" s="3"/>
      <c r="F13" s="2">
        <v>5</v>
      </c>
      <c r="G13" s="2">
        <v>120.0002806122</v>
      </c>
      <c r="H13" s="2">
        <v>55.999748980496399</v>
      </c>
      <c r="J13" s="39" t="s">
        <v>29</v>
      </c>
      <c r="K13" s="9" t="s">
        <v>6</v>
      </c>
      <c r="L13" s="14">
        <v>25</v>
      </c>
      <c r="M13" s="14">
        <v>60</v>
      </c>
      <c r="N13" s="22">
        <f>M13-30</f>
        <v>30</v>
      </c>
    </row>
    <row r="14" spans="4:14" x14ac:dyDescent="0.35">
      <c r="D14" s="3"/>
      <c r="E14" s="1"/>
      <c r="F14" s="2">
        <v>6</v>
      </c>
      <c r="G14" s="2">
        <v>180.000420918299</v>
      </c>
      <c r="H14" s="2">
        <v>55.999748980496399</v>
      </c>
      <c r="J14" s="41"/>
      <c r="K14" s="10" t="s">
        <v>7</v>
      </c>
      <c r="L14" s="15">
        <v>40</v>
      </c>
      <c r="M14" s="15">
        <v>-75</v>
      </c>
      <c r="N14" s="23">
        <f>M14 +30</f>
        <v>-45</v>
      </c>
    </row>
    <row r="15" spans="4:14" x14ac:dyDescent="0.35">
      <c r="D15" s="3"/>
      <c r="E15" s="1"/>
      <c r="F15" s="2">
        <v>7</v>
      </c>
      <c r="G15" s="2">
        <v>240.00056122439901</v>
      </c>
      <c r="H15" s="2">
        <v>55.999748980496399</v>
      </c>
      <c r="J15" s="39" t="s">
        <v>20</v>
      </c>
      <c r="K15" s="9" t="s">
        <v>6</v>
      </c>
      <c r="L15" s="14">
        <v>23</v>
      </c>
      <c r="M15" s="14">
        <v>30</v>
      </c>
      <c r="N15" s="22">
        <f>M15-30</f>
        <v>0</v>
      </c>
    </row>
    <row r="16" spans="4:14" x14ac:dyDescent="0.35">
      <c r="D16" s="3"/>
      <c r="E16" s="1"/>
      <c r="F16" s="2">
        <v>8</v>
      </c>
      <c r="G16" s="2">
        <v>300.00070153049899</v>
      </c>
      <c r="H16" s="2">
        <v>55.999748980496399</v>
      </c>
      <c r="J16" s="40"/>
      <c r="K16" t="s">
        <v>7</v>
      </c>
      <c r="L16" s="21">
        <v>43</v>
      </c>
      <c r="M16" s="21">
        <v>-30</v>
      </c>
      <c r="N16" s="24">
        <f>M16 +30</f>
        <v>0</v>
      </c>
    </row>
    <row r="17" spans="4:14" x14ac:dyDescent="0.35">
      <c r="D17" s="3"/>
      <c r="E17" s="1"/>
      <c r="F17" s="2">
        <v>9</v>
      </c>
      <c r="G17" s="2">
        <v>0</v>
      </c>
      <c r="H17" s="2">
        <v>27.9998744902482</v>
      </c>
      <c r="J17" s="41"/>
      <c r="K17" s="10" t="s">
        <v>23</v>
      </c>
      <c r="L17" s="15">
        <v>21</v>
      </c>
      <c r="M17" s="15">
        <v>0</v>
      </c>
      <c r="N17" s="23">
        <f>M17-0</f>
        <v>0</v>
      </c>
    </row>
    <row r="18" spans="4:14" x14ac:dyDescent="0.35">
      <c r="D18" s="3">
        <v>17</v>
      </c>
      <c r="E18" t="s">
        <v>16</v>
      </c>
      <c r="F18" s="2">
        <v>10</v>
      </c>
      <c r="G18" s="2">
        <v>30.000070153049901</v>
      </c>
      <c r="H18" s="2">
        <v>27.9998744902482</v>
      </c>
      <c r="J18" s="43" t="s">
        <v>30</v>
      </c>
      <c r="K18" s="9" t="s">
        <v>6</v>
      </c>
      <c r="L18" s="14">
        <v>23</v>
      </c>
      <c r="M18" s="14">
        <v>30</v>
      </c>
      <c r="N18" s="22">
        <f>M18-30</f>
        <v>0</v>
      </c>
    </row>
    <row r="19" spans="4:14" x14ac:dyDescent="0.35">
      <c r="D19" s="3"/>
      <c r="E19" s="1"/>
      <c r="F19" s="2">
        <v>11</v>
      </c>
      <c r="G19" s="2">
        <v>60.000140306099802</v>
      </c>
      <c r="H19" s="2">
        <v>27.9998744902482</v>
      </c>
      <c r="J19" s="44"/>
      <c r="K19" t="s">
        <v>7</v>
      </c>
      <c r="L19" s="21">
        <v>43</v>
      </c>
      <c r="M19" s="21">
        <v>-30</v>
      </c>
      <c r="N19" s="24">
        <f>M19 +30</f>
        <v>0</v>
      </c>
    </row>
    <row r="20" spans="4:14" x14ac:dyDescent="0.35">
      <c r="D20" s="3"/>
      <c r="E20" s="1"/>
      <c r="F20" s="2">
        <v>12</v>
      </c>
      <c r="G20" s="2">
        <v>90.000210459149699</v>
      </c>
      <c r="H20" s="2">
        <v>27.9998744902482</v>
      </c>
      <c r="J20" s="45"/>
      <c r="K20" s="10" t="s">
        <v>23</v>
      </c>
      <c r="L20" s="15">
        <v>22</v>
      </c>
      <c r="M20" s="15">
        <v>15</v>
      </c>
      <c r="N20" s="23">
        <f>M20-0</f>
        <v>15</v>
      </c>
    </row>
    <row r="21" spans="4:14" x14ac:dyDescent="0.35">
      <c r="D21" s="3">
        <v>20</v>
      </c>
      <c r="E21" t="s">
        <v>14</v>
      </c>
      <c r="F21" s="2">
        <v>13</v>
      </c>
      <c r="G21" s="2">
        <v>120.0002806122</v>
      </c>
      <c r="H21" s="2">
        <v>27.9998744902482</v>
      </c>
      <c r="J21" s="43" t="s">
        <v>30</v>
      </c>
      <c r="K21" s="9" t="s">
        <v>6</v>
      </c>
      <c r="L21" s="14">
        <v>25</v>
      </c>
      <c r="M21" s="14">
        <v>60</v>
      </c>
      <c r="N21" s="22">
        <f>M21-30</f>
        <v>30</v>
      </c>
    </row>
    <row r="22" spans="4:14" x14ac:dyDescent="0.35">
      <c r="D22" s="3"/>
      <c r="E22" s="1"/>
      <c r="F22" s="2">
        <v>14</v>
      </c>
      <c r="G22" s="2">
        <v>150.00035076525</v>
      </c>
      <c r="H22" s="2">
        <v>27.9998744902482</v>
      </c>
      <c r="J22" s="44"/>
      <c r="K22" t="s">
        <v>7</v>
      </c>
      <c r="L22" s="21">
        <v>43</v>
      </c>
      <c r="M22" s="21">
        <v>-30</v>
      </c>
      <c r="N22" s="24">
        <f>M22 +30</f>
        <v>0</v>
      </c>
    </row>
    <row r="23" spans="4:14" x14ac:dyDescent="0.35">
      <c r="D23" s="3"/>
      <c r="E23" s="1"/>
      <c r="F23" s="2">
        <v>15</v>
      </c>
      <c r="G23" s="2">
        <v>180.000420918299</v>
      </c>
      <c r="H23" s="2">
        <v>27.9998744902482</v>
      </c>
      <c r="J23" s="45"/>
      <c r="K23" s="10" t="s">
        <v>23</v>
      </c>
      <c r="L23" s="15">
        <v>21</v>
      </c>
      <c r="M23" s="15">
        <v>0</v>
      </c>
      <c r="N23" s="23">
        <f>M23-0</f>
        <v>0</v>
      </c>
    </row>
    <row r="24" spans="4:14" x14ac:dyDescent="0.35">
      <c r="D24" s="3"/>
      <c r="E24" s="1"/>
      <c r="F24" s="2">
        <v>16</v>
      </c>
      <c r="G24" s="2">
        <v>210.00049107134899</v>
      </c>
      <c r="H24" s="2">
        <v>27.9998744902482</v>
      </c>
      <c r="J24" s="43" t="s">
        <v>30</v>
      </c>
      <c r="K24" s="9" t="s">
        <v>6</v>
      </c>
      <c r="L24" s="14">
        <v>25</v>
      </c>
      <c r="M24" s="14">
        <v>60</v>
      </c>
      <c r="N24" s="22">
        <f>M24-30</f>
        <v>30</v>
      </c>
    </row>
    <row r="25" spans="4:14" x14ac:dyDescent="0.35">
      <c r="D25" s="3">
        <v>21</v>
      </c>
      <c r="E25" t="s">
        <v>15</v>
      </c>
      <c r="F25" s="2">
        <v>17</v>
      </c>
      <c r="G25" s="2">
        <v>240.00056122439901</v>
      </c>
      <c r="H25" s="2">
        <v>27.9998744902482</v>
      </c>
      <c r="J25" s="44"/>
      <c r="K25" t="s">
        <v>7</v>
      </c>
      <c r="L25" s="21">
        <v>40</v>
      </c>
      <c r="M25" s="21">
        <v>-75</v>
      </c>
      <c r="N25" s="24">
        <f>M25 +30</f>
        <v>-45</v>
      </c>
    </row>
    <row r="26" spans="4:14" x14ac:dyDescent="0.35">
      <c r="D26" s="3"/>
      <c r="E26" s="1"/>
      <c r="F26" s="2">
        <v>18</v>
      </c>
      <c r="G26" s="2">
        <v>270.000631377449</v>
      </c>
      <c r="H26" s="2">
        <v>27.9998744902482</v>
      </c>
      <c r="J26" s="45"/>
      <c r="K26" s="10" t="s">
        <v>23</v>
      </c>
      <c r="L26" s="15">
        <v>21</v>
      </c>
      <c r="M26" s="15">
        <v>0</v>
      </c>
      <c r="N26" s="23">
        <f>M26-0</f>
        <v>0</v>
      </c>
    </row>
    <row r="27" spans="4:14" x14ac:dyDescent="0.35">
      <c r="D27" s="3"/>
      <c r="E27" s="1"/>
      <c r="F27" s="2">
        <v>19</v>
      </c>
      <c r="G27" s="2">
        <v>300.00070153049899</v>
      </c>
      <c r="H27" s="2">
        <v>27.9998744902482</v>
      </c>
      <c r="J27" s="39" t="s">
        <v>18</v>
      </c>
      <c r="K27" s="9" t="s">
        <v>6</v>
      </c>
      <c r="L27" s="14">
        <v>23</v>
      </c>
      <c r="M27" s="14">
        <v>30</v>
      </c>
      <c r="N27" s="22">
        <f>M27-30</f>
        <v>0</v>
      </c>
    </row>
    <row r="28" spans="4:14" x14ac:dyDescent="0.35">
      <c r="D28" s="3">
        <v>18</v>
      </c>
      <c r="E28" t="s">
        <v>16</v>
      </c>
      <c r="F28" s="2">
        <v>20</v>
      </c>
      <c r="G28" s="2">
        <v>330.00077168354898</v>
      </c>
      <c r="H28" s="2">
        <v>27.9998744902482</v>
      </c>
      <c r="J28" s="40"/>
      <c r="K28" t="s">
        <v>7</v>
      </c>
      <c r="L28" s="21">
        <v>43</v>
      </c>
      <c r="M28" s="21">
        <v>-30</v>
      </c>
      <c r="N28" s="24">
        <f>M28 +30</f>
        <v>0</v>
      </c>
    </row>
    <row r="29" spans="4:14" x14ac:dyDescent="0.35">
      <c r="D29" s="16">
        <v>2</v>
      </c>
      <c r="E29" s="17" t="s">
        <v>4</v>
      </c>
      <c r="F29" s="18">
        <v>21</v>
      </c>
      <c r="G29" s="18">
        <v>0</v>
      </c>
      <c r="H29" s="18">
        <v>0</v>
      </c>
      <c r="J29" s="40"/>
      <c r="K29" t="s">
        <v>23</v>
      </c>
      <c r="L29" s="21">
        <v>21</v>
      </c>
      <c r="M29" s="21">
        <v>0</v>
      </c>
      <c r="N29" s="24">
        <f>M29-0</f>
        <v>0</v>
      </c>
    </row>
    <row r="30" spans="4:14" x14ac:dyDescent="0.35">
      <c r="D30" s="16"/>
      <c r="E30" s="17"/>
      <c r="F30" s="18">
        <v>22</v>
      </c>
      <c r="G30" s="18">
        <v>15.000035076525</v>
      </c>
      <c r="H30" s="18">
        <v>0</v>
      </c>
      <c r="J30" s="41"/>
      <c r="K30" s="10" t="s">
        <v>24</v>
      </c>
      <c r="L30" s="15">
        <v>33</v>
      </c>
      <c r="M30" s="15">
        <v>180</v>
      </c>
      <c r="N30" s="23">
        <f>M30-180</f>
        <v>0</v>
      </c>
    </row>
    <row r="31" spans="4:14" x14ac:dyDescent="0.35">
      <c r="D31" s="16">
        <v>0</v>
      </c>
      <c r="E31" s="17" t="s">
        <v>6</v>
      </c>
      <c r="F31" s="18">
        <v>23</v>
      </c>
      <c r="G31" s="18">
        <v>30.000070153049901</v>
      </c>
      <c r="H31" s="18">
        <v>0</v>
      </c>
      <c r="J31" s="46" t="s">
        <v>33</v>
      </c>
      <c r="K31" s="9" t="s">
        <v>6</v>
      </c>
      <c r="L31" s="14">
        <v>23</v>
      </c>
      <c r="M31" s="14">
        <v>30</v>
      </c>
      <c r="N31" s="22">
        <f>M31-30</f>
        <v>0</v>
      </c>
    </row>
    <row r="32" spans="4:14" x14ac:dyDescent="0.35">
      <c r="D32" s="16"/>
      <c r="E32" s="17"/>
      <c r="F32" s="18">
        <v>24</v>
      </c>
      <c r="G32" s="18">
        <v>45.000105229574899</v>
      </c>
      <c r="H32" s="18">
        <v>0</v>
      </c>
      <c r="J32" s="47"/>
      <c r="K32" t="s">
        <v>7</v>
      </c>
      <c r="L32" s="21">
        <v>42</v>
      </c>
      <c r="M32" s="21">
        <v>-45</v>
      </c>
      <c r="N32" s="24">
        <f>M32 +30</f>
        <v>-15</v>
      </c>
    </row>
    <row r="33" spans="4:14" x14ac:dyDescent="0.35">
      <c r="D33" s="16">
        <v>15</v>
      </c>
      <c r="E33" s="19" t="s">
        <v>12</v>
      </c>
      <c r="F33" s="18">
        <v>25</v>
      </c>
      <c r="G33" s="18">
        <v>60.000140306099802</v>
      </c>
      <c r="H33" s="18">
        <v>0</v>
      </c>
      <c r="J33" s="47"/>
      <c r="K33" t="s">
        <v>23</v>
      </c>
      <c r="L33" s="21">
        <v>21</v>
      </c>
      <c r="M33" s="21">
        <v>0</v>
      </c>
      <c r="N33" s="24">
        <f>M33-0</f>
        <v>0</v>
      </c>
    </row>
    <row r="34" spans="4:14" x14ac:dyDescent="0.35">
      <c r="D34" s="16"/>
      <c r="E34" s="17"/>
      <c r="F34" s="18">
        <v>26</v>
      </c>
      <c r="G34" s="18">
        <v>75.000175382624803</v>
      </c>
      <c r="H34" s="18">
        <v>0</v>
      </c>
      <c r="J34" s="47"/>
      <c r="K34" s="10" t="s">
        <v>24</v>
      </c>
      <c r="L34" s="15">
        <v>31</v>
      </c>
      <c r="M34" s="15">
        <v>150</v>
      </c>
      <c r="N34" s="23">
        <f>M34-180</f>
        <v>-30</v>
      </c>
    </row>
    <row r="35" spans="4:14" x14ac:dyDescent="0.35">
      <c r="D35" s="16">
        <v>13</v>
      </c>
      <c r="E35" s="19" t="s">
        <v>10</v>
      </c>
      <c r="F35" s="18">
        <v>27</v>
      </c>
      <c r="G35" s="18">
        <v>90.000210459149699</v>
      </c>
      <c r="H35" s="18">
        <v>0</v>
      </c>
      <c r="J35" s="47" t="s">
        <v>33</v>
      </c>
      <c r="K35" s="9" t="s">
        <v>6</v>
      </c>
      <c r="L35" s="14">
        <v>25</v>
      </c>
      <c r="M35" s="14">
        <v>60</v>
      </c>
      <c r="N35" s="22">
        <f>M35-30</f>
        <v>30</v>
      </c>
    </row>
    <row r="36" spans="4:14" x14ac:dyDescent="0.35">
      <c r="D36" s="16"/>
      <c r="E36" s="17"/>
      <c r="F36" s="18">
        <v>28</v>
      </c>
      <c r="G36" s="18">
        <v>105.00024553567501</v>
      </c>
      <c r="H36" s="18">
        <v>0</v>
      </c>
      <c r="J36" s="47"/>
      <c r="K36" t="s">
        <v>7</v>
      </c>
      <c r="L36" s="21">
        <v>40</v>
      </c>
      <c r="M36" s="21">
        <v>-75</v>
      </c>
      <c r="N36" s="24">
        <f>M36 +30</f>
        <v>-45</v>
      </c>
    </row>
    <row r="37" spans="4:14" x14ac:dyDescent="0.35">
      <c r="D37" s="16"/>
      <c r="E37" s="17"/>
      <c r="F37" s="18">
        <v>29</v>
      </c>
      <c r="G37" s="18">
        <v>120.0002806122</v>
      </c>
      <c r="H37" s="18">
        <v>0</v>
      </c>
      <c r="J37" s="47"/>
      <c r="K37" t="s">
        <v>23</v>
      </c>
      <c r="L37" s="21">
        <v>21</v>
      </c>
      <c r="M37" s="21">
        <v>0</v>
      </c>
      <c r="N37" s="24">
        <f>M37-0</f>
        <v>0</v>
      </c>
    </row>
    <row r="38" spans="4:14" x14ac:dyDescent="0.35">
      <c r="D38" s="16">
        <v>8</v>
      </c>
      <c r="E38" s="19" t="s">
        <v>8</v>
      </c>
      <c r="F38" s="18">
        <v>30</v>
      </c>
      <c r="G38" s="18">
        <v>135.00031568872501</v>
      </c>
      <c r="H38" s="18">
        <v>0</v>
      </c>
      <c r="J38" s="48"/>
      <c r="K38" s="10" t="s">
        <v>24</v>
      </c>
      <c r="L38" s="15">
        <v>33</v>
      </c>
      <c r="M38" s="15">
        <v>180</v>
      </c>
      <c r="N38" s="23">
        <f>M38-180</f>
        <v>0</v>
      </c>
    </row>
    <row r="39" spans="4:14" x14ac:dyDescent="0.35">
      <c r="D39" s="16"/>
      <c r="E39" s="17"/>
      <c r="F39" s="18">
        <v>31</v>
      </c>
      <c r="G39" s="18">
        <v>150.00035076525</v>
      </c>
      <c r="H39" s="18">
        <v>0</v>
      </c>
      <c r="J39" s="39" t="s">
        <v>21</v>
      </c>
      <c r="K39" s="9" t="s">
        <v>6</v>
      </c>
      <c r="L39" s="14">
        <v>23</v>
      </c>
      <c r="M39" s="14">
        <v>30</v>
      </c>
      <c r="N39" s="22">
        <f>M39-30</f>
        <v>0</v>
      </c>
    </row>
    <row r="40" spans="4:14" x14ac:dyDescent="0.35">
      <c r="D40" s="16"/>
      <c r="E40" s="17"/>
      <c r="F40" s="18">
        <v>32</v>
      </c>
      <c r="G40" s="18">
        <v>165.000385841774</v>
      </c>
      <c r="H40" s="18">
        <v>0</v>
      </c>
      <c r="J40" s="40"/>
      <c r="K40" t="s">
        <v>7</v>
      </c>
      <c r="L40" s="21">
        <v>43</v>
      </c>
      <c r="M40" s="21">
        <v>-30</v>
      </c>
      <c r="N40" s="24">
        <f>M40 +30</f>
        <v>0</v>
      </c>
    </row>
    <row r="41" spans="4:14" x14ac:dyDescent="0.35">
      <c r="D41" s="16"/>
      <c r="E41" s="19" t="s">
        <v>24</v>
      </c>
      <c r="F41" s="18">
        <v>33</v>
      </c>
      <c r="G41" s="18">
        <v>180.000420918299</v>
      </c>
      <c r="H41" s="18">
        <v>0</v>
      </c>
      <c r="J41" s="40"/>
      <c r="K41" t="s">
        <v>23</v>
      </c>
      <c r="L41" s="21">
        <v>21</v>
      </c>
      <c r="M41" s="21">
        <v>0</v>
      </c>
      <c r="N41" s="24">
        <f>M41-0</f>
        <v>0</v>
      </c>
    </row>
    <row r="42" spans="4:14" x14ac:dyDescent="0.35">
      <c r="D42" s="16"/>
      <c r="E42" s="17"/>
      <c r="F42" s="18">
        <v>34</v>
      </c>
      <c r="G42" s="18">
        <v>-164.99954400517601</v>
      </c>
      <c r="H42" s="18">
        <v>0</v>
      </c>
      <c r="J42" s="40"/>
      <c r="K42" t="s">
        <v>25</v>
      </c>
      <c r="L42" s="21">
        <v>28</v>
      </c>
      <c r="M42" s="21">
        <v>110</v>
      </c>
      <c r="N42" s="24">
        <f>M42-110</f>
        <v>0</v>
      </c>
    </row>
    <row r="43" spans="4:14" x14ac:dyDescent="0.35">
      <c r="D43" s="16"/>
      <c r="E43" s="17"/>
      <c r="F43" s="18">
        <v>35</v>
      </c>
      <c r="G43" s="18">
        <v>-149.99950892865101</v>
      </c>
      <c r="H43" s="18">
        <v>0</v>
      </c>
      <c r="J43" s="41"/>
      <c r="K43" s="10" t="s">
        <v>27</v>
      </c>
      <c r="L43" s="15">
        <v>38</v>
      </c>
      <c r="M43" s="15">
        <v>-110</v>
      </c>
      <c r="N43" s="23">
        <f>M43+110</f>
        <v>0</v>
      </c>
    </row>
    <row r="44" spans="4:14" x14ac:dyDescent="0.35">
      <c r="D44" s="16">
        <v>9</v>
      </c>
      <c r="E44" s="19" t="s">
        <v>9</v>
      </c>
      <c r="F44" s="18">
        <v>36</v>
      </c>
      <c r="G44" s="18">
        <v>-134.99947385212599</v>
      </c>
      <c r="H44" s="18">
        <v>0</v>
      </c>
      <c r="J44" s="39" t="s">
        <v>31</v>
      </c>
      <c r="K44" s="9" t="s">
        <v>6</v>
      </c>
      <c r="L44" s="14">
        <v>23</v>
      </c>
      <c r="M44" s="14">
        <v>30</v>
      </c>
      <c r="N44" s="22">
        <f>M44-30</f>
        <v>0</v>
      </c>
    </row>
    <row r="45" spans="4:14" x14ac:dyDescent="0.35">
      <c r="D45" s="16"/>
      <c r="E45" s="17"/>
      <c r="F45" s="18">
        <v>37</v>
      </c>
      <c r="G45" s="18">
        <v>-119.99943877560099</v>
      </c>
      <c r="H45" s="18">
        <v>0</v>
      </c>
      <c r="J45" s="40"/>
      <c r="K45" t="s">
        <v>7</v>
      </c>
      <c r="L45" s="21">
        <v>43</v>
      </c>
      <c r="M45" s="21">
        <v>-30</v>
      </c>
      <c r="N45" s="24">
        <f>M45 +30</f>
        <v>0</v>
      </c>
    </row>
    <row r="46" spans="4:14" x14ac:dyDescent="0.35">
      <c r="D46" s="16"/>
      <c r="E46" s="17"/>
      <c r="F46" s="18">
        <v>38</v>
      </c>
      <c r="G46" s="18">
        <v>-104.999403699076</v>
      </c>
      <c r="H46" s="18">
        <v>0</v>
      </c>
      <c r="J46" s="40"/>
      <c r="K46" t="s">
        <v>23</v>
      </c>
      <c r="L46" s="21">
        <v>21</v>
      </c>
      <c r="M46" s="21">
        <v>0</v>
      </c>
      <c r="N46" s="24">
        <f>M46-0</f>
        <v>0</v>
      </c>
    </row>
    <row r="47" spans="4:14" x14ac:dyDescent="0.35">
      <c r="D47" s="16">
        <v>14</v>
      </c>
      <c r="E47" s="19" t="s">
        <v>11</v>
      </c>
      <c r="F47" s="18">
        <v>39</v>
      </c>
      <c r="G47" s="18">
        <v>-89.999368622551003</v>
      </c>
      <c r="H47" s="18">
        <v>0</v>
      </c>
      <c r="J47" s="40"/>
      <c r="K47" t="s">
        <v>25</v>
      </c>
      <c r="L47" s="21">
        <v>26</v>
      </c>
      <c r="M47" s="21">
        <v>75</v>
      </c>
      <c r="N47" s="24">
        <f>M47-110</f>
        <v>-35</v>
      </c>
    </row>
    <row r="48" spans="4:14" x14ac:dyDescent="0.35">
      <c r="D48" s="16"/>
      <c r="E48" s="17"/>
      <c r="F48" s="18">
        <v>40</v>
      </c>
      <c r="G48" s="18">
        <v>-74.99933354602598</v>
      </c>
      <c r="H48" s="18">
        <v>0</v>
      </c>
      <c r="J48" s="41"/>
      <c r="K48" s="10" t="s">
        <v>27</v>
      </c>
      <c r="L48" s="15">
        <v>38</v>
      </c>
      <c r="M48" s="15">
        <v>-110</v>
      </c>
      <c r="N48" s="23">
        <f>M48+110</f>
        <v>0</v>
      </c>
    </row>
    <row r="49" spans="4:14" x14ac:dyDescent="0.35">
      <c r="D49" s="16">
        <v>16</v>
      </c>
      <c r="E49" s="19" t="s">
        <v>13</v>
      </c>
      <c r="F49" s="18">
        <v>41</v>
      </c>
      <c r="G49" s="18">
        <v>-59.999298469501014</v>
      </c>
      <c r="H49" s="18">
        <v>0</v>
      </c>
      <c r="J49" s="39" t="s">
        <v>31</v>
      </c>
      <c r="K49" s="9" t="s">
        <v>6</v>
      </c>
      <c r="L49" s="14">
        <v>25</v>
      </c>
      <c r="M49" s="14">
        <v>60</v>
      </c>
      <c r="N49" s="22">
        <f>M49-30</f>
        <v>30</v>
      </c>
    </row>
    <row r="50" spans="4:14" x14ac:dyDescent="0.35">
      <c r="D50" s="16"/>
      <c r="E50" s="17"/>
      <c r="F50" s="18">
        <v>42</v>
      </c>
      <c r="G50" s="18">
        <v>-44.99926339297599</v>
      </c>
      <c r="H50" s="18">
        <v>0</v>
      </c>
      <c r="J50" s="40"/>
      <c r="K50" t="s">
        <v>7</v>
      </c>
      <c r="L50" s="21">
        <v>40</v>
      </c>
      <c r="M50" s="21">
        <v>-75</v>
      </c>
      <c r="N50" s="24">
        <f>M50 +30</f>
        <v>-45</v>
      </c>
    </row>
    <row r="51" spans="4:14" x14ac:dyDescent="0.35">
      <c r="D51" s="16">
        <v>1</v>
      </c>
      <c r="E51" s="19" t="s">
        <v>7</v>
      </c>
      <c r="F51" s="18">
        <v>43</v>
      </c>
      <c r="G51" s="18">
        <v>-29.999228316451024</v>
      </c>
      <c r="H51" s="18">
        <v>0</v>
      </c>
      <c r="J51" s="40"/>
      <c r="K51" t="s">
        <v>23</v>
      </c>
      <c r="L51" s="21">
        <v>21</v>
      </c>
      <c r="M51" s="21">
        <v>0</v>
      </c>
      <c r="N51" s="24">
        <f>M51-0</f>
        <v>0</v>
      </c>
    </row>
    <row r="52" spans="4:14" x14ac:dyDescent="0.35">
      <c r="D52" s="16"/>
      <c r="E52" s="17"/>
      <c r="F52" s="18">
        <v>44</v>
      </c>
      <c r="G52" s="18">
        <v>-14.999193239926001</v>
      </c>
      <c r="H52" s="18">
        <v>0</v>
      </c>
      <c r="J52" s="40"/>
      <c r="K52" t="s">
        <v>25</v>
      </c>
      <c r="L52" s="21">
        <v>26</v>
      </c>
      <c r="M52" s="21">
        <v>75</v>
      </c>
      <c r="N52" s="24">
        <f>M52-110</f>
        <v>-35</v>
      </c>
    </row>
    <row r="53" spans="4:14" x14ac:dyDescent="0.35">
      <c r="D53" s="3"/>
      <c r="E53" s="1"/>
      <c r="F53" s="2">
        <v>45</v>
      </c>
      <c r="G53" s="2">
        <v>0</v>
      </c>
      <c r="H53" s="2">
        <v>-27.9998744902482</v>
      </c>
      <c r="J53" s="41"/>
      <c r="K53" s="10" t="s">
        <v>27</v>
      </c>
      <c r="L53" s="15">
        <v>36</v>
      </c>
      <c r="M53" s="15">
        <v>-135</v>
      </c>
      <c r="N53" s="23">
        <f>M53+110</f>
        <v>-25</v>
      </c>
    </row>
    <row r="54" spans="4:14" x14ac:dyDescent="0.35">
      <c r="D54" s="3"/>
      <c r="E54" s="1"/>
      <c r="F54" s="2">
        <v>46</v>
      </c>
      <c r="G54" s="2">
        <v>30.000070153049901</v>
      </c>
      <c r="H54" s="2">
        <v>-27.9998744902482</v>
      </c>
      <c r="J54" s="39" t="s">
        <v>31</v>
      </c>
      <c r="K54" s="9" t="s">
        <v>6</v>
      </c>
      <c r="L54" s="14">
        <v>10</v>
      </c>
      <c r="M54" s="14">
        <v>30</v>
      </c>
      <c r="N54" s="22">
        <f>M54-30</f>
        <v>0</v>
      </c>
    </row>
    <row r="55" spans="4:14" x14ac:dyDescent="0.35">
      <c r="D55" s="3"/>
      <c r="E55" s="1"/>
      <c r="F55" s="2">
        <v>47</v>
      </c>
      <c r="G55" s="2">
        <v>60.000140306099802</v>
      </c>
      <c r="H55" s="2">
        <v>-27.9998744902482</v>
      </c>
      <c r="J55" s="40"/>
      <c r="K55" t="s">
        <v>7</v>
      </c>
      <c r="L55" s="21">
        <v>20</v>
      </c>
      <c r="M55" s="21">
        <v>-30</v>
      </c>
      <c r="N55" s="24">
        <f>M55 +30</f>
        <v>0</v>
      </c>
    </row>
    <row r="56" spans="4:14" x14ac:dyDescent="0.35">
      <c r="D56" s="3"/>
      <c r="E56" s="1"/>
      <c r="F56" s="2">
        <v>48</v>
      </c>
      <c r="G56" s="2">
        <v>90.000210459149699</v>
      </c>
      <c r="H56" s="2">
        <v>-27.9998744902482</v>
      </c>
      <c r="J56" s="40"/>
      <c r="K56" t="s">
        <v>23</v>
      </c>
      <c r="L56" s="21">
        <v>35</v>
      </c>
      <c r="M56" s="21">
        <v>-150</v>
      </c>
      <c r="N56" s="24">
        <f>M56-0</f>
        <v>-150</v>
      </c>
    </row>
    <row r="57" spans="4:14" x14ac:dyDescent="0.35">
      <c r="D57" s="3"/>
      <c r="E57" s="1"/>
      <c r="F57" s="2">
        <v>49</v>
      </c>
      <c r="G57" s="2">
        <v>120.0002806122</v>
      </c>
      <c r="H57" s="2">
        <v>-27.9998744902482</v>
      </c>
      <c r="J57" s="40"/>
      <c r="K57" t="s">
        <v>25</v>
      </c>
      <c r="L57" s="21">
        <v>28</v>
      </c>
      <c r="M57" s="21">
        <v>110</v>
      </c>
      <c r="N57" s="24">
        <f>M57-110</f>
        <v>0</v>
      </c>
    </row>
    <row r="58" spans="4:14" x14ac:dyDescent="0.35">
      <c r="D58" s="3"/>
      <c r="E58" s="1"/>
      <c r="F58" s="2">
        <v>50</v>
      </c>
      <c r="G58" s="2">
        <v>150.00035076525</v>
      </c>
      <c r="H58" s="2">
        <v>-27.9998744902482</v>
      </c>
      <c r="J58" s="41"/>
      <c r="K58" s="10" t="s">
        <v>27</v>
      </c>
      <c r="L58" s="15">
        <v>36</v>
      </c>
      <c r="M58" s="15">
        <v>-135</v>
      </c>
      <c r="N58" s="23">
        <f>M58+110</f>
        <v>-25</v>
      </c>
    </row>
    <row r="59" spans="4:14" x14ac:dyDescent="0.35">
      <c r="D59" s="3"/>
      <c r="E59" s="1"/>
      <c r="F59" s="2">
        <v>51</v>
      </c>
      <c r="G59" s="2">
        <v>180.000420918299</v>
      </c>
      <c r="H59" s="2">
        <v>-27.9998744902482</v>
      </c>
    </row>
    <row r="60" spans="4:14" x14ac:dyDescent="0.35">
      <c r="D60" s="3"/>
      <c r="E60" s="1"/>
      <c r="F60" s="2">
        <v>52</v>
      </c>
      <c r="G60" s="2">
        <v>210.00049107134899</v>
      </c>
      <c r="H60" s="2">
        <v>-27.9998744902482</v>
      </c>
    </row>
    <row r="61" spans="4:14" x14ac:dyDescent="0.35">
      <c r="D61" s="3"/>
      <c r="F61" s="2">
        <v>53</v>
      </c>
      <c r="G61" s="2">
        <v>240.00056122439901</v>
      </c>
      <c r="H61" s="2">
        <v>-27.9998744902482</v>
      </c>
    </row>
    <row r="62" spans="4:14" x14ac:dyDescent="0.35">
      <c r="D62" s="3"/>
      <c r="E62" s="1"/>
      <c r="F62" s="2">
        <v>54</v>
      </c>
      <c r="G62" s="2">
        <v>270.000631377449</v>
      </c>
      <c r="H62" s="2">
        <v>-27.9998744902482</v>
      </c>
    </row>
    <row r="63" spans="4:14" x14ac:dyDescent="0.35">
      <c r="D63" s="3"/>
      <c r="E63" s="1"/>
      <c r="F63" s="2">
        <v>55</v>
      </c>
      <c r="G63" s="2">
        <v>300.00070153049899</v>
      </c>
      <c r="H63" s="2">
        <v>-27.9998744902482</v>
      </c>
    </row>
    <row r="64" spans="4:14" x14ac:dyDescent="0.35">
      <c r="D64" s="3"/>
      <c r="E64" s="1"/>
      <c r="F64" s="2">
        <v>56</v>
      </c>
      <c r="G64" s="2">
        <v>330.00077168354898</v>
      </c>
      <c r="H64" s="2">
        <v>-27.9998744902482</v>
      </c>
    </row>
    <row r="65" spans="4:8" x14ac:dyDescent="0.35">
      <c r="D65" s="3"/>
      <c r="E65" s="1"/>
      <c r="F65" s="2">
        <v>57</v>
      </c>
      <c r="G65" s="2">
        <v>30.000070153049901</v>
      </c>
      <c r="H65" s="2">
        <v>-55.999748980496399</v>
      </c>
    </row>
    <row r="66" spans="4:8" x14ac:dyDescent="0.35">
      <c r="D66" s="3"/>
      <c r="E66" s="1"/>
      <c r="F66" s="2">
        <v>58</v>
      </c>
      <c r="G66" s="2">
        <v>90.000210459149699</v>
      </c>
      <c r="H66" s="2">
        <v>-55.999748980496399</v>
      </c>
    </row>
    <row r="67" spans="4:8" x14ac:dyDescent="0.35">
      <c r="D67" s="3"/>
      <c r="E67" s="1"/>
      <c r="F67" s="2">
        <v>59</v>
      </c>
      <c r="G67" s="2">
        <v>150.00035076525</v>
      </c>
      <c r="H67" s="2">
        <v>-55.999748980496399</v>
      </c>
    </row>
    <row r="68" spans="4:8" x14ac:dyDescent="0.35">
      <c r="D68" s="3"/>
      <c r="E68" s="1"/>
      <c r="F68" s="2">
        <v>60</v>
      </c>
      <c r="G68" s="2">
        <v>210.00049107134899</v>
      </c>
      <c r="H68" s="2">
        <v>-55.999748980496399</v>
      </c>
    </row>
    <row r="69" spans="4:8" x14ac:dyDescent="0.35">
      <c r="D69" s="3"/>
      <c r="E69" s="1"/>
      <c r="F69" s="2">
        <v>61</v>
      </c>
      <c r="G69" s="2">
        <v>270.000631377449</v>
      </c>
      <c r="H69" s="2">
        <v>-55.999748980496399</v>
      </c>
    </row>
    <row r="70" spans="4:8" x14ac:dyDescent="0.35">
      <c r="D70" s="3"/>
      <c r="E70" s="1"/>
      <c r="F70" s="2">
        <v>62</v>
      </c>
      <c r="G70" s="2">
        <v>330.00077168354898</v>
      </c>
      <c r="H70" s="2">
        <v>-55.999748980496399</v>
      </c>
    </row>
    <row r="71" spans="4:8" x14ac:dyDescent="0.35">
      <c r="D71" s="3"/>
      <c r="E71" s="1"/>
      <c r="F71" s="2">
        <v>63</v>
      </c>
      <c r="G71" s="2">
        <v>90.000210459149699</v>
      </c>
      <c r="H71" s="2">
        <v>-80.002096934116906</v>
      </c>
    </row>
    <row r="72" spans="4:8" x14ac:dyDescent="0.35">
      <c r="D72" s="6"/>
      <c r="E72" s="7"/>
      <c r="F72" s="8">
        <v>64</v>
      </c>
      <c r="G72" s="8">
        <v>270.000631377449</v>
      </c>
      <c r="H72" s="8">
        <v>-80.002096934116906</v>
      </c>
    </row>
  </sheetData>
  <mergeCells count="15">
    <mergeCell ref="J39:J43"/>
    <mergeCell ref="J44:J48"/>
    <mergeCell ref="J49:J53"/>
    <mergeCell ref="J54:J58"/>
    <mergeCell ref="G7:H7"/>
    <mergeCell ref="J9:J10"/>
    <mergeCell ref="J11:J12"/>
    <mergeCell ref="J13:J14"/>
    <mergeCell ref="J15:J17"/>
    <mergeCell ref="J18:J20"/>
    <mergeCell ref="J21:J23"/>
    <mergeCell ref="J24:J26"/>
    <mergeCell ref="J27:J30"/>
    <mergeCell ref="J31:J34"/>
    <mergeCell ref="J35:J38"/>
  </mergeCells>
  <conditionalFormatting sqref="K15:K17">
    <cfRule type="duplicateValues" dxfId="4" priority="5"/>
  </conditionalFormatting>
  <conditionalFormatting sqref="K39:K41">
    <cfRule type="duplicateValues" dxfId="3" priority="4"/>
  </conditionalFormatting>
  <conditionalFormatting sqref="K44:K46">
    <cfRule type="duplicateValues" dxfId="2" priority="3"/>
  </conditionalFormatting>
  <conditionalFormatting sqref="K49:K51">
    <cfRule type="duplicateValues" dxfId="1" priority="2"/>
  </conditionalFormatting>
  <conditionalFormatting sqref="K54:K5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5ECF-C1BB-4219-847F-772947A56715}">
  <dimension ref="A1:L50"/>
  <sheetViews>
    <sheetView tabSelected="1" workbookViewId="0">
      <selection activeCell="J48" sqref="J48"/>
    </sheetView>
  </sheetViews>
  <sheetFormatPr defaultRowHeight="14.5" x14ac:dyDescent="0.35"/>
  <cols>
    <col min="10" max="10" width="11.90625" customWidth="1"/>
    <col min="11" max="11" width="9.81640625" customWidth="1"/>
    <col min="12" max="12" width="10.54296875" customWidth="1"/>
  </cols>
  <sheetData>
    <row r="1" spans="1:12" x14ac:dyDescent="0.35">
      <c r="A1" s="25" t="s">
        <v>34</v>
      </c>
      <c r="B1" s="25" t="s">
        <v>1</v>
      </c>
      <c r="C1" s="25" t="s">
        <v>2</v>
      </c>
      <c r="D1" s="25" t="s">
        <v>34</v>
      </c>
      <c r="E1" s="25" t="s">
        <v>1</v>
      </c>
      <c r="F1" s="25" t="s">
        <v>2</v>
      </c>
      <c r="J1" s="33" t="s">
        <v>34</v>
      </c>
      <c r="K1" s="34" t="s">
        <v>1</v>
      </c>
      <c r="L1" s="35" t="s">
        <v>2</v>
      </c>
    </row>
    <row r="2" spans="1:12" hidden="1" x14ac:dyDescent="0.35">
      <c r="A2" s="2">
        <v>1</v>
      </c>
      <c r="B2" s="2">
        <v>0</v>
      </c>
      <c r="C2" s="2">
        <v>-30</v>
      </c>
      <c r="D2" s="26">
        <v>33</v>
      </c>
      <c r="E2" s="26">
        <v>180</v>
      </c>
      <c r="F2" s="26">
        <v>-30</v>
      </c>
      <c r="J2" s="29">
        <v>1</v>
      </c>
      <c r="K2" s="2">
        <v>0</v>
      </c>
      <c r="L2" s="31">
        <v>-30</v>
      </c>
    </row>
    <row r="3" spans="1:12" x14ac:dyDescent="0.35">
      <c r="A3" s="2">
        <v>2</v>
      </c>
      <c r="B3" s="2">
        <v>0</v>
      </c>
      <c r="C3" s="2">
        <v>0</v>
      </c>
      <c r="D3" s="26">
        <v>34</v>
      </c>
      <c r="E3" s="26">
        <v>180</v>
      </c>
      <c r="F3" s="26">
        <v>0</v>
      </c>
      <c r="J3" s="29">
        <v>2</v>
      </c>
      <c r="K3" s="2">
        <v>0</v>
      </c>
      <c r="L3" s="31">
        <v>0</v>
      </c>
    </row>
    <row r="4" spans="1:12" hidden="1" x14ac:dyDescent="0.35">
      <c r="A4" s="2">
        <v>3</v>
      </c>
      <c r="B4" s="2">
        <v>0</v>
      </c>
      <c r="C4" s="2">
        <v>30</v>
      </c>
      <c r="D4" s="26">
        <v>35</v>
      </c>
      <c r="E4" s="26">
        <v>180</v>
      </c>
      <c r="F4" s="26">
        <v>30</v>
      </c>
      <c r="J4" s="29">
        <v>3</v>
      </c>
      <c r="K4" s="2">
        <v>0</v>
      </c>
      <c r="L4" s="31">
        <v>30</v>
      </c>
    </row>
    <row r="5" spans="1:12" x14ac:dyDescent="0.35">
      <c r="A5" s="2">
        <v>4</v>
      </c>
      <c r="B5" s="2">
        <v>15</v>
      </c>
      <c r="C5" s="2">
        <v>0</v>
      </c>
      <c r="D5" s="26">
        <v>36</v>
      </c>
      <c r="E5" s="26">
        <v>-150</v>
      </c>
      <c r="F5" s="26">
        <v>0</v>
      </c>
      <c r="J5" s="29">
        <v>4</v>
      </c>
      <c r="K5" s="2">
        <v>15</v>
      </c>
      <c r="L5" s="31">
        <v>0</v>
      </c>
    </row>
    <row r="6" spans="1:12" hidden="1" x14ac:dyDescent="0.35">
      <c r="A6" s="2">
        <v>5</v>
      </c>
      <c r="B6" s="2">
        <v>30</v>
      </c>
      <c r="C6" s="2">
        <v>-40</v>
      </c>
      <c r="D6" s="26">
        <v>37</v>
      </c>
      <c r="E6" s="26">
        <v>-135</v>
      </c>
      <c r="F6" s="26">
        <v>-30</v>
      </c>
      <c r="J6" s="29">
        <v>5</v>
      </c>
      <c r="K6" s="2">
        <v>30</v>
      </c>
      <c r="L6" s="31">
        <v>-40</v>
      </c>
    </row>
    <row r="7" spans="1:12" x14ac:dyDescent="0.35">
      <c r="A7" s="2">
        <v>6</v>
      </c>
      <c r="B7" s="2">
        <v>30</v>
      </c>
      <c r="C7" s="2">
        <v>0</v>
      </c>
      <c r="D7" s="26">
        <v>38</v>
      </c>
      <c r="E7" s="26">
        <v>-135</v>
      </c>
      <c r="F7" s="26">
        <v>0</v>
      </c>
      <c r="J7" s="29">
        <v>6</v>
      </c>
      <c r="K7" s="2">
        <v>30</v>
      </c>
      <c r="L7" s="31">
        <v>0</v>
      </c>
    </row>
    <row r="8" spans="1:12" hidden="1" x14ac:dyDescent="0.35">
      <c r="A8" s="2">
        <v>7</v>
      </c>
      <c r="B8" s="2">
        <v>30</v>
      </c>
      <c r="C8" s="2">
        <v>45</v>
      </c>
      <c r="D8" s="26">
        <v>39</v>
      </c>
      <c r="E8" s="26">
        <v>-135</v>
      </c>
      <c r="F8" s="26">
        <v>30</v>
      </c>
      <c r="J8" s="29">
        <v>7</v>
      </c>
      <c r="K8" s="2">
        <v>30</v>
      </c>
      <c r="L8" s="31">
        <v>45</v>
      </c>
    </row>
    <row r="9" spans="1:12" hidden="1" x14ac:dyDescent="0.35">
      <c r="A9" s="2">
        <v>8</v>
      </c>
      <c r="B9" s="2">
        <v>-35</v>
      </c>
      <c r="C9" s="2">
        <v>-15</v>
      </c>
      <c r="D9" s="26">
        <v>40</v>
      </c>
      <c r="E9" s="26">
        <v>-120</v>
      </c>
      <c r="F9" s="26">
        <v>0</v>
      </c>
      <c r="J9" s="29">
        <v>8</v>
      </c>
      <c r="K9" s="2">
        <v>-35</v>
      </c>
      <c r="L9" s="31">
        <v>-15</v>
      </c>
    </row>
    <row r="10" spans="1:12" hidden="1" x14ac:dyDescent="0.35">
      <c r="A10" s="2">
        <v>9</v>
      </c>
      <c r="B10" s="2">
        <v>45</v>
      </c>
      <c r="C10" s="2">
        <v>-30</v>
      </c>
      <c r="D10" s="26">
        <v>41</v>
      </c>
      <c r="E10" s="26">
        <v>-110</v>
      </c>
      <c r="F10" s="26">
        <v>15</v>
      </c>
      <c r="J10" s="29">
        <v>9</v>
      </c>
      <c r="K10" s="2">
        <v>45</v>
      </c>
      <c r="L10" s="31">
        <v>-30</v>
      </c>
    </row>
    <row r="11" spans="1:12" x14ac:dyDescent="0.35">
      <c r="A11" s="2">
        <v>10</v>
      </c>
      <c r="B11" s="2">
        <v>45</v>
      </c>
      <c r="C11" s="2">
        <v>0</v>
      </c>
      <c r="D11" s="26">
        <v>42</v>
      </c>
      <c r="E11" s="26">
        <v>-90</v>
      </c>
      <c r="F11" s="26">
        <v>-30</v>
      </c>
      <c r="J11" s="29">
        <v>10</v>
      </c>
      <c r="K11" s="2">
        <v>45</v>
      </c>
      <c r="L11" s="31">
        <v>0</v>
      </c>
    </row>
    <row r="12" spans="1:12" hidden="1" x14ac:dyDescent="0.35">
      <c r="A12" s="2">
        <v>11</v>
      </c>
      <c r="B12" s="2">
        <v>45</v>
      </c>
      <c r="C12" s="2">
        <v>30</v>
      </c>
      <c r="D12" s="26">
        <v>43</v>
      </c>
      <c r="E12" s="26">
        <v>-90</v>
      </c>
      <c r="F12" s="26">
        <v>0</v>
      </c>
      <c r="J12" s="29">
        <v>11</v>
      </c>
      <c r="K12" s="2">
        <v>45</v>
      </c>
      <c r="L12" s="31">
        <v>30</v>
      </c>
    </row>
    <row r="13" spans="1:12" x14ac:dyDescent="0.35">
      <c r="A13" s="2">
        <v>12</v>
      </c>
      <c r="B13" s="2">
        <v>60</v>
      </c>
      <c r="C13" s="2">
        <v>0</v>
      </c>
      <c r="D13" s="26">
        <v>44</v>
      </c>
      <c r="E13" s="26">
        <v>-90</v>
      </c>
      <c r="F13" s="26">
        <v>30</v>
      </c>
      <c r="J13" s="29">
        <v>12</v>
      </c>
      <c r="K13" s="2">
        <v>60</v>
      </c>
      <c r="L13" s="31">
        <v>0</v>
      </c>
    </row>
    <row r="14" spans="1:12" hidden="1" x14ac:dyDescent="0.35">
      <c r="A14" s="2">
        <v>13</v>
      </c>
      <c r="B14" s="2">
        <v>65</v>
      </c>
      <c r="C14" s="2">
        <v>-20</v>
      </c>
      <c r="D14" s="2">
        <v>45</v>
      </c>
      <c r="E14" s="2">
        <v>-75</v>
      </c>
      <c r="F14" s="2">
        <v>0</v>
      </c>
      <c r="J14" s="29">
        <v>13</v>
      </c>
      <c r="K14" s="2">
        <v>65</v>
      </c>
      <c r="L14" s="31">
        <v>-20</v>
      </c>
    </row>
    <row r="15" spans="1:12" hidden="1" x14ac:dyDescent="0.35">
      <c r="A15" s="2">
        <v>14</v>
      </c>
      <c r="B15" s="2">
        <v>65</v>
      </c>
      <c r="C15" s="2">
        <v>20</v>
      </c>
      <c r="D15" s="2">
        <v>46</v>
      </c>
      <c r="E15" s="27"/>
      <c r="F15" s="27"/>
      <c r="J15" s="29">
        <v>14</v>
      </c>
      <c r="K15" s="2">
        <v>65</v>
      </c>
      <c r="L15" s="31">
        <v>20</v>
      </c>
    </row>
    <row r="16" spans="1:12" hidden="1" x14ac:dyDescent="0.35">
      <c r="A16" s="2">
        <v>15</v>
      </c>
      <c r="B16" s="2">
        <v>0</v>
      </c>
      <c r="C16" s="2">
        <v>90</v>
      </c>
      <c r="D16" s="2">
        <v>47</v>
      </c>
      <c r="E16" s="27"/>
      <c r="F16" s="27"/>
      <c r="J16" s="29">
        <v>15</v>
      </c>
      <c r="K16" s="2">
        <v>0</v>
      </c>
      <c r="L16" s="31">
        <v>90</v>
      </c>
    </row>
    <row r="17" spans="1:12" x14ac:dyDescent="0.35">
      <c r="A17" s="2">
        <v>16</v>
      </c>
      <c r="B17" s="27"/>
      <c r="C17" s="28"/>
      <c r="D17" s="2">
        <v>48</v>
      </c>
      <c r="E17" s="27"/>
      <c r="F17" s="27"/>
      <c r="J17" s="29">
        <v>17</v>
      </c>
      <c r="K17" s="2">
        <v>75</v>
      </c>
      <c r="L17" s="31">
        <v>0</v>
      </c>
    </row>
    <row r="18" spans="1:12" hidden="1" x14ac:dyDescent="0.35">
      <c r="A18" s="2">
        <v>17</v>
      </c>
      <c r="B18" s="2">
        <v>75</v>
      </c>
      <c r="C18" s="2">
        <v>0</v>
      </c>
      <c r="D18" s="2">
        <v>49</v>
      </c>
      <c r="E18" s="2">
        <v>-65</v>
      </c>
      <c r="F18" s="2">
        <v>-20</v>
      </c>
      <c r="J18" s="29">
        <v>18</v>
      </c>
      <c r="K18" s="2">
        <v>90</v>
      </c>
      <c r="L18" s="31">
        <v>-30</v>
      </c>
    </row>
    <row r="19" spans="1:12" x14ac:dyDescent="0.35">
      <c r="A19" s="2">
        <v>18</v>
      </c>
      <c r="B19" s="2">
        <v>90</v>
      </c>
      <c r="C19" s="2">
        <v>-30</v>
      </c>
      <c r="D19" s="2">
        <v>50</v>
      </c>
      <c r="E19" s="2">
        <v>-65</v>
      </c>
      <c r="F19" s="2">
        <v>50</v>
      </c>
      <c r="J19" s="29">
        <v>19</v>
      </c>
      <c r="K19" s="2">
        <v>90</v>
      </c>
      <c r="L19" s="31">
        <v>0</v>
      </c>
    </row>
    <row r="20" spans="1:12" hidden="1" x14ac:dyDescent="0.35">
      <c r="A20" s="2">
        <v>19</v>
      </c>
      <c r="B20" s="2">
        <v>90</v>
      </c>
      <c r="C20" s="2">
        <v>0</v>
      </c>
      <c r="D20" s="2">
        <v>51</v>
      </c>
      <c r="E20" s="2">
        <v>-60</v>
      </c>
      <c r="F20" s="2">
        <v>0</v>
      </c>
      <c r="J20" s="29">
        <v>20</v>
      </c>
      <c r="K20" s="2">
        <v>90</v>
      </c>
      <c r="L20" s="31">
        <v>30</v>
      </c>
    </row>
    <row r="21" spans="1:12" hidden="1" x14ac:dyDescent="0.35">
      <c r="A21" s="2">
        <v>20</v>
      </c>
      <c r="B21" s="2">
        <v>90</v>
      </c>
      <c r="C21" s="2">
        <v>30</v>
      </c>
      <c r="D21" s="2">
        <v>52</v>
      </c>
      <c r="E21" s="2">
        <v>-45</v>
      </c>
      <c r="F21" s="2">
        <v>-30</v>
      </c>
      <c r="J21" s="30">
        <v>21</v>
      </c>
      <c r="K21" s="26">
        <v>110</v>
      </c>
      <c r="L21" s="32">
        <v>15</v>
      </c>
    </row>
    <row r="22" spans="1:12" x14ac:dyDescent="0.35">
      <c r="A22" s="26">
        <v>21</v>
      </c>
      <c r="B22" s="26">
        <v>110</v>
      </c>
      <c r="C22" s="26">
        <v>15</v>
      </c>
      <c r="D22" s="26">
        <v>53</v>
      </c>
      <c r="E22" s="26">
        <v>-45</v>
      </c>
      <c r="F22" s="26">
        <v>0</v>
      </c>
      <c r="J22" s="30">
        <v>22</v>
      </c>
      <c r="K22" s="26">
        <v>120</v>
      </c>
      <c r="L22" s="32">
        <v>0</v>
      </c>
    </row>
    <row r="23" spans="1:12" hidden="1" x14ac:dyDescent="0.35">
      <c r="A23" s="26">
        <v>22</v>
      </c>
      <c r="B23" s="26">
        <v>120</v>
      </c>
      <c r="C23" s="26">
        <v>0</v>
      </c>
      <c r="D23" s="26">
        <v>54</v>
      </c>
      <c r="E23" s="26">
        <v>-45</v>
      </c>
      <c r="F23" s="26">
        <v>30</v>
      </c>
      <c r="J23" s="30">
        <v>23</v>
      </c>
      <c r="K23" s="26">
        <v>135</v>
      </c>
      <c r="L23" s="32">
        <v>-30</v>
      </c>
    </row>
    <row r="24" spans="1:12" x14ac:dyDescent="0.35">
      <c r="A24" s="26">
        <v>23</v>
      </c>
      <c r="B24" s="26">
        <v>135</v>
      </c>
      <c r="C24" s="26">
        <v>-30</v>
      </c>
      <c r="D24" s="26">
        <v>55</v>
      </c>
      <c r="E24" s="26">
        <v>-35</v>
      </c>
      <c r="F24" s="26">
        <v>-15</v>
      </c>
      <c r="J24" s="30">
        <v>24</v>
      </c>
      <c r="K24" s="26">
        <v>135</v>
      </c>
      <c r="L24" s="32">
        <v>0</v>
      </c>
    </row>
    <row r="25" spans="1:12" hidden="1" x14ac:dyDescent="0.35">
      <c r="A25" s="26">
        <v>24</v>
      </c>
      <c r="B25" s="26">
        <v>135</v>
      </c>
      <c r="C25" s="26">
        <v>0</v>
      </c>
      <c r="D25" s="26">
        <v>56</v>
      </c>
      <c r="E25" s="26">
        <v>-30</v>
      </c>
      <c r="F25" s="26">
        <v>-40</v>
      </c>
      <c r="J25" s="30">
        <v>25</v>
      </c>
      <c r="K25" s="26">
        <v>135</v>
      </c>
      <c r="L25" s="32">
        <v>30</v>
      </c>
    </row>
    <row r="26" spans="1:12" x14ac:dyDescent="0.35">
      <c r="A26" s="26">
        <v>25</v>
      </c>
      <c r="B26" s="26">
        <v>135</v>
      </c>
      <c r="C26" s="26">
        <v>30</v>
      </c>
      <c r="D26" s="26">
        <v>57</v>
      </c>
      <c r="E26" s="26">
        <v>-30</v>
      </c>
      <c r="F26" s="26">
        <v>0</v>
      </c>
      <c r="J26" s="30">
        <v>26</v>
      </c>
      <c r="K26" s="26">
        <v>150</v>
      </c>
      <c r="L26" s="32">
        <v>0</v>
      </c>
    </row>
    <row r="27" spans="1:12" hidden="1" x14ac:dyDescent="0.35">
      <c r="A27" s="26">
        <v>26</v>
      </c>
      <c r="B27" s="26">
        <v>150</v>
      </c>
      <c r="C27" s="26">
        <v>0</v>
      </c>
      <c r="D27" s="26">
        <v>58</v>
      </c>
      <c r="E27" s="26">
        <v>-30</v>
      </c>
      <c r="F27" s="26">
        <v>45</v>
      </c>
      <c r="J27" s="30">
        <v>33</v>
      </c>
      <c r="K27" s="26">
        <v>180</v>
      </c>
      <c r="L27" s="32">
        <v>-30</v>
      </c>
    </row>
    <row r="28" spans="1:12" x14ac:dyDescent="0.35">
      <c r="A28" s="26">
        <v>27</v>
      </c>
      <c r="B28" s="27"/>
      <c r="C28" s="27"/>
      <c r="D28" s="26">
        <v>59</v>
      </c>
      <c r="E28" s="26">
        <v>-15</v>
      </c>
      <c r="F28" s="26">
        <v>0</v>
      </c>
      <c r="J28" s="30">
        <v>34</v>
      </c>
      <c r="K28" s="26">
        <v>180</v>
      </c>
      <c r="L28" s="32">
        <v>0</v>
      </c>
    </row>
    <row r="29" spans="1:12" hidden="1" x14ac:dyDescent="0.35">
      <c r="A29" s="26">
        <v>28</v>
      </c>
      <c r="B29" s="27"/>
      <c r="C29" s="27"/>
      <c r="D29" s="26">
        <v>60</v>
      </c>
      <c r="E29" s="27"/>
      <c r="F29" s="27"/>
      <c r="J29" s="30">
        <v>35</v>
      </c>
      <c r="K29" s="26">
        <v>180</v>
      </c>
      <c r="L29" s="32">
        <v>30</v>
      </c>
    </row>
    <row r="30" spans="1:12" x14ac:dyDescent="0.35">
      <c r="A30" s="26">
        <v>29</v>
      </c>
      <c r="B30" s="27"/>
      <c r="C30" s="27"/>
      <c r="D30" s="26">
        <v>61</v>
      </c>
      <c r="E30" s="27"/>
      <c r="F30" s="27"/>
      <c r="J30" s="30">
        <v>36</v>
      </c>
      <c r="K30" s="26">
        <v>-150</v>
      </c>
      <c r="L30" s="32">
        <v>0</v>
      </c>
    </row>
    <row r="31" spans="1:12" hidden="1" x14ac:dyDescent="0.35">
      <c r="A31" s="26">
        <v>30</v>
      </c>
      <c r="B31" s="27"/>
      <c r="C31" s="27"/>
      <c r="D31" s="26">
        <v>62</v>
      </c>
      <c r="E31" s="27"/>
      <c r="F31" s="27"/>
      <c r="J31" s="30">
        <v>37</v>
      </c>
      <c r="K31" s="26">
        <v>-135</v>
      </c>
      <c r="L31" s="32">
        <v>-30</v>
      </c>
    </row>
    <row r="32" spans="1:12" x14ac:dyDescent="0.35">
      <c r="A32" s="26">
        <v>31</v>
      </c>
      <c r="B32" s="27"/>
      <c r="C32" s="27"/>
      <c r="D32" s="26">
        <v>63</v>
      </c>
      <c r="E32" s="27"/>
      <c r="F32" s="27"/>
      <c r="J32" s="30">
        <v>38</v>
      </c>
      <c r="K32" s="26">
        <v>-135</v>
      </c>
      <c r="L32" s="32">
        <v>0</v>
      </c>
    </row>
    <row r="33" spans="1:12" hidden="1" x14ac:dyDescent="0.35">
      <c r="A33" s="26">
        <v>32</v>
      </c>
      <c r="B33" s="27"/>
      <c r="C33" s="27"/>
      <c r="D33" s="26">
        <v>64</v>
      </c>
      <c r="E33" s="27"/>
      <c r="F33" s="27"/>
      <c r="J33" s="30">
        <v>39</v>
      </c>
      <c r="K33" s="26">
        <v>-135</v>
      </c>
      <c r="L33" s="32">
        <v>30</v>
      </c>
    </row>
    <row r="34" spans="1:12" x14ac:dyDescent="0.35">
      <c r="J34" s="30">
        <v>40</v>
      </c>
      <c r="K34" s="26">
        <v>-120</v>
      </c>
      <c r="L34" s="32">
        <v>0</v>
      </c>
    </row>
    <row r="35" spans="1:12" hidden="1" x14ac:dyDescent="0.35">
      <c r="J35" s="30">
        <v>41</v>
      </c>
      <c r="K35" s="26">
        <v>-110</v>
      </c>
      <c r="L35" s="32">
        <v>15</v>
      </c>
    </row>
    <row r="36" spans="1:12" hidden="1" x14ac:dyDescent="0.35">
      <c r="J36" s="30">
        <v>42</v>
      </c>
      <c r="K36" s="26">
        <v>-90</v>
      </c>
      <c r="L36" s="32">
        <v>-30</v>
      </c>
    </row>
    <row r="37" spans="1:12" x14ac:dyDescent="0.35">
      <c r="J37" s="30">
        <v>43</v>
      </c>
      <c r="K37" s="26">
        <v>-90</v>
      </c>
      <c r="L37" s="32">
        <v>0</v>
      </c>
    </row>
    <row r="38" spans="1:12" hidden="1" x14ac:dyDescent="0.35">
      <c r="J38" s="30">
        <v>44</v>
      </c>
      <c r="K38" s="26">
        <v>-90</v>
      </c>
      <c r="L38" s="32">
        <v>30</v>
      </c>
    </row>
    <row r="39" spans="1:12" x14ac:dyDescent="0.35">
      <c r="J39" s="29">
        <v>45</v>
      </c>
      <c r="K39" s="2">
        <v>-75</v>
      </c>
      <c r="L39" s="31">
        <v>0</v>
      </c>
    </row>
    <row r="40" spans="1:12" hidden="1" x14ac:dyDescent="0.35">
      <c r="J40" s="29">
        <v>49</v>
      </c>
      <c r="K40" s="2">
        <v>-65</v>
      </c>
      <c r="L40" s="31">
        <v>-20</v>
      </c>
    </row>
    <row r="41" spans="1:12" hidden="1" x14ac:dyDescent="0.35">
      <c r="J41" s="29">
        <v>50</v>
      </c>
      <c r="K41" s="2">
        <v>-65</v>
      </c>
      <c r="L41" s="31">
        <v>50</v>
      </c>
    </row>
    <row r="42" spans="1:12" x14ac:dyDescent="0.35">
      <c r="J42" s="29">
        <v>51</v>
      </c>
      <c r="K42" s="2">
        <v>-60</v>
      </c>
      <c r="L42" s="31">
        <v>0</v>
      </c>
    </row>
    <row r="43" spans="1:12" hidden="1" x14ac:dyDescent="0.35">
      <c r="J43" s="29">
        <v>52</v>
      </c>
      <c r="K43" s="2">
        <v>-45</v>
      </c>
      <c r="L43" s="31">
        <v>-30</v>
      </c>
    </row>
    <row r="44" spans="1:12" x14ac:dyDescent="0.35">
      <c r="J44" s="30">
        <v>53</v>
      </c>
      <c r="K44" s="26">
        <v>-45</v>
      </c>
      <c r="L44" s="32">
        <v>0</v>
      </c>
    </row>
    <row r="45" spans="1:12" hidden="1" x14ac:dyDescent="0.35">
      <c r="J45" s="30">
        <v>54</v>
      </c>
      <c r="K45" s="26">
        <v>-45</v>
      </c>
      <c r="L45" s="32">
        <v>30</v>
      </c>
    </row>
    <row r="46" spans="1:12" hidden="1" x14ac:dyDescent="0.35">
      <c r="J46" s="30">
        <v>55</v>
      </c>
      <c r="K46" s="26">
        <v>-35</v>
      </c>
      <c r="L46" s="32">
        <v>-15</v>
      </c>
    </row>
    <row r="47" spans="1:12" hidden="1" x14ac:dyDescent="0.35">
      <c r="J47" s="30">
        <v>56</v>
      </c>
      <c r="K47" s="26">
        <v>-30</v>
      </c>
      <c r="L47" s="32">
        <v>-40</v>
      </c>
    </row>
    <row r="48" spans="1:12" x14ac:dyDescent="0.35">
      <c r="J48" s="30" t="s">
        <v>35</v>
      </c>
      <c r="K48" s="26">
        <v>-30</v>
      </c>
      <c r="L48" s="32">
        <v>0</v>
      </c>
    </row>
    <row r="49" spans="10:12" hidden="1" x14ac:dyDescent="0.35">
      <c r="J49" s="30">
        <v>58</v>
      </c>
      <c r="K49" s="26">
        <v>-30</v>
      </c>
      <c r="L49" s="32">
        <v>45</v>
      </c>
    </row>
    <row r="50" spans="10:12" x14ac:dyDescent="0.35">
      <c r="J50" s="36">
        <v>59</v>
      </c>
      <c r="K50" s="37">
        <v>-15</v>
      </c>
      <c r="L50" s="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Iglesias</dc:creator>
  <cp:lastModifiedBy>Felipe Iglesias</cp:lastModifiedBy>
  <dcterms:created xsi:type="dcterms:W3CDTF">2023-03-06T13:24:28Z</dcterms:created>
  <dcterms:modified xsi:type="dcterms:W3CDTF">2023-06-28T14:19:32Z</dcterms:modified>
</cp:coreProperties>
</file>