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6540" activeTab="2"/>
  </bookViews>
  <sheets>
    <sheet name="SHOOTER" sheetId="1" r:id="rId1"/>
    <sheet name="STATE MACHINE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D4" i="1"/>
  <c r="D3" i="1"/>
  <c r="K2" i="1"/>
  <c r="L2" i="1"/>
  <c r="K3" i="1"/>
  <c r="L3" i="1"/>
  <c r="K4" i="1"/>
  <c r="L4" i="1"/>
  <c r="K5" i="1"/>
  <c r="L5" i="1"/>
  <c r="K6" i="1"/>
  <c r="L6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7" i="1"/>
  <c r="L7" i="1"/>
  <c r="G32" i="1"/>
  <c r="G453" i="1"/>
  <c r="G405" i="1"/>
  <c r="G357" i="1"/>
  <c r="H357" i="1"/>
  <c r="I357" i="1"/>
  <c r="G293" i="1"/>
  <c r="H293" i="1"/>
  <c r="I293" i="1"/>
  <c r="G213" i="1"/>
  <c r="H213" i="1"/>
  <c r="I213" i="1"/>
  <c r="G80" i="1"/>
  <c r="G475" i="1"/>
  <c r="G459" i="1"/>
  <c r="G443" i="1"/>
  <c r="G427" i="1"/>
  <c r="H427" i="1"/>
  <c r="I427" i="1"/>
  <c r="G411" i="1"/>
  <c r="H411" i="1"/>
  <c r="I411" i="1"/>
  <c r="G395" i="1"/>
  <c r="H395" i="1"/>
  <c r="I395" i="1"/>
  <c r="G379" i="1"/>
  <c r="G363" i="1"/>
  <c r="H363" i="1"/>
  <c r="I363" i="1"/>
  <c r="G347" i="1"/>
  <c r="G331" i="1"/>
  <c r="G315" i="1"/>
  <c r="G299" i="1"/>
  <c r="H299" i="1"/>
  <c r="I299" i="1"/>
  <c r="G283" i="1"/>
  <c r="H283" i="1"/>
  <c r="I283" i="1"/>
  <c r="G267" i="1"/>
  <c r="H267" i="1"/>
  <c r="I267" i="1"/>
  <c r="G251" i="1"/>
  <c r="G235" i="1"/>
  <c r="H235" i="1"/>
  <c r="I235" i="1"/>
  <c r="G219" i="1"/>
  <c r="G203" i="1"/>
  <c r="G178" i="1"/>
  <c r="G153" i="1"/>
  <c r="G123" i="1"/>
  <c r="G91" i="1"/>
  <c r="H91" i="1"/>
  <c r="I91" i="1"/>
  <c r="G59" i="1"/>
  <c r="G27" i="1"/>
  <c r="H27" i="1"/>
  <c r="I27" i="1"/>
  <c r="G380" i="1"/>
  <c r="H380" i="1"/>
  <c r="I380" i="1"/>
  <c r="G212" i="1"/>
  <c r="H212" i="1"/>
  <c r="I212" i="1"/>
  <c r="G471" i="1"/>
  <c r="G455" i="1"/>
  <c r="H455" i="1"/>
  <c r="I455" i="1"/>
  <c r="G439" i="1"/>
  <c r="H439" i="1"/>
  <c r="I439" i="1"/>
  <c r="G423" i="1"/>
  <c r="G407" i="1"/>
  <c r="G391" i="1"/>
  <c r="G375" i="1"/>
  <c r="G359" i="1"/>
  <c r="G343" i="1"/>
  <c r="G327" i="1"/>
  <c r="H327" i="1"/>
  <c r="I327" i="1"/>
  <c r="G311" i="1"/>
  <c r="H311" i="1"/>
  <c r="I311" i="1"/>
  <c r="G295" i="1"/>
  <c r="G279" i="1"/>
  <c r="G263" i="1"/>
  <c r="G247" i="1"/>
  <c r="G231" i="1"/>
  <c r="G215" i="1"/>
  <c r="G199" i="1"/>
  <c r="H199" i="1"/>
  <c r="I199" i="1"/>
  <c r="G171" i="1"/>
  <c r="H171" i="1"/>
  <c r="I171" i="1"/>
  <c r="G146" i="1"/>
  <c r="G115" i="1"/>
  <c r="G83" i="1"/>
  <c r="G51" i="1"/>
  <c r="G19" i="1"/>
  <c r="G468" i="1"/>
  <c r="H468" i="1"/>
  <c r="I468" i="1"/>
  <c r="G404" i="1"/>
  <c r="H404" i="1"/>
  <c r="I404" i="1"/>
  <c r="G337" i="1"/>
  <c r="H337" i="1"/>
  <c r="I337" i="1"/>
  <c r="G128" i="1"/>
  <c r="H128" i="1"/>
  <c r="I128" i="1"/>
  <c r="G64" i="1"/>
  <c r="H64" i="1"/>
  <c r="I64" i="1"/>
  <c r="G437" i="1"/>
  <c r="G373" i="1"/>
  <c r="H373" i="1"/>
  <c r="I373" i="1"/>
  <c r="G325" i="1"/>
  <c r="G277" i="1"/>
  <c r="G229" i="1"/>
  <c r="G169" i="1"/>
  <c r="H169" i="1"/>
  <c r="I169" i="1"/>
  <c r="G48" i="1"/>
  <c r="H48" i="1"/>
  <c r="I48" i="1"/>
  <c r="G465" i="1"/>
  <c r="H465" i="1"/>
  <c r="I465" i="1"/>
  <c r="G336" i="1"/>
  <c r="H336" i="1"/>
  <c r="I336" i="1"/>
  <c r="G420" i="1"/>
  <c r="H420" i="1"/>
  <c r="I420" i="1"/>
  <c r="G388" i="1"/>
  <c r="H388" i="1"/>
  <c r="I388" i="1"/>
  <c r="G340" i="1"/>
  <c r="H340" i="1"/>
  <c r="I340" i="1"/>
  <c r="G292" i="1"/>
  <c r="H292" i="1"/>
  <c r="I292" i="1"/>
  <c r="G244" i="1"/>
  <c r="H244" i="1"/>
  <c r="I244" i="1"/>
  <c r="G143" i="1"/>
  <c r="G47" i="1"/>
  <c r="G464" i="1"/>
  <c r="H464" i="1"/>
  <c r="I464" i="1"/>
  <c r="G400" i="1"/>
  <c r="H400" i="1"/>
  <c r="I400" i="1"/>
  <c r="G288" i="1"/>
  <c r="H288" i="1"/>
  <c r="I288" i="1"/>
  <c r="G160" i="1"/>
  <c r="H160" i="1"/>
  <c r="I160" i="1"/>
  <c r="G2" i="1"/>
  <c r="H2" i="1"/>
  <c r="I2" i="1"/>
  <c r="G435" i="1"/>
  <c r="G387" i="1"/>
  <c r="G355" i="1"/>
  <c r="G307" i="1"/>
  <c r="G259" i="1"/>
  <c r="G227" i="1"/>
  <c r="H227" i="1"/>
  <c r="I227" i="1"/>
  <c r="G192" i="1"/>
  <c r="G107" i="1"/>
  <c r="H107" i="1"/>
  <c r="I107" i="1"/>
  <c r="G11" i="1"/>
  <c r="G193" i="1"/>
  <c r="H193" i="1"/>
  <c r="I193" i="1"/>
  <c r="G33" i="1"/>
  <c r="H33" i="1"/>
  <c r="I33" i="1"/>
  <c r="G479" i="1"/>
  <c r="G463" i="1"/>
  <c r="G447" i="1"/>
  <c r="G431" i="1"/>
  <c r="G415" i="1"/>
  <c r="G399" i="1"/>
  <c r="G383" i="1"/>
  <c r="H383" i="1"/>
  <c r="I383" i="1"/>
  <c r="G367" i="1"/>
  <c r="H367" i="1"/>
  <c r="I367" i="1"/>
  <c r="G351" i="1"/>
  <c r="G335" i="1"/>
  <c r="G319" i="1"/>
  <c r="G303" i="1"/>
  <c r="G287" i="1"/>
  <c r="G271" i="1"/>
  <c r="G255" i="1"/>
  <c r="H255" i="1"/>
  <c r="I255" i="1"/>
  <c r="G239" i="1"/>
  <c r="H239" i="1"/>
  <c r="I239" i="1"/>
  <c r="G223" i="1"/>
  <c r="G207" i="1"/>
  <c r="G185" i="1"/>
  <c r="G131" i="1"/>
  <c r="G99" i="1"/>
  <c r="H99" i="1"/>
  <c r="I99" i="1"/>
  <c r="G67" i="1"/>
  <c r="G35" i="1"/>
  <c r="H35" i="1"/>
  <c r="I35" i="1"/>
  <c r="G452" i="1"/>
  <c r="H452" i="1"/>
  <c r="I452" i="1"/>
  <c r="G356" i="1"/>
  <c r="H356" i="1"/>
  <c r="I356" i="1"/>
  <c r="G273" i="1"/>
  <c r="H273" i="1"/>
  <c r="I273" i="1"/>
  <c r="G228" i="1"/>
  <c r="H228" i="1"/>
  <c r="I228" i="1"/>
  <c r="H192" i="1"/>
  <c r="I192" i="1"/>
  <c r="G145" i="1"/>
  <c r="H145" i="1"/>
  <c r="I145" i="1"/>
  <c r="H32" i="1"/>
  <c r="I32" i="1"/>
  <c r="G469" i="1"/>
  <c r="G389" i="1"/>
  <c r="H389" i="1"/>
  <c r="I389" i="1"/>
  <c r="G309" i="1"/>
  <c r="H309" i="1"/>
  <c r="I309" i="1"/>
  <c r="G261" i="1"/>
  <c r="H261" i="1"/>
  <c r="I261" i="1"/>
  <c r="G194" i="1"/>
  <c r="G144" i="1"/>
  <c r="G16" i="1"/>
  <c r="G208" i="1"/>
  <c r="H208" i="1"/>
  <c r="I208" i="1"/>
  <c r="G113" i="1"/>
  <c r="H113" i="1"/>
  <c r="I113" i="1"/>
  <c r="G308" i="1"/>
  <c r="G260" i="1"/>
  <c r="G111" i="1"/>
  <c r="G15" i="1"/>
  <c r="H15" i="1"/>
  <c r="I15" i="1"/>
  <c r="G241" i="1"/>
  <c r="H241" i="1"/>
  <c r="I241" i="1"/>
  <c r="G467" i="1"/>
  <c r="G419" i="1"/>
  <c r="G371" i="1"/>
  <c r="G323" i="1"/>
  <c r="G275" i="1"/>
  <c r="H275" i="1"/>
  <c r="I275" i="1"/>
  <c r="G211" i="1"/>
  <c r="G139" i="1"/>
  <c r="H139" i="1"/>
  <c r="I139" i="1"/>
  <c r="G43" i="1"/>
  <c r="G276" i="1"/>
  <c r="H276" i="1"/>
  <c r="I276" i="1"/>
  <c r="G97" i="1"/>
  <c r="H97" i="1"/>
  <c r="I97" i="1"/>
  <c r="G477" i="1"/>
  <c r="G461" i="1"/>
  <c r="G445" i="1"/>
  <c r="H445" i="1"/>
  <c r="I445" i="1"/>
  <c r="G429" i="1"/>
  <c r="G413" i="1"/>
  <c r="G397" i="1"/>
  <c r="G381" i="1"/>
  <c r="H381" i="1"/>
  <c r="I381" i="1"/>
  <c r="G365" i="1"/>
  <c r="G349" i="1"/>
  <c r="G333" i="1"/>
  <c r="G317" i="1"/>
  <c r="H317" i="1"/>
  <c r="I317" i="1"/>
  <c r="G301" i="1"/>
  <c r="G285" i="1"/>
  <c r="G269" i="1"/>
  <c r="G253" i="1"/>
  <c r="H253" i="1"/>
  <c r="I253" i="1"/>
  <c r="G237" i="1"/>
  <c r="G221" i="1"/>
  <c r="G205" i="1"/>
  <c r="G183" i="1"/>
  <c r="H183" i="1"/>
  <c r="I183" i="1"/>
  <c r="G155" i="1"/>
  <c r="G96" i="1"/>
  <c r="H96" i="1"/>
  <c r="I96" i="1"/>
  <c r="G449" i="1"/>
  <c r="H449" i="1"/>
  <c r="I449" i="1"/>
  <c r="G385" i="1"/>
  <c r="H385" i="1"/>
  <c r="I385" i="1"/>
  <c r="H308" i="1"/>
  <c r="I308" i="1"/>
  <c r="H144" i="1"/>
  <c r="I144" i="1"/>
  <c r="G4" i="1"/>
  <c r="G12" i="1"/>
  <c r="G20" i="1"/>
  <c r="G28" i="1"/>
  <c r="G36" i="1"/>
  <c r="H36" i="1"/>
  <c r="I36" i="1"/>
  <c r="G44" i="1"/>
  <c r="G52" i="1"/>
  <c r="H52" i="1"/>
  <c r="I52" i="1"/>
  <c r="G60" i="1"/>
  <c r="G68" i="1"/>
  <c r="G76" i="1"/>
  <c r="G84" i="1"/>
  <c r="G92" i="1"/>
  <c r="G100" i="1"/>
  <c r="G108" i="1"/>
  <c r="H108" i="1"/>
  <c r="I108" i="1"/>
  <c r="G116" i="1"/>
  <c r="H116" i="1"/>
  <c r="I116" i="1"/>
  <c r="G124" i="1"/>
  <c r="G132" i="1"/>
  <c r="G140" i="1"/>
  <c r="G148" i="1"/>
  <c r="G156" i="1"/>
  <c r="G164" i="1"/>
  <c r="H164" i="1"/>
  <c r="I164" i="1"/>
  <c r="G172" i="1"/>
  <c r="H172" i="1"/>
  <c r="I172" i="1"/>
  <c r="G180" i="1"/>
  <c r="H180" i="1"/>
  <c r="I180" i="1"/>
  <c r="G188" i="1"/>
  <c r="G196" i="1"/>
  <c r="H196" i="1"/>
  <c r="I196" i="1"/>
  <c r="G5" i="1"/>
  <c r="G13" i="1"/>
  <c r="G21" i="1"/>
  <c r="G29" i="1"/>
  <c r="G37" i="1"/>
  <c r="H37" i="1"/>
  <c r="I37" i="1"/>
  <c r="G45" i="1"/>
  <c r="H45" i="1"/>
  <c r="I45" i="1"/>
  <c r="G53" i="1"/>
  <c r="G61" i="1"/>
  <c r="H61" i="1"/>
  <c r="I61" i="1"/>
  <c r="G69" i="1"/>
  <c r="G77" i="1"/>
  <c r="G85" i="1"/>
  <c r="G93" i="1"/>
  <c r="G101" i="1"/>
  <c r="H101" i="1"/>
  <c r="I101" i="1"/>
  <c r="G109" i="1"/>
  <c r="H109" i="1"/>
  <c r="I109" i="1"/>
  <c r="G117" i="1"/>
  <c r="G125" i="1"/>
  <c r="H125" i="1"/>
  <c r="I125" i="1"/>
  <c r="G133" i="1"/>
  <c r="G141" i="1"/>
  <c r="G149" i="1"/>
  <c r="G157" i="1"/>
  <c r="G165" i="1"/>
  <c r="H165" i="1"/>
  <c r="I165" i="1"/>
  <c r="G173" i="1"/>
  <c r="H173" i="1"/>
  <c r="I173" i="1"/>
  <c r="G181" i="1"/>
  <c r="G189" i="1"/>
  <c r="H189" i="1"/>
  <c r="I189" i="1"/>
  <c r="G197" i="1"/>
  <c r="G6" i="1"/>
  <c r="G14" i="1"/>
  <c r="G22" i="1"/>
  <c r="H22" i="1"/>
  <c r="I22" i="1"/>
  <c r="G30" i="1"/>
  <c r="H30" i="1"/>
  <c r="I30" i="1"/>
  <c r="G38" i="1"/>
  <c r="H38" i="1"/>
  <c r="I38" i="1"/>
  <c r="G46" i="1"/>
  <c r="G54" i="1"/>
  <c r="G62" i="1"/>
  <c r="G70" i="1"/>
  <c r="G78" i="1"/>
  <c r="G86" i="1"/>
  <c r="H86" i="1"/>
  <c r="I86" i="1"/>
  <c r="G94" i="1"/>
  <c r="H94" i="1"/>
  <c r="I94" i="1"/>
  <c r="G102" i="1"/>
  <c r="H102" i="1"/>
  <c r="I102" i="1"/>
  <c r="G110" i="1"/>
  <c r="G118" i="1"/>
  <c r="G126" i="1"/>
  <c r="G134" i="1"/>
  <c r="G142" i="1"/>
  <c r="G150" i="1"/>
  <c r="H150" i="1"/>
  <c r="I150" i="1"/>
  <c r="G158" i="1"/>
  <c r="H158" i="1"/>
  <c r="I158" i="1"/>
  <c r="G166" i="1"/>
  <c r="H166" i="1"/>
  <c r="I166" i="1"/>
  <c r="G174" i="1"/>
  <c r="G182" i="1"/>
  <c r="G190" i="1"/>
  <c r="G198" i="1"/>
  <c r="G10" i="1"/>
  <c r="G18" i="1"/>
  <c r="H18" i="1"/>
  <c r="I18" i="1"/>
  <c r="G26" i="1"/>
  <c r="H26" i="1"/>
  <c r="I26" i="1"/>
  <c r="G34" i="1"/>
  <c r="H34" i="1"/>
  <c r="I34" i="1"/>
  <c r="G42" i="1"/>
  <c r="G50" i="1"/>
  <c r="G58" i="1"/>
  <c r="G66" i="1"/>
  <c r="G74" i="1"/>
  <c r="G82" i="1"/>
  <c r="H82" i="1"/>
  <c r="I82" i="1"/>
  <c r="G90" i="1"/>
  <c r="G98" i="1"/>
  <c r="H98" i="1"/>
  <c r="I98" i="1"/>
  <c r="G106" i="1"/>
  <c r="G114" i="1"/>
  <c r="H114" i="1"/>
  <c r="I114" i="1"/>
  <c r="G122" i="1"/>
  <c r="G130" i="1"/>
  <c r="G138" i="1"/>
  <c r="G7" i="1"/>
  <c r="H7" i="1"/>
  <c r="I7" i="1"/>
  <c r="G23" i="1"/>
  <c r="G39" i="1"/>
  <c r="H39" i="1"/>
  <c r="I39" i="1"/>
  <c r="G55" i="1"/>
  <c r="G71" i="1"/>
  <c r="H71" i="1"/>
  <c r="I71" i="1"/>
  <c r="G87" i="1"/>
  <c r="G103" i="1"/>
  <c r="G119" i="1"/>
  <c r="G135" i="1"/>
  <c r="H135" i="1"/>
  <c r="I135" i="1"/>
  <c r="G147" i="1"/>
  <c r="G161" i="1"/>
  <c r="H161" i="1"/>
  <c r="I161" i="1"/>
  <c r="G175" i="1"/>
  <c r="G186" i="1"/>
  <c r="G200" i="1"/>
  <c r="G216" i="1"/>
  <c r="G224" i="1"/>
  <c r="H224" i="1"/>
  <c r="I224" i="1"/>
  <c r="G232" i="1"/>
  <c r="H232" i="1"/>
  <c r="I232" i="1"/>
  <c r="G240" i="1"/>
  <c r="H240" i="1"/>
  <c r="I240" i="1"/>
  <c r="G248" i="1"/>
  <c r="G256" i="1"/>
  <c r="H256" i="1"/>
  <c r="I256" i="1"/>
  <c r="G264" i="1"/>
  <c r="G272" i="1"/>
  <c r="H272" i="1"/>
  <c r="I272" i="1"/>
  <c r="G280" i="1"/>
  <c r="G296" i="1"/>
  <c r="G304" i="1"/>
  <c r="H304" i="1"/>
  <c r="I304" i="1"/>
  <c r="G312" i="1"/>
  <c r="G320" i="1"/>
  <c r="H320" i="1"/>
  <c r="I320" i="1"/>
  <c r="G328" i="1"/>
  <c r="G344" i="1"/>
  <c r="G352" i="1"/>
  <c r="G360" i="1"/>
  <c r="H360" i="1"/>
  <c r="I360" i="1"/>
  <c r="G368" i="1"/>
  <c r="H368" i="1"/>
  <c r="I368" i="1"/>
  <c r="G376" i="1"/>
  <c r="G384" i="1"/>
  <c r="H384" i="1"/>
  <c r="I384" i="1"/>
  <c r="G392" i="1"/>
  <c r="G408" i="1"/>
  <c r="G416" i="1"/>
  <c r="G424" i="1"/>
  <c r="G432" i="1"/>
  <c r="H432" i="1"/>
  <c r="I432" i="1"/>
  <c r="G440" i="1"/>
  <c r="G448" i="1"/>
  <c r="G456" i="1"/>
  <c r="G472" i="1"/>
  <c r="G480" i="1"/>
  <c r="G8" i="1"/>
  <c r="H8" i="1"/>
  <c r="I8" i="1"/>
  <c r="G24" i="1"/>
  <c r="H24" i="1"/>
  <c r="I24" i="1"/>
  <c r="G40" i="1"/>
  <c r="G56" i="1"/>
  <c r="G72" i="1"/>
  <c r="G88" i="1"/>
  <c r="G104" i="1"/>
  <c r="G120" i="1"/>
  <c r="H120" i="1"/>
  <c r="I120" i="1"/>
  <c r="G136" i="1"/>
  <c r="H136" i="1"/>
  <c r="I136" i="1"/>
  <c r="G151" i="1"/>
  <c r="H151" i="1"/>
  <c r="I151" i="1"/>
  <c r="G162" i="1"/>
  <c r="G176" i="1"/>
  <c r="H176" i="1"/>
  <c r="I176" i="1"/>
  <c r="G187" i="1"/>
  <c r="G201" i="1"/>
  <c r="G209" i="1"/>
  <c r="H209" i="1"/>
  <c r="I209" i="1"/>
  <c r="G217" i="1"/>
  <c r="G225" i="1"/>
  <c r="H225" i="1"/>
  <c r="I225" i="1"/>
  <c r="G233" i="1"/>
  <c r="H233" i="1"/>
  <c r="I233" i="1"/>
  <c r="G249" i="1"/>
  <c r="G257" i="1"/>
  <c r="H257" i="1"/>
  <c r="I257" i="1"/>
  <c r="G265" i="1"/>
  <c r="G281" i="1"/>
  <c r="G289" i="1"/>
  <c r="H289" i="1"/>
  <c r="I289" i="1"/>
  <c r="G297" i="1"/>
  <c r="H297" i="1"/>
  <c r="I297" i="1"/>
  <c r="G305" i="1"/>
  <c r="G313" i="1"/>
  <c r="H313" i="1"/>
  <c r="I313" i="1"/>
  <c r="G321" i="1"/>
  <c r="H321" i="1"/>
  <c r="I321" i="1"/>
  <c r="G329" i="1"/>
  <c r="G345" i="1"/>
  <c r="G353" i="1"/>
  <c r="H353" i="1"/>
  <c r="I353" i="1"/>
  <c r="G361" i="1"/>
  <c r="H361" i="1"/>
  <c r="I361" i="1"/>
  <c r="G369" i="1"/>
  <c r="H369" i="1"/>
  <c r="I369" i="1"/>
  <c r="G377" i="1"/>
  <c r="G393" i="1"/>
  <c r="G401" i="1"/>
  <c r="H401" i="1"/>
  <c r="I401" i="1"/>
  <c r="G409" i="1"/>
  <c r="G417" i="1"/>
  <c r="H417" i="1"/>
  <c r="I417" i="1"/>
  <c r="G425" i="1"/>
  <c r="H425" i="1"/>
  <c r="I425" i="1"/>
  <c r="G433" i="1"/>
  <c r="H433" i="1"/>
  <c r="I433" i="1"/>
  <c r="G441" i="1"/>
  <c r="H441" i="1"/>
  <c r="I441" i="1"/>
  <c r="G457" i="1"/>
  <c r="G473" i="1"/>
  <c r="G481" i="1"/>
  <c r="H481" i="1"/>
  <c r="I481" i="1"/>
  <c r="G9" i="1"/>
  <c r="H9" i="1"/>
  <c r="I9" i="1"/>
  <c r="G25" i="1"/>
  <c r="G41" i="1"/>
  <c r="H41" i="1"/>
  <c r="I41" i="1"/>
  <c r="G57" i="1"/>
  <c r="G73" i="1"/>
  <c r="G89" i="1"/>
  <c r="G105" i="1"/>
  <c r="G121" i="1"/>
  <c r="G137" i="1"/>
  <c r="H137" i="1"/>
  <c r="I137" i="1"/>
  <c r="G152" i="1"/>
  <c r="G163" i="1"/>
  <c r="H163" i="1"/>
  <c r="I163" i="1"/>
  <c r="G177" i="1"/>
  <c r="G191" i="1"/>
  <c r="G202" i="1"/>
  <c r="G210" i="1"/>
  <c r="H210" i="1"/>
  <c r="I210" i="1"/>
  <c r="G218" i="1"/>
  <c r="G226" i="1"/>
  <c r="H226" i="1"/>
  <c r="I226" i="1"/>
  <c r="G234" i="1"/>
  <c r="G242" i="1"/>
  <c r="H242" i="1"/>
  <c r="I242" i="1"/>
  <c r="G250" i="1"/>
  <c r="G258" i="1"/>
  <c r="G266" i="1"/>
  <c r="G274" i="1"/>
  <c r="H274" i="1"/>
  <c r="I274" i="1"/>
  <c r="G282" i="1"/>
  <c r="H282" i="1"/>
  <c r="I282" i="1"/>
  <c r="G290" i="1"/>
  <c r="H290" i="1"/>
  <c r="I290" i="1"/>
  <c r="G298" i="1"/>
  <c r="G306" i="1"/>
  <c r="G314" i="1"/>
  <c r="G322" i="1"/>
  <c r="G330" i="1"/>
  <c r="G338" i="1"/>
  <c r="H338" i="1"/>
  <c r="I338" i="1"/>
  <c r="G346" i="1"/>
  <c r="G354" i="1"/>
  <c r="H354" i="1"/>
  <c r="I354" i="1"/>
  <c r="G362" i="1"/>
  <c r="G370" i="1"/>
  <c r="H370" i="1"/>
  <c r="I370" i="1"/>
  <c r="G378" i="1"/>
  <c r="G386" i="1"/>
  <c r="G394" i="1"/>
  <c r="G402" i="1"/>
  <c r="H402" i="1"/>
  <c r="I402" i="1"/>
  <c r="G410" i="1"/>
  <c r="H410" i="1"/>
  <c r="I410" i="1"/>
  <c r="G418" i="1"/>
  <c r="H418" i="1"/>
  <c r="I418" i="1"/>
  <c r="G426" i="1"/>
  <c r="G434" i="1"/>
  <c r="G442" i="1"/>
  <c r="G450" i="1"/>
  <c r="G458" i="1"/>
  <c r="G466" i="1"/>
  <c r="H466" i="1"/>
  <c r="I466" i="1"/>
  <c r="G474" i="1"/>
  <c r="G3" i="1"/>
  <c r="H3" i="1"/>
  <c r="I3" i="1"/>
  <c r="G17" i="1"/>
  <c r="H17" i="1"/>
  <c r="I17" i="1"/>
  <c r="G49" i="1"/>
  <c r="H49" i="1"/>
  <c r="I49" i="1"/>
  <c r="G65" i="1"/>
  <c r="H65" i="1"/>
  <c r="I65" i="1"/>
  <c r="G81" i="1"/>
  <c r="H81" i="1"/>
  <c r="I81" i="1"/>
  <c r="G129" i="1"/>
  <c r="H129" i="1"/>
  <c r="I129" i="1"/>
  <c r="G159" i="1"/>
  <c r="G170" i="1"/>
  <c r="G184" i="1"/>
  <c r="G195" i="1"/>
  <c r="G206" i="1"/>
  <c r="G214" i="1"/>
  <c r="H214" i="1"/>
  <c r="I214" i="1"/>
  <c r="G222" i="1"/>
  <c r="H222" i="1"/>
  <c r="I222" i="1"/>
  <c r="G230" i="1"/>
  <c r="G238" i="1"/>
  <c r="H238" i="1"/>
  <c r="I238" i="1"/>
  <c r="G246" i="1"/>
  <c r="G254" i="1"/>
  <c r="G262" i="1"/>
  <c r="G270" i="1"/>
  <c r="G278" i="1"/>
  <c r="H278" i="1"/>
  <c r="I278" i="1"/>
  <c r="G286" i="1"/>
  <c r="H286" i="1"/>
  <c r="I286" i="1"/>
  <c r="G294" i="1"/>
  <c r="G302" i="1"/>
  <c r="H302" i="1"/>
  <c r="I302" i="1"/>
  <c r="G310" i="1"/>
  <c r="G318" i="1"/>
  <c r="G326" i="1"/>
  <c r="G334" i="1"/>
  <c r="G342" i="1"/>
  <c r="H342" i="1"/>
  <c r="I342" i="1"/>
  <c r="G350" i="1"/>
  <c r="H350" i="1"/>
  <c r="I350" i="1"/>
  <c r="G358" i="1"/>
  <c r="G366" i="1"/>
  <c r="H366" i="1"/>
  <c r="I366" i="1"/>
  <c r="G374" i="1"/>
  <c r="G382" i="1"/>
  <c r="G390" i="1"/>
  <c r="G398" i="1"/>
  <c r="G406" i="1"/>
  <c r="H406" i="1"/>
  <c r="I406" i="1"/>
  <c r="G414" i="1"/>
  <c r="H414" i="1"/>
  <c r="I414" i="1"/>
  <c r="G422" i="1"/>
  <c r="G430" i="1"/>
  <c r="H430" i="1"/>
  <c r="I430" i="1"/>
  <c r="G438" i="1"/>
  <c r="G446" i="1"/>
  <c r="G454" i="1"/>
  <c r="G462" i="1"/>
  <c r="G470" i="1"/>
  <c r="H470" i="1"/>
  <c r="I470" i="1"/>
  <c r="G478" i="1"/>
  <c r="H478" i="1"/>
  <c r="I478" i="1"/>
  <c r="G421" i="1"/>
  <c r="G341" i="1"/>
  <c r="G245" i="1"/>
  <c r="G112" i="1"/>
  <c r="H112" i="1"/>
  <c r="I112" i="1"/>
  <c r="H5" i="1"/>
  <c r="I5" i="1"/>
  <c r="H13" i="1"/>
  <c r="I13" i="1"/>
  <c r="H21" i="1"/>
  <c r="I21" i="1"/>
  <c r="H29" i="1"/>
  <c r="I29" i="1"/>
  <c r="H53" i="1"/>
  <c r="I53" i="1"/>
  <c r="H69" i="1"/>
  <c r="I69" i="1"/>
  <c r="H77" i="1"/>
  <c r="I77" i="1"/>
  <c r="H85" i="1"/>
  <c r="I85" i="1"/>
  <c r="H93" i="1"/>
  <c r="I93" i="1"/>
  <c r="H117" i="1"/>
  <c r="I117" i="1"/>
  <c r="H133" i="1"/>
  <c r="I133" i="1"/>
  <c r="H141" i="1"/>
  <c r="I141" i="1"/>
  <c r="H149" i="1"/>
  <c r="I149" i="1"/>
  <c r="H157" i="1"/>
  <c r="I157" i="1"/>
  <c r="H181" i="1"/>
  <c r="I181" i="1"/>
  <c r="H197" i="1"/>
  <c r="I197" i="1"/>
  <c r="H205" i="1"/>
  <c r="I205" i="1"/>
  <c r="H221" i="1"/>
  <c r="I221" i="1"/>
  <c r="H229" i="1"/>
  <c r="I229" i="1"/>
  <c r="H237" i="1"/>
  <c r="I237" i="1"/>
  <c r="H245" i="1"/>
  <c r="I245" i="1"/>
  <c r="H269" i="1"/>
  <c r="I269" i="1"/>
  <c r="H277" i="1"/>
  <c r="I277" i="1"/>
  <c r="H285" i="1"/>
  <c r="I285" i="1"/>
  <c r="H301" i="1"/>
  <c r="I301" i="1"/>
  <c r="H325" i="1"/>
  <c r="I325" i="1"/>
  <c r="H333" i="1"/>
  <c r="I333" i="1"/>
  <c r="H341" i="1"/>
  <c r="I341" i="1"/>
  <c r="H349" i="1"/>
  <c r="I349" i="1"/>
  <c r="H365" i="1"/>
  <c r="I365" i="1"/>
  <c r="H397" i="1"/>
  <c r="I397" i="1"/>
  <c r="H405" i="1"/>
  <c r="I405" i="1"/>
  <c r="H413" i="1"/>
  <c r="I413" i="1"/>
  <c r="H421" i="1"/>
  <c r="I421" i="1"/>
  <c r="H429" i="1"/>
  <c r="I429" i="1"/>
  <c r="H437" i="1"/>
  <c r="I437" i="1"/>
  <c r="H453" i="1"/>
  <c r="I453" i="1"/>
  <c r="H461" i="1"/>
  <c r="I461" i="1"/>
  <c r="H469" i="1"/>
  <c r="I469" i="1"/>
  <c r="H477" i="1"/>
  <c r="I477" i="1"/>
  <c r="H6" i="1"/>
  <c r="I6" i="1"/>
  <c r="H14" i="1"/>
  <c r="I14" i="1"/>
  <c r="H46" i="1"/>
  <c r="I46" i="1"/>
  <c r="H54" i="1"/>
  <c r="I54" i="1"/>
  <c r="H62" i="1"/>
  <c r="I62" i="1"/>
  <c r="H70" i="1"/>
  <c r="I70" i="1"/>
  <c r="H78" i="1"/>
  <c r="I78" i="1"/>
  <c r="H110" i="1"/>
  <c r="I110" i="1"/>
  <c r="H118" i="1"/>
  <c r="I118" i="1"/>
  <c r="H126" i="1"/>
  <c r="I126" i="1"/>
  <c r="H134" i="1"/>
  <c r="I134" i="1"/>
  <c r="H142" i="1"/>
  <c r="I142" i="1"/>
  <c r="H174" i="1"/>
  <c r="I174" i="1"/>
  <c r="H182" i="1"/>
  <c r="I182" i="1"/>
  <c r="H190" i="1"/>
  <c r="I190" i="1"/>
  <c r="H198" i="1"/>
  <c r="I198" i="1"/>
  <c r="H206" i="1"/>
  <c r="I206" i="1"/>
  <c r="H230" i="1"/>
  <c r="I230" i="1"/>
  <c r="H246" i="1"/>
  <c r="I246" i="1"/>
  <c r="H254" i="1"/>
  <c r="I254" i="1"/>
  <c r="H262" i="1"/>
  <c r="I262" i="1"/>
  <c r="H270" i="1"/>
  <c r="I270" i="1"/>
  <c r="H294" i="1"/>
  <c r="I294" i="1"/>
  <c r="H310" i="1"/>
  <c r="I310" i="1"/>
  <c r="H318" i="1"/>
  <c r="I318" i="1"/>
  <c r="H326" i="1"/>
  <c r="I326" i="1"/>
  <c r="H334" i="1"/>
  <c r="I334" i="1"/>
  <c r="H358" i="1"/>
  <c r="I358" i="1"/>
  <c r="H374" i="1"/>
  <c r="I374" i="1"/>
  <c r="H382" i="1"/>
  <c r="I382" i="1"/>
  <c r="H390" i="1"/>
  <c r="I390" i="1"/>
  <c r="H398" i="1"/>
  <c r="I398" i="1"/>
  <c r="H422" i="1"/>
  <c r="I422" i="1"/>
  <c r="H438" i="1"/>
  <c r="I438" i="1"/>
  <c r="H446" i="1"/>
  <c r="I446" i="1"/>
  <c r="H454" i="1"/>
  <c r="I454" i="1"/>
  <c r="H462" i="1"/>
  <c r="I462" i="1"/>
  <c r="H23" i="1"/>
  <c r="I23" i="1"/>
  <c r="G31" i="1"/>
  <c r="H31" i="1"/>
  <c r="I31" i="1"/>
  <c r="H47" i="1"/>
  <c r="I47" i="1"/>
  <c r="H55" i="1"/>
  <c r="I55" i="1"/>
  <c r="H87" i="1"/>
  <c r="I87" i="1"/>
  <c r="G95" i="1"/>
  <c r="H95" i="1"/>
  <c r="I95" i="1"/>
  <c r="H103" i="1"/>
  <c r="I103" i="1"/>
  <c r="H111" i="1"/>
  <c r="I111" i="1"/>
  <c r="H119" i="1"/>
  <c r="I119" i="1"/>
  <c r="H143" i="1"/>
  <c r="I143" i="1"/>
  <c r="H159" i="1"/>
  <c r="I159" i="1"/>
  <c r="H175" i="1"/>
  <c r="I175" i="1"/>
  <c r="H191" i="1"/>
  <c r="I191" i="1"/>
  <c r="H207" i="1"/>
  <c r="I207" i="1"/>
  <c r="H215" i="1"/>
  <c r="I215" i="1"/>
  <c r="H223" i="1"/>
  <c r="I223" i="1"/>
  <c r="H231" i="1"/>
  <c r="I231" i="1"/>
  <c r="H247" i="1"/>
  <c r="I247" i="1"/>
  <c r="H263" i="1"/>
  <c r="I263" i="1"/>
  <c r="H271" i="1"/>
  <c r="I271" i="1"/>
  <c r="H279" i="1"/>
  <c r="I279" i="1"/>
  <c r="H287" i="1"/>
  <c r="I287" i="1"/>
  <c r="H295" i="1"/>
  <c r="I295" i="1"/>
  <c r="H303" i="1"/>
  <c r="I303" i="1"/>
  <c r="H319" i="1"/>
  <c r="I319" i="1"/>
  <c r="H335" i="1"/>
  <c r="I335" i="1"/>
  <c r="H343" i="1"/>
  <c r="I343" i="1"/>
  <c r="H351" i="1"/>
  <c r="I351" i="1"/>
  <c r="H359" i="1"/>
  <c r="I359" i="1"/>
  <c r="H375" i="1"/>
  <c r="I375" i="1"/>
  <c r="H391" i="1"/>
  <c r="I391" i="1"/>
  <c r="H399" i="1"/>
  <c r="I399" i="1"/>
  <c r="H407" i="1"/>
  <c r="I407" i="1"/>
  <c r="H415" i="1"/>
  <c r="I415" i="1"/>
  <c r="H423" i="1"/>
  <c r="I423" i="1"/>
  <c r="H431" i="1"/>
  <c r="I431" i="1"/>
  <c r="H447" i="1"/>
  <c r="I447" i="1"/>
  <c r="H463" i="1"/>
  <c r="I463" i="1"/>
  <c r="H471" i="1"/>
  <c r="I471" i="1"/>
  <c r="H479" i="1"/>
  <c r="I479" i="1"/>
  <c r="H11" i="1"/>
  <c r="I11" i="1"/>
  <c r="H19" i="1"/>
  <c r="I19" i="1"/>
  <c r="H43" i="1"/>
  <c r="I43" i="1"/>
  <c r="H51" i="1"/>
  <c r="I51" i="1"/>
  <c r="H59" i="1"/>
  <c r="I59" i="1"/>
  <c r="H67" i="1"/>
  <c r="I67" i="1"/>
  <c r="H83" i="1"/>
  <c r="I83" i="1"/>
  <c r="H115" i="1"/>
  <c r="I115" i="1"/>
  <c r="H123" i="1"/>
  <c r="I123" i="1"/>
  <c r="H131" i="1"/>
  <c r="I131" i="1"/>
  <c r="H147" i="1"/>
  <c r="I147" i="1"/>
  <c r="H155" i="1"/>
  <c r="I155" i="1"/>
  <c r="H187" i="1"/>
  <c r="I187" i="1"/>
  <c r="H195" i="1"/>
  <c r="I195" i="1"/>
  <c r="H203" i="1"/>
  <c r="I203" i="1"/>
  <c r="H211" i="1"/>
  <c r="I211" i="1"/>
  <c r="H219" i="1"/>
  <c r="I219" i="1"/>
  <c r="G243" i="1"/>
  <c r="H243" i="1"/>
  <c r="I243" i="1"/>
  <c r="H251" i="1"/>
  <c r="I251" i="1"/>
  <c r="H259" i="1"/>
  <c r="I259" i="1"/>
  <c r="H307" i="1"/>
  <c r="I307" i="1"/>
  <c r="H315" i="1"/>
  <c r="I315" i="1"/>
  <c r="H323" i="1"/>
  <c r="I323" i="1"/>
  <c r="H331" i="1"/>
  <c r="I331" i="1"/>
  <c r="H347" i="1"/>
  <c r="I347" i="1"/>
  <c r="H355" i="1"/>
  <c r="I355" i="1"/>
  <c r="H371" i="1"/>
  <c r="I371" i="1"/>
  <c r="H379" i="1"/>
  <c r="I379" i="1"/>
  <c r="H387" i="1"/>
  <c r="I387" i="1"/>
  <c r="G403" i="1"/>
  <c r="H403" i="1"/>
  <c r="I403" i="1"/>
  <c r="H419" i="1"/>
  <c r="I419" i="1"/>
  <c r="H435" i="1"/>
  <c r="I435" i="1"/>
  <c r="H443" i="1"/>
  <c r="I443" i="1"/>
  <c r="G451" i="1"/>
  <c r="H451" i="1"/>
  <c r="I451" i="1"/>
  <c r="H459" i="1"/>
  <c r="I459" i="1"/>
  <c r="H467" i="1"/>
  <c r="I467" i="1"/>
  <c r="H475" i="1"/>
  <c r="I475" i="1"/>
  <c r="H40" i="1"/>
  <c r="I40" i="1"/>
  <c r="H56" i="1"/>
  <c r="I56" i="1"/>
  <c r="H72" i="1"/>
  <c r="I72" i="1"/>
  <c r="H88" i="1"/>
  <c r="I88" i="1"/>
  <c r="H104" i="1"/>
  <c r="I104" i="1"/>
  <c r="H152" i="1"/>
  <c r="I152" i="1"/>
  <c r="H184" i="1"/>
  <c r="I184" i="1"/>
  <c r="H200" i="1"/>
  <c r="I200" i="1"/>
  <c r="H216" i="1"/>
  <c r="I216" i="1"/>
  <c r="H248" i="1"/>
  <c r="I248" i="1"/>
  <c r="H264" i="1"/>
  <c r="I264" i="1"/>
  <c r="H280" i="1"/>
  <c r="I280" i="1"/>
  <c r="H296" i="1"/>
  <c r="I296" i="1"/>
  <c r="H312" i="1"/>
  <c r="I312" i="1"/>
  <c r="H328" i="1"/>
  <c r="I328" i="1"/>
  <c r="H344" i="1"/>
  <c r="I344" i="1"/>
  <c r="H376" i="1"/>
  <c r="I376" i="1"/>
  <c r="H392" i="1"/>
  <c r="I392" i="1"/>
  <c r="H408" i="1"/>
  <c r="I408" i="1"/>
  <c r="H424" i="1"/>
  <c r="I424" i="1"/>
  <c r="H440" i="1"/>
  <c r="I440" i="1"/>
  <c r="H456" i="1"/>
  <c r="I456" i="1"/>
  <c r="H472" i="1"/>
  <c r="I472" i="1"/>
  <c r="H28" i="1"/>
  <c r="I28" i="1"/>
  <c r="G268" i="1"/>
  <c r="H268" i="1"/>
  <c r="I268" i="1"/>
  <c r="H25" i="1"/>
  <c r="I25" i="1"/>
  <c r="H57" i="1"/>
  <c r="I57" i="1"/>
  <c r="H73" i="1"/>
  <c r="I73" i="1"/>
  <c r="H89" i="1"/>
  <c r="I89" i="1"/>
  <c r="H105" i="1"/>
  <c r="I105" i="1"/>
  <c r="H121" i="1"/>
  <c r="I121" i="1"/>
  <c r="H153" i="1"/>
  <c r="I153" i="1"/>
  <c r="H185" i="1"/>
  <c r="I185" i="1"/>
  <c r="H201" i="1"/>
  <c r="I201" i="1"/>
  <c r="H217" i="1"/>
  <c r="I217" i="1"/>
  <c r="H249" i="1"/>
  <c r="I249" i="1"/>
  <c r="H265" i="1"/>
  <c r="I265" i="1"/>
  <c r="H281" i="1"/>
  <c r="I281" i="1"/>
  <c r="H329" i="1"/>
  <c r="I329" i="1"/>
  <c r="H345" i="1"/>
  <c r="I345" i="1"/>
  <c r="H377" i="1"/>
  <c r="I377" i="1"/>
  <c r="H393" i="1"/>
  <c r="I393" i="1"/>
  <c r="H409" i="1"/>
  <c r="I409" i="1"/>
  <c r="H457" i="1"/>
  <c r="I457" i="1"/>
  <c r="H473" i="1"/>
  <c r="I473" i="1"/>
  <c r="H44" i="1"/>
  <c r="I44" i="1"/>
  <c r="H140" i="1"/>
  <c r="I140" i="1"/>
  <c r="G252" i="1"/>
  <c r="H252" i="1"/>
  <c r="I252" i="1"/>
  <c r="H10" i="1"/>
  <c r="I10" i="1"/>
  <c r="H42" i="1"/>
  <c r="I42" i="1"/>
  <c r="H58" i="1"/>
  <c r="I58" i="1"/>
  <c r="H74" i="1"/>
  <c r="I74" i="1"/>
  <c r="H90" i="1"/>
  <c r="I90" i="1"/>
  <c r="H106" i="1"/>
  <c r="I106" i="1"/>
  <c r="H122" i="1"/>
  <c r="I122" i="1"/>
  <c r="H138" i="1"/>
  <c r="I138" i="1"/>
  <c r="G154" i="1"/>
  <c r="H154" i="1"/>
  <c r="I154" i="1"/>
  <c r="H170" i="1"/>
  <c r="I170" i="1"/>
  <c r="H186" i="1"/>
  <c r="I186" i="1"/>
  <c r="H202" i="1"/>
  <c r="I202" i="1"/>
  <c r="H218" i="1"/>
  <c r="I218" i="1"/>
  <c r="H234" i="1"/>
  <c r="I234" i="1"/>
  <c r="H250" i="1"/>
  <c r="I250" i="1"/>
  <c r="H266" i="1"/>
  <c r="I266" i="1"/>
  <c r="H298" i="1"/>
  <c r="I298" i="1"/>
  <c r="H314" i="1"/>
  <c r="I314" i="1"/>
  <c r="H330" i="1"/>
  <c r="I330" i="1"/>
  <c r="H346" i="1"/>
  <c r="I346" i="1"/>
  <c r="H362" i="1"/>
  <c r="I362" i="1"/>
  <c r="H378" i="1"/>
  <c r="I378" i="1"/>
  <c r="H394" i="1"/>
  <c r="I394" i="1"/>
  <c r="H426" i="1"/>
  <c r="I426" i="1"/>
  <c r="H442" i="1"/>
  <c r="I442" i="1"/>
  <c r="H458" i="1"/>
  <c r="I458" i="1"/>
  <c r="H474" i="1"/>
  <c r="I474" i="1"/>
  <c r="H12" i="1"/>
  <c r="I12" i="1"/>
  <c r="H60" i="1"/>
  <c r="I60" i="1"/>
  <c r="H76" i="1"/>
  <c r="I76" i="1"/>
  <c r="H92" i="1"/>
  <c r="I92" i="1"/>
  <c r="H124" i="1"/>
  <c r="I124" i="1"/>
  <c r="H156" i="1"/>
  <c r="I156" i="1"/>
  <c r="H188" i="1"/>
  <c r="I188" i="1"/>
  <c r="G236" i="1"/>
  <c r="H236" i="1"/>
  <c r="I236" i="1"/>
  <c r="H50" i="1"/>
  <c r="I50" i="1"/>
  <c r="H66" i="1"/>
  <c r="I66" i="1"/>
  <c r="H130" i="1"/>
  <c r="I130" i="1"/>
  <c r="H146" i="1"/>
  <c r="I146" i="1"/>
  <c r="H162" i="1"/>
  <c r="I162" i="1"/>
  <c r="H178" i="1"/>
  <c r="I178" i="1"/>
  <c r="H194" i="1"/>
  <c r="I194" i="1"/>
  <c r="H258" i="1"/>
  <c r="I258" i="1"/>
  <c r="H306" i="1"/>
  <c r="I306" i="1"/>
  <c r="H322" i="1"/>
  <c r="I322" i="1"/>
  <c r="H386" i="1"/>
  <c r="I386" i="1"/>
  <c r="H434" i="1"/>
  <c r="I434" i="1"/>
  <c r="H450" i="1"/>
  <c r="I450" i="1"/>
  <c r="H4" i="1"/>
  <c r="I4" i="1"/>
  <c r="H20" i="1"/>
  <c r="I20" i="1"/>
  <c r="H68" i="1"/>
  <c r="I68" i="1"/>
  <c r="H84" i="1"/>
  <c r="I84" i="1"/>
  <c r="H100" i="1"/>
  <c r="I100" i="1"/>
  <c r="G436" i="1"/>
  <c r="H436" i="1"/>
  <c r="I436" i="1"/>
  <c r="G372" i="1"/>
  <c r="H372" i="1"/>
  <c r="I372" i="1"/>
  <c r="G324" i="1"/>
  <c r="G168" i="1"/>
  <c r="H168" i="1"/>
  <c r="I168" i="1"/>
  <c r="G79" i="1"/>
  <c r="H79" i="1"/>
  <c r="I79" i="1"/>
  <c r="H324" i="1"/>
  <c r="I324" i="1"/>
  <c r="G339" i="1"/>
  <c r="H339" i="1"/>
  <c r="I339" i="1"/>
  <c r="G291" i="1"/>
  <c r="H291" i="1"/>
  <c r="I291" i="1"/>
  <c r="G167" i="1"/>
  <c r="H167" i="1"/>
  <c r="I167" i="1"/>
  <c r="G75" i="1"/>
  <c r="H75" i="1"/>
  <c r="I75" i="1"/>
  <c r="H148" i="1"/>
  <c r="I148" i="1"/>
  <c r="G476" i="1"/>
  <c r="H476" i="1"/>
  <c r="I476" i="1"/>
  <c r="G460" i="1"/>
  <c r="H460" i="1"/>
  <c r="I460" i="1"/>
  <c r="G444" i="1"/>
  <c r="H444" i="1"/>
  <c r="I444" i="1"/>
  <c r="G428" i="1"/>
  <c r="H428" i="1"/>
  <c r="I428" i="1"/>
  <c r="G412" i="1"/>
  <c r="H412" i="1"/>
  <c r="I412" i="1"/>
  <c r="G396" i="1"/>
  <c r="H396" i="1"/>
  <c r="I396" i="1"/>
  <c r="G364" i="1"/>
  <c r="H364" i="1"/>
  <c r="I364" i="1"/>
  <c r="G348" i="1"/>
  <c r="H348" i="1"/>
  <c r="I348" i="1"/>
  <c r="G332" i="1"/>
  <c r="H332" i="1"/>
  <c r="I332" i="1"/>
  <c r="G316" i="1"/>
  <c r="H316" i="1"/>
  <c r="I316" i="1"/>
  <c r="G300" i="1"/>
  <c r="H300" i="1"/>
  <c r="I300" i="1"/>
  <c r="G284" i="1"/>
  <c r="H284" i="1"/>
  <c r="I284" i="1"/>
  <c r="G220" i="1"/>
  <c r="H220" i="1"/>
  <c r="I220" i="1"/>
  <c r="G204" i="1"/>
  <c r="H204" i="1"/>
  <c r="I204" i="1"/>
  <c r="G179" i="1"/>
  <c r="H179" i="1"/>
  <c r="I179" i="1"/>
  <c r="G127" i="1"/>
  <c r="H127" i="1"/>
  <c r="I127" i="1"/>
  <c r="G63" i="1"/>
  <c r="H63" i="1"/>
  <c r="I63" i="1"/>
  <c r="H480" i="1"/>
  <c r="I480" i="1"/>
  <c r="H448" i="1"/>
  <c r="I448" i="1"/>
  <c r="H416" i="1"/>
  <c r="I416" i="1"/>
  <c r="H352" i="1"/>
  <c r="I352" i="1"/>
  <c r="H305" i="1"/>
  <c r="I305" i="1"/>
  <c r="H260" i="1"/>
  <c r="I260" i="1"/>
  <c r="H177" i="1"/>
  <c r="I177" i="1"/>
  <c r="H132" i="1"/>
  <c r="I132" i="1"/>
  <c r="H80" i="1"/>
  <c r="I80" i="1"/>
  <c r="H16" i="1"/>
  <c r="I16" i="1"/>
</calcChain>
</file>

<file path=xl/sharedStrings.xml><?xml version="1.0" encoding="utf-8"?>
<sst xmlns="http://schemas.openxmlformats.org/spreadsheetml/2006/main" count="21" uniqueCount="20">
  <si>
    <t>Target Pos (pixels)</t>
  </si>
  <si>
    <t>Desired Shooter Angle</t>
  </si>
  <si>
    <t>Height</t>
  </si>
  <si>
    <t>m</t>
  </si>
  <si>
    <t>Vertical FOV</t>
  </si>
  <si>
    <t>Camera Mount Angle</t>
  </si>
  <si>
    <t>Image Height / 2</t>
  </si>
  <si>
    <t>pixels</t>
  </si>
  <si>
    <t>CONSTANTS</t>
  </si>
  <si>
    <t>Distance to target (m)</t>
  </si>
  <si>
    <t>Alpha Star</t>
  </si>
  <si>
    <t>Radians</t>
  </si>
  <si>
    <t>simplified</t>
  </si>
  <si>
    <t>only depends on VFOV, cam angle, pixel found, half image height (pix)</t>
  </si>
  <si>
    <t>enc angle</t>
  </si>
  <si>
    <t>degrees</t>
  </si>
  <si>
    <t>distance</t>
  </si>
  <si>
    <t>trim</t>
  </si>
  <si>
    <t>10,4</t>
  </si>
  <si>
    <t>9,2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</si>
</sst>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2" fillId="2" borderId="0" xfId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2" borderId="7" xfId="1" applyBorder="1"/>
    <xf numFmtId="0" fontId="0" fillId="0" borderId="7" xfId="0" applyBorder="1"/>
    <xf numFmtId="0" fontId="0" fillId="0" borderId="8" xfId="0" applyBorder="1"/>
    <xf numFmtId="16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Shooter Angle v. pixel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SHOOTER!$I$1</c:f>
              <c:strCache>
                <c:ptCount val="1"/>
                <c:pt idx="0">
                  <c:v>Desired Shooter Angle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0388156167979003"/>
                  <c:y val="-0.210655201238176"/>
                </c:manualLayout>
              </c:layout>
              <c:numFmt formatCode="General" sourceLinked="0"/>
            </c:trendlineLbl>
          </c:trendline>
          <c:xVal>
            <c:numRef>
              <c:f>SHOOTER!$F$2:$F$481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SHOOTER!$I$2:$I$481</c:f>
              <c:numCache>
                <c:formatCode>General</c:formatCode>
                <c:ptCount val="480"/>
                <c:pt idx="0">
                  <c:v>58.36833360002738</c:v>
                </c:pt>
                <c:pt idx="1">
                  <c:v>58.2966076211901</c:v>
                </c:pt>
                <c:pt idx="2">
                  <c:v>58.22482221425131</c:v>
                </c:pt>
                <c:pt idx="3">
                  <c:v>58.15297753097042</c:v>
                </c:pt>
                <c:pt idx="4">
                  <c:v>58.08107372410316</c:v>
                </c:pt>
                <c:pt idx="5">
                  <c:v>58.0091109474017</c:v>
                </c:pt>
                <c:pt idx="6">
                  <c:v>57.93708935561472</c:v>
                </c:pt>
                <c:pt idx="7">
                  <c:v>57.86500910448736</c:v>
                </c:pt>
                <c:pt idx="8">
                  <c:v>57.79287035076133</c:v>
                </c:pt>
                <c:pt idx="9">
                  <c:v>57.72067325217476</c:v>
                </c:pt>
                <c:pt idx="10">
                  <c:v>57.64841796746214</c:v>
                </c:pt>
                <c:pt idx="11">
                  <c:v>57.57610465635423</c:v>
                </c:pt>
                <c:pt idx="12">
                  <c:v>57.50373347957789</c:v>
                </c:pt>
                <c:pt idx="13">
                  <c:v>57.43130459885584</c:v>
                </c:pt>
                <c:pt idx="14">
                  <c:v>57.35881817690656</c:v>
                </c:pt>
                <c:pt idx="15">
                  <c:v>57.2862743774439</c:v>
                </c:pt>
                <c:pt idx="16">
                  <c:v>57.21367336517684</c:v>
                </c:pt>
                <c:pt idx="17">
                  <c:v>57.14101530580916</c:v>
                </c:pt>
                <c:pt idx="18">
                  <c:v>57.06830036603906</c:v>
                </c:pt>
                <c:pt idx="19">
                  <c:v>56.99552871355876</c:v>
                </c:pt>
                <c:pt idx="20">
                  <c:v>56.92270051705407</c:v>
                </c:pt>
                <c:pt idx="21">
                  <c:v>56.84981594620381</c:v>
                </c:pt>
                <c:pt idx="22">
                  <c:v>56.77687517167947</c:v>
                </c:pt>
                <c:pt idx="23">
                  <c:v>56.70387836514453</c:v>
                </c:pt>
                <c:pt idx="24">
                  <c:v>56.63082569925386</c:v>
                </c:pt>
                <c:pt idx="25">
                  <c:v>56.5577173476532</c:v>
                </c:pt>
                <c:pt idx="26">
                  <c:v>56.48455348497836</c:v>
                </c:pt>
                <c:pt idx="27">
                  <c:v>56.41133428685462</c:v>
                </c:pt>
                <c:pt idx="28">
                  <c:v>56.33805992989594</c:v>
                </c:pt>
                <c:pt idx="29">
                  <c:v>56.26473059170417</c:v>
                </c:pt>
                <c:pt idx="30">
                  <c:v>56.19134645086829</c:v>
                </c:pt>
                <c:pt idx="31">
                  <c:v>56.11790768696347</c:v>
                </c:pt>
                <c:pt idx="32">
                  <c:v>56.04441448055024</c:v>
                </c:pt>
                <c:pt idx="33">
                  <c:v>55.97086701317356</c:v>
                </c:pt>
                <c:pt idx="34">
                  <c:v>55.89726546736177</c:v>
                </c:pt>
                <c:pt idx="35">
                  <c:v>55.82361002662569</c:v>
                </c:pt>
                <c:pt idx="36">
                  <c:v>55.74990087545747</c:v>
                </c:pt>
                <c:pt idx="37">
                  <c:v>55.67613819932958</c:v>
                </c:pt>
                <c:pt idx="38">
                  <c:v>55.60232218469365</c:v>
                </c:pt>
                <c:pt idx="39">
                  <c:v>55.52845301897928</c:v>
                </c:pt>
                <c:pt idx="40">
                  <c:v>55.45453089059288</c:v>
                </c:pt>
                <c:pt idx="41">
                  <c:v>55.3805559889164</c:v>
                </c:pt>
                <c:pt idx="42">
                  <c:v>55.30652850430601</c:v>
                </c:pt>
                <c:pt idx="43">
                  <c:v>55.23244862809088</c:v>
                </c:pt>
                <c:pt idx="44">
                  <c:v>55.15831655257172</c:v>
                </c:pt>
                <c:pt idx="45">
                  <c:v>55.08413247101941</c:v>
                </c:pt>
                <c:pt idx="46">
                  <c:v>55.00989657767353</c:v>
                </c:pt>
                <c:pt idx="47">
                  <c:v>54.93560906774093</c:v>
                </c:pt>
                <c:pt idx="48">
                  <c:v>54.86127013739416</c:v>
                </c:pt>
                <c:pt idx="49">
                  <c:v>54.78687998376995</c:v>
                </c:pt>
                <c:pt idx="50">
                  <c:v>54.71243880496754</c:v>
                </c:pt>
                <c:pt idx="51">
                  <c:v>54.6379468000471</c:v>
                </c:pt>
                <c:pt idx="52">
                  <c:v>54.56340416902801</c:v>
                </c:pt>
                <c:pt idx="53">
                  <c:v>54.48881111288716</c:v>
                </c:pt>
                <c:pt idx="54">
                  <c:v>54.41416783355715</c:v>
                </c:pt>
                <c:pt idx="55">
                  <c:v>54.33947453392452</c:v>
                </c:pt>
                <c:pt idx="56">
                  <c:v>54.26473141782787</c:v>
                </c:pt>
                <c:pt idx="57">
                  <c:v>54.18993869005602</c:v>
                </c:pt>
                <c:pt idx="58">
                  <c:v>54.115096556346</c:v>
                </c:pt>
                <c:pt idx="59">
                  <c:v>54.0402052233812</c:v>
                </c:pt>
                <c:pt idx="60">
                  <c:v>53.96526489878921</c:v>
                </c:pt>
                <c:pt idx="61">
                  <c:v>53.89027579113994</c:v>
                </c:pt>
                <c:pt idx="62">
                  <c:v>53.81523810994337</c:v>
                </c:pt>
                <c:pt idx="63">
                  <c:v>53.74015206564751</c:v>
                </c:pt>
                <c:pt idx="64">
                  <c:v>53.66501786963619</c:v>
                </c:pt>
                <c:pt idx="65">
                  <c:v>53.58983573422688</c:v>
                </c:pt>
                <c:pt idx="66">
                  <c:v>53.5146058726684</c:v>
                </c:pt>
                <c:pt idx="67">
                  <c:v>53.43932849913862</c:v>
                </c:pt>
                <c:pt idx="68">
                  <c:v>53.36400382874213</c:v>
                </c:pt>
                <c:pt idx="69">
                  <c:v>53.2886320775079</c:v>
                </c:pt>
                <c:pt idx="70">
                  <c:v>53.21321346238676</c:v>
                </c:pt>
                <c:pt idx="71">
                  <c:v>53.13774820124905</c:v>
                </c:pt>
                <c:pt idx="72">
                  <c:v>53.06223651288204</c:v>
                </c:pt>
                <c:pt idx="73">
                  <c:v>52.98667861698743</c:v>
                </c:pt>
                <c:pt idx="74">
                  <c:v>52.91107473417871</c:v>
                </c:pt>
                <c:pt idx="75">
                  <c:v>52.83542508597858</c:v>
                </c:pt>
                <c:pt idx="76">
                  <c:v>52.75972989481627</c:v>
                </c:pt>
                <c:pt idx="77">
                  <c:v>52.68398938402481</c:v>
                </c:pt>
                <c:pt idx="78">
                  <c:v>52.6082037778383</c:v>
                </c:pt>
                <c:pt idx="79">
                  <c:v>52.5323733013891</c:v>
                </c:pt>
                <c:pt idx="80">
                  <c:v>52.456498180705</c:v>
                </c:pt>
                <c:pt idx="81">
                  <c:v>52.38057864270636</c:v>
                </c:pt>
                <c:pt idx="82">
                  <c:v>52.30461491520315</c:v>
                </c:pt>
                <c:pt idx="83">
                  <c:v>52.22860722689204</c:v>
                </c:pt>
                <c:pt idx="84">
                  <c:v>52.15255580735337</c:v>
                </c:pt>
                <c:pt idx="85">
                  <c:v>52.07646088704811</c:v>
                </c:pt>
                <c:pt idx="86">
                  <c:v>52.0003226973148</c:v>
                </c:pt>
                <c:pt idx="87">
                  <c:v>51.92414147036637</c:v>
                </c:pt>
                <c:pt idx="88">
                  <c:v>51.84791743928707</c:v>
                </c:pt>
                <c:pt idx="89">
                  <c:v>51.77165083802913</c:v>
                </c:pt>
                <c:pt idx="90">
                  <c:v>51.69534190140965</c:v>
                </c:pt>
                <c:pt idx="91">
                  <c:v>51.61899086510723</c:v>
                </c:pt>
                <c:pt idx="92">
                  <c:v>51.54259796565865</c:v>
                </c:pt>
                <c:pt idx="93">
                  <c:v>51.4661634404555</c:v>
                </c:pt>
                <c:pt idx="94">
                  <c:v>51.38968752774079</c:v>
                </c:pt>
                <c:pt idx="95">
                  <c:v>51.31317046660548</c:v>
                </c:pt>
                <c:pt idx="96">
                  <c:v>51.23661249698498</c:v>
                </c:pt>
                <c:pt idx="97">
                  <c:v>51.16001385965563</c:v>
                </c:pt>
                <c:pt idx="98">
                  <c:v>51.08337479623112</c:v>
                </c:pt>
                <c:pt idx="99">
                  <c:v>51.00669554915886</c:v>
                </c:pt>
                <c:pt idx="100">
                  <c:v>50.92997636171635</c:v>
                </c:pt>
                <c:pt idx="101">
                  <c:v>50.85321747800746</c:v>
                </c:pt>
                <c:pt idx="102">
                  <c:v>50.7764191429587</c:v>
                </c:pt>
                <c:pt idx="103">
                  <c:v>50.69958160231544</c:v>
                </c:pt>
                <c:pt idx="104">
                  <c:v>50.62270510263811</c:v>
                </c:pt>
                <c:pt idx="105">
                  <c:v>50.54578989129834</c:v>
                </c:pt>
                <c:pt idx="106">
                  <c:v>50.468836216475</c:v>
                </c:pt>
                <c:pt idx="107">
                  <c:v>50.39184432715032</c:v>
                </c:pt>
                <c:pt idx="108">
                  <c:v>50.31481447310597</c:v>
                </c:pt>
                <c:pt idx="109">
                  <c:v>50.2377469049189</c:v>
                </c:pt>
                <c:pt idx="110">
                  <c:v>50.16064187395737</c:v>
                </c:pt>
                <c:pt idx="111">
                  <c:v>50.08349963237688</c:v>
                </c:pt>
                <c:pt idx="112">
                  <c:v>50.00632043311595</c:v>
                </c:pt>
                <c:pt idx="113">
                  <c:v>49.92910452989202</c:v>
                </c:pt>
                <c:pt idx="114">
                  <c:v>49.85185217719718</c:v>
                </c:pt>
                <c:pt idx="115">
                  <c:v>49.77456363029394</c:v>
                </c:pt>
                <c:pt idx="116">
                  <c:v>49.69723914521096</c:v>
                </c:pt>
                <c:pt idx="117">
                  <c:v>49.61987897873867</c:v>
                </c:pt>
                <c:pt idx="118">
                  <c:v>49.54248338842492</c:v>
                </c:pt>
                <c:pt idx="119">
                  <c:v>49.4650526325706</c:v>
                </c:pt>
                <c:pt idx="120">
                  <c:v>49.38758697022518</c:v>
                </c:pt>
                <c:pt idx="121">
                  <c:v>49.31008666118215</c:v>
                </c:pt>
                <c:pt idx="122">
                  <c:v>49.2325519659746</c:v>
                </c:pt>
                <c:pt idx="123">
                  <c:v>49.1549831458706</c:v>
                </c:pt>
                <c:pt idx="124">
                  <c:v>49.07738046286867</c:v>
                </c:pt>
                <c:pt idx="125">
                  <c:v>48.999744179693</c:v>
                </c:pt>
                <c:pt idx="126">
                  <c:v>48.92207455978895</c:v>
                </c:pt>
                <c:pt idx="127">
                  <c:v>48.8443718673182</c:v>
                </c:pt>
                <c:pt idx="128">
                  <c:v>48.76663636715407</c:v>
                </c:pt>
                <c:pt idx="129">
                  <c:v>48.68886832487673</c:v>
                </c:pt>
                <c:pt idx="130">
                  <c:v>48.61106800676835</c:v>
                </c:pt>
                <c:pt idx="131">
                  <c:v>48.53323567980826</c:v>
                </c:pt>
                <c:pt idx="132">
                  <c:v>48.45537161166806</c:v>
                </c:pt>
                <c:pt idx="133">
                  <c:v>48.37747607070667</c:v>
                </c:pt>
                <c:pt idx="134">
                  <c:v>48.29954932596536</c:v>
                </c:pt>
                <c:pt idx="135">
                  <c:v>48.2215916471628</c:v>
                </c:pt>
                <c:pt idx="136">
                  <c:v>48.14360330468991</c:v>
                </c:pt>
                <c:pt idx="137">
                  <c:v>48.06558456960492</c:v>
                </c:pt>
                <c:pt idx="138">
                  <c:v>47.98753571362814</c:v>
                </c:pt>
                <c:pt idx="139">
                  <c:v>47.90945700913691</c:v>
                </c:pt>
                <c:pt idx="140">
                  <c:v>47.83134872916033</c:v>
                </c:pt>
                <c:pt idx="141">
                  <c:v>47.75321114737415</c:v>
                </c:pt>
                <c:pt idx="142">
                  <c:v>47.6750445380954</c:v>
                </c:pt>
                <c:pt idx="143">
                  <c:v>47.59684917627723</c:v>
                </c:pt>
                <c:pt idx="144">
                  <c:v>47.51862533750348</c:v>
                </c:pt>
                <c:pt idx="145">
                  <c:v>47.44037329798343</c:v>
                </c:pt>
                <c:pt idx="146">
                  <c:v>47.36209333454632</c:v>
                </c:pt>
                <c:pt idx="147">
                  <c:v>47.28378572463602</c:v>
                </c:pt>
                <c:pt idx="148">
                  <c:v>47.20545074630551</c:v>
                </c:pt>
                <c:pt idx="149">
                  <c:v>47.12708867821146</c:v>
                </c:pt>
                <c:pt idx="150">
                  <c:v>47.04869979960862</c:v>
                </c:pt>
                <c:pt idx="151">
                  <c:v>46.97028439034441</c:v>
                </c:pt>
                <c:pt idx="152">
                  <c:v>46.8918427308532</c:v>
                </c:pt>
                <c:pt idx="153">
                  <c:v>46.81337510215077</c:v>
                </c:pt>
                <c:pt idx="154">
                  <c:v>46.73488178582869</c:v>
                </c:pt>
                <c:pt idx="155">
                  <c:v>46.65636306404857</c:v>
                </c:pt>
                <c:pt idx="156">
                  <c:v>46.57781921953641</c:v>
                </c:pt>
                <c:pt idx="157">
                  <c:v>46.49925053557683</c:v>
                </c:pt>
                <c:pt idx="158">
                  <c:v>46.42065729600738</c:v>
                </c:pt>
                <c:pt idx="159">
                  <c:v>46.3420397852126</c:v>
                </c:pt>
                <c:pt idx="160">
                  <c:v>46.26339828811833</c:v>
                </c:pt>
                <c:pt idx="161">
                  <c:v>46.1847330901858</c:v>
                </c:pt>
                <c:pt idx="162">
                  <c:v>46.1060444774057</c:v>
                </c:pt>
                <c:pt idx="163">
                  <c:v>46.02733273629237</c:v>
                </c:pt>
                <c:pt idx="164">
                  <c:v>45.94859815387773</c:v>
                </c:pt>
                <c:pt idx="165">
                  <c:v>45.8698410177054</c:v>
                </c:pt>
                <c:pt idx="166">
                  <c:v>45.7910616158247</c:v>
                </c:pt>
                <c:pt idx="167">
                  <c:v>45.71226023678452</c:v>
                </c:pt>
                <c:pt idx="168">
                  <c:v>45.6334371696274</c:v>
                </c:pt>
                <c:pt idx="169">
                  <c:v>45.55459270388334</c:v>
                </c:pt>
                <c:pt idx="170">
                  <c:v>45.47572712956375</c:v>
                </c:pt>
                <c:pt idx="171">
                  <c:v>45.39684073715528</c:v>
                </c:pt>
                <c:pt idx="172">
                  <c:v>45.31793381761368</c:v>
                </c:pt>
                <c:pt idx="173">
                  <c:v>45.23900666235758</c:v>
                </c:pt>
                <c:pt idx="174">
                  <c:v>45.16005956326232</c:v>
                </c:pt>
                <c:pt idx="175">
                  <c:v>45.08109281265365</c:v>
                </c:pt>
                <c:pt idx="176">
                  <c:v>45.00210670330152</c:v>
                </c:pt>
                <c:pt idx="177">
                  <c:v>44.92310152841375</c:v>
                </c:pt>
                <c:pt idx="178">
                  <c:v>44.84407758162972</c:v>
                </c:pt>
                <c:pt idx="179">
                  <c:v>44.76503515701404</c:v>
                </c:pt>
                <c:pt idx="180">
                  <c:v>44.68597454905024</c:v>
                </c:pt>
                <c:pt idx="181">
                  <c:v>44.60689605263421</c:v>
                </c:pt>
                <c:pt idx="182">
                  <c:v>44.52779996306802</c:v>
                </c:pt>
                <c:pt idx="183">
                  <c:v>44.4486865760533</c:v>
                </c:pt>
                <c:pt idx="184">
                  <c:v>44.36955618768492</c:v>
                </c:pt>
                <c:pt idx="185">
                  <c:v>44.29040909444438</c:v>
                </c:pt>
                <c:pt idx="186">
                  <c:v>44.2112455931934</c:v>
                </c:pt>
                <c:pt idx="187">
                  <c:v>44.13206598116744</c:v>
                </c:pt>
                <c:pt idx="188">
                  <c:v>44.05287055596902</c:v>
                </c:pt>
                <c:pt idx="189">
                  <c:v>43.97365961556125</c:v>
                </c:pt>
                <c:pt idx="190">
                  <c:v>43.89443345826125</c:v>
                </c:pt>
                <c:pt idx="191">
                  <c:v>43.81519238273352</c:v>
                </c:pt>
                <c:pt idx="192">
                  <c:v>43.73593668798332</c:v>
                </c:pt>
                <c:pt idx="193">
                  <c:v>43.65666667335001</c:v>
                </c:pt>
                <c:pt idx="194">
                  <c:v>43.57738263850044</c:v>
                </c:pt>
                <c:pt idx="195">
                  <c:v>43.49808488342222</c:v>
                </c:pt>
                <c:pt idx="196">
                  <c:v>43.41877370841706</c:v>
                </c:pt>
                <c:pt idx="197">
                  <c:v>43.339449414094</c:v>
                </c:pt>
                <c:pt idx="198">
                  <c:v>43.26011230136273</c:v>
                </c:pt>
                <c:pt idx="199">
                  <c:v>43.18076267142685</c:v>
                </c:pt>
                <c:pt idx="200">
                  <c:v>43.101400825777</c:v>
                </c:pt>
                <c:pt idx="201">
                  <c:v>43.02202706618421</c:v>
                </c:pt>
                <c:pt idx="202">
                  <c:v>42.942641694693</c:v>
                </c:pt>
                <c:pt idx="203">
                  <c:v>42.86324501361464</c:v>
                </c:pt>
                <c:pt idx="204">
                  <c:v>42.78383732552023</c:v>
                </c:pt>
                <c:pt idx="205">
                  <c:v>42.70441893323395</c:v>
                </c:pt>
                <c:pt idx="206">
                  <c:v>42.62499013982612</c:v>
                </c:pt>
                <c:pt idx="207">
                  <c:v>42.5455512486064</c:v>
                </c:pt>
                <c:pt idx="208">
                  <c:v>42.46610256311681</c:v>
                </c:pt>
                <c:pt idx="209">
                  <c:v>42.38664438712492</c:v>
                </c:pt>
                <c:pt idx="210">
                  <c:v>42.30717702461688</c:v>
                </c:pt>
                <c:pt idx="211">
                  <c:v>42.22770077979051</c:v>
                </c:pt>
                <c:pt idx="212">
                  <c:v>42.14821595704837</c:v>
                </c:pt>
                <c:pt idx="213">
                  <c:v>42.06872286099077</c:v>
                </c:pt>
                <c:pt idx="214">
                  <c:v>41.98922179640888</c:v>
                </c:pt>
                <c:pt idx="215">
                  <c:v>41.90971306827767</c:v>
                </c:pt>
                <c:pt idx="216">
                  <c:v>41.83019698174898</c:v>
                </c:pt>
                <c:pt idx="217">
                  <c:v>41.75067384214454</c:v>
                </c:pt>
                <c:pt idx="218">
                  <c:v>41.67114395494892</c:v>
                </c:pt>
                <c:pt idx="219">
                  <c:v>41.59160762580253</c:v>
                </c:pt>
                <c:pt idx="220">
                  <c:v>41.51206516049461</c:v>
                </c:pt>
                <c:pt idx="221">
                  <c:v>41.43251686495622</c:v>
                </c:pt>
                <c:pt idx="222">
                  <c:v>41.35296304525313</c:v>
                </c:pt>
                <c:pt idx="223">
                  <c:v>41.27340400757887</c:v>
                </c:pt>
                <c:pt idx="224">
                  <c:v>41.19384005824759</c:v>
                </c:pt>
                <c:pt idx="225">
                  <c:v>41.11427150368701</c:v>
                </c:pt>
                <c:pt idx="226">
                  <c:v>41.03469865043144</c:v>
                </c:pt>
                <c:pt idx="227">
                  <c:v>40.95512180511462</c:v>
                </c:pt>
                <c:pt idx="228">
                  <c:v>40.87554127446261</c:v>
                </c:pt>
                <c:pt idx="229">
                  <c:v>40.79595736528681</c:v>
                </c:pt>
                <c:pt idx="230">
                  <c:v>40.71637038447682</c:v>
                </c:pt>
                <c:pt idx="231">
                  <c:v>40.63678063899331</c:v>
                </c:pt>
                <c:pt idx="232">
                  <c:v>40.55718843586099</c:v>
                </c:pt>
                <c:pt idx="233">
                  <c:v>40.47759408216143</c:v>
                </c:pt>
                <c:pt idx="234">
                  <c:v>40.39799788502605</c:v>
                </c:pt>
                <c:pt idx="235">
                  <c:v>40.31840015162888</c:v>
                </c:pt>
                <c:pt idx="236">
                  <c:v>40.23880118917962</c:v>
                </c:pt>
                <c:pt idx="237">
                  <c:v>40.15920130491637</c:v>
                </c:pt>
                <c:pt idx="238">
                  <c:v>40.07960080609859</c:v>
                </c:pt>
                <c:pt idx="239">
                  <c:v>40.0</c:v>
                </c:pt>
                <c:pt idx="240">
                  <c:v>39.92039919390141</c:v>
                </c:pt>
                <c:pt idx="241">
                  <c:v>39.84079869508363</c:v>
                </c:pt>
                <c:pt idx="242">
                  <c:v>39.76119881082038</c:v>
                </c:pt>
                <c:pt idx="243">
                  <c:v>39.68159984837111</c:v>
                </c:pt>
                <c:pt idx="244">
                  <c:v>39.60200211497394</c:v>
                </c:pt>
                <c:pt idx="245">
                  <c:v>39.52240591783856</c:v>
                </c:pt>
                <c:pt idx="246">
                  <c:v>39.44281156413901</c:v>
                </c:pt>
                <c:pt idx="247">
                  <c:v>39.36321936100668</c:v>
                </c:pt>
                <c:pt idx="248">
                  <c:v>39.28362961552317</c:v>
                </c:pt>
                <c:pt idx="249">
                  <c:v>39.20404263471318</c:v>
                </c:pt>
                <c:pt idx="250">
                  <c:v>39.1244587255374</c:v>
                </c:pt>
                <c:pt idx="251">
                  <c:v>39.04487819488538</c:v>
                </c:pt>
                <c:pt idx="252">
                  <c:v>38.96530134956854</c:v>
                </c:pt>
                <c:pt idx="253">
                  <c:v>38.88572849631299</c:v>
                </c:pt>
                <c:pt idx="254">
                  <c:v>38.80615994175241</c:v>
                </c:pt>
                <c:pt idx="255">
                  <c:v>38.7265959924211</c:v>
                </c:pt>
                <c:pt idx="256">
                  <c:v>38.64703695474686</c:v>
                </c:pt>
                <c:pt idx="257">
                  <c:v>38.56748313504377</c:v>
                </c:pt>
                <c:pt idx="258">
                  <c:v>38.48793483950538</c:v>
                </c:pt>
                <c:pt idx="259">
                  <c:v>38.40839237419747</c:v>
                </c:pt>
                <c:pt idx="260">
                  <c:v>38.32885604505108</c:v>
                </c:pt>
                <c:pt idx="261">
                  <c:v>38.24932615785545</c:v>
                </c:pt>
                <c:pt idx="262">
                  <c:v>38.16980301825102</c:v>
                </c:pt>
                <c:pt idx="263">
                  <c:v>38.09028693172233</c:v>
                </c:pt>
                <c:pt idx="264">
                  <c:v>38.01077820359112</c:v>
                </c:pt>
                <c:pt idx="265">
                  <c:v>37.93127713900923</c:v>
                </c:pt>
                <c:pt idx="266">
                  <c:v>37.85178404295163</c:v>
                </c:pt>
                <c:pt idx="267">
                  <c:v>37.77229922020948</c:v>
                </c:pt>
                <c:pt idx="268">
                  <c:v>37.69282297538312</c:v>
                </c:pt>
                <c:pt idx="269">
                  <c:v>37.61335561287508</c:v>
                </c:pt>
                <c:pt idx="270">
                  <c:v>37.53389743688319</c:v>
                </c:pt>
                <c:pt idx="271">
                  <c:v>37.45444875139361</c:v>
                </c:pt>
                <c:pt idx="272">
                  <c:v>37.37500986017386</c:v>
                </c:pt>
                <c:pt idx="273">
                  <c:v>37.29558106676605</c:v>
                </c:pt>
                <c:pt idx="274">
                  <c:v>37.21616267447976</c:v>
                </c:pt>
                <c:pt idx="275">
                  <c:v>37.13675498638536</c:v>
                </c:pt>
                <c:pt idx="276">
                  <c:v>37.057358305307</c:v>
                </c:pt>
                <c:pt idx="277">
                  <c:v>36.9779729338158</c:v>
                </c:pt>
                <c:pt idx="278">
                  <c:v>36.898599174223</c:v>
                </c:pt>
                <c:pt idx="279">
                  <c:v>36.81923732857315</c:v>
                </c:pt>
                <c:pt idx="280">
                  <c:v>36.73988769863726</c:v>
                </c:pt>
                <c:pt idx="281">
                  <c:v>36.660550585906</c:v>
                </c:pt>
                <c:pt idx="282">
                  <c:v>36.58122629158294</c:v>
                </c:pt>
                <c:pt idx="283">
                  <c:v>36.50191511657777</c:v>
                </c:pt>
                <c:pt idx="284">
                  <c:v>36.42261736149956</c:v>
                </c:pt>
                <c:pt idx="285">
                  <c:v>36.34333332665</c:v>
                </c:pt>
                <c:pt idx="286">
                  <c:v>36.26406331201668</c:v>
                </c:pt>
                <c:pt idx="287">
                  <c:v>36.18480761726648</c:v>
                </c:pt>
                <c:pt idx="288">
                  <c:v>36.10556654173874</c:v>
                </c:pt>
                <c:pt idx="289">
                  <c:v>36.02634038443874</c:v>
                </c:pt>
                <c:pt idx="290">
                  <c:v>35.94712944403098</c:v>
                </c:pt>
                <c:pt idx="291">
                  <c:v>35.86793401883256</c:v>
                </c:pt>
                <c:pt idx="292">
                  <c:v>35.78875440680658</c:v>
                </c:pt>
                <c:pt idx="293">
                  <c:v>35.70959090555562</c:v>
                </c:pt>
                <c:pt idx="294">
                  <c:v>35.63044381231509</c:v>
                </c:pt>
                <c:pt idx="295">
                  <c:v>35.55131342394669</c:v>
                </c:pt>
                <c:pt idx="296">
                  <c:v>35.47220003693197</c:v>
                </c:pt>
                <c:pt idx="297">
                  <c:v>35.39310394736578</c:v>
                </c:pt>
                <c:pt idx="298">
                  <c:v>35.31402545094976</c:v>
                </c:pt>
                <c:pt idx="299">
                  <c:v>35.23496484298594</c:v>
                </c:pt>
                <c:pt idx="300">
                  <c:v>35.15592241837028</c:v>
                </c:pt>
                <c:pt idx="301">
                  <c:v>35.07689847158625</c:v>
                </c:pt>
                <c:pt idx="302">
                  <c:v>34.99789329669848</c:v>
                </c:pt>
                <c:pt idx="303">
                  <c:v>34.91890718734634</c:v>
                </c:pt>
                <c:pt idx="304">
                  <c:v>34.83994043673768</c:v>
                </c:pt>
                <c:pt idx="305">
                  <c:v>34.76099333764241</c:v>
                </c:pt>
                <c:pt idx="306">
                  <c:v>34.68206618238632</c:v>
                </c:pt>
                <c:pt idx="307">
                  <c:v>34.60315926284472</c:v>
                </c:pt>
                <c:pt idx="308">
                  <c:v>34.52427287043625</c:v>
                </c:pt>
                <c:pt idx="309">
                  <c:v>34.44540729611666</c:v>
                </c:pt>
                <c:pt idx="310">
                  <c:v>34.3665628303726</c:v>
                </c:pt>
                <c:pt idx="311">
                  <c:v>34.28773976321548</c:v>
                </c:pt>
                <c:pt idx="312">
                  <c:v>34.2089383841753</c:v>
                </c:pt>
                <c:pt idx="313">
                  <c:v>34.13015898229459</c:v>
                </c:pt>
                <c:pt idx="314">
                  <c:v>34.05140184612227</c:v>
                </c:pt>
                <c:pt idx="315">
                  <c:v>33.97266726370763</c:v>
                </c:pt>
                <c:pt idx="316">
                  <c:v>33.8939555225943</c:v>
                </c:pt>
                <c:pt idx="317">
                  <c:v>33.8152669098142</c:v>
                </c:pt>
                <c:pt idx="318">
                  <c:v>33.73660171188166</c:v>
                </c:pt>
                <c:pt idx="319">
                  <c:v>33.6579602147874</c:v>
                </c:pt>
                <c:pt idx="320">
                  <c:v>33.57934270399262</c:v>
                </c:pt>
                <c:pt idx="321">
                  <c:v>33.50074946442317</c:v>
                </c:pt>
                <c:pt idx="322">
                  <c:v>33.4221807804636</c:v>
                </c:pt>
                <c:pt idx="323">
                  <c:v>33.34363693595143</c:v>
                </c:pt>
                <c:pt idx="324">
                  <c:v>33.2651182141713</c:v>
                </c:pt>
                <c:pt idx="325">
                  <c:v>33.18662489784922</c:v>
                </c:pt>
                <c:pt idx="326">
                  <c:v>33.1081572691468</c:v>
                </c:pt>
                <c:pt idx="327">
                  <c:v>33.02971560965559</c:v>
                </c:pt>
                <c:pt idx="328">
                  <c:v>32.95130020039137</c:v>
                </c:pt>
                <c:pt idx="329">
                  <c:v>32.87291132178854</c:v>
                </c:pt>
                <c:pt idx="330">
                  <c:v>32.79454925369448</c:v>
                </c:pt>
                <c:pt idx="331">
                  <c:v>32.71621427536398</c:v>
                </c:pt>
                <c:pt idx="332">
                  <c:v>32.63790666545368</c:v>
                </c:pt>
                <c:pt idx="333">
                  <c:v>32.55962670201657</c:v>
                </c:pt>
                <c:pt idx="334">
                  <c:v>32.48137466249651</c:v>
                </c:pt>
                <c:pt idx="335">
                  <c:v>32.40315082372277</c:v>
                </c:pt>
                <c:pt idx="336">
                  <c:v>32.32495546190459</c:v>
                </c:pt>
                <c:pt idx="337">
                  <c:v>32.24678885262584</c:v>
                </c:pt>
                <c:pt idx="338">
                  <c:v>32.16865127083966</c:v>
                </c:pt>
                <c:pt idx="339">
                  <c:v>32.0905429908631</c:v>
                </c:pt>
                <c:pt idx="340">
                  <c:v>32.01246428637185</c:v>
                </c:pt>
                <c:pt idx="341">
                  <c:v>31.93441543039508</c:v>
                </c:pt>
                <c:pt idx="342">
                  <c:v>31.85639669531009</c:v>
                </c:pt>
                <c:pt idx="343">
                  <c:v>31.7784083528372</c:v>
                </c:pt>
                <c:pt idx="344">
                  <c:v>31.70045067403463</c:v>
                </c:pt>
                <c:pt idx="345">
                  <c:v>31.62252392929333</c:v>
                </c:pt>
                <c:pt idx="346">
                  <c:v>31.54462838833194</c:v>
                </c:pt>
                <c:pt idx="347">
                  <c:v>31.46676432019173</c:v>
                </c:pt>
                <c:pt idx="348">
                  <c:v>31.38893199323165</c:v>
                </c:pt>
                <c:pt idx="349">
                  <c:v>31.31113167512326</c:v>
                </c:pt>
                <c:pt idx="350">
                  <c:v>31.23336363284593</c:v>
                </c:pt>
                <c:pt idx="351">
                  <c:v>31.1556281326818</c:v>
                </c:pt>
                <c:pt idx="352">
                  <c:v>31.07792544021105</c:v>
                </c:pt>
                <c:pt idx="353">
                  <c:v>31.00025582030699</c:v>
                </c:pt>
                <c:pt idx="354">
                  <c:v>30.92261953713133</c:v>
                </c:pt>
                <c:pt idx="355">
                  <c:v>30.84501685412939</c:v>
                </c:pt>
                <c:pt idx="356">
                  <c:v>30.76744803402541</c:v>
                </c:pt>
                <c:pt idx="357">
                  <c:v>30.68991333881786</c:v>
                </c:pt>
                <c:pt idx="358">
                  <c:v>30.61241302977482</c:v>
                </c:pt>
                <c:pt idx="359">
                  <c:v>30.53494736742939</c:v>
                </c:pt>
                <c:pt idx="360">
                  <c:v>30.45751661157507</c:v>
                </c:pt>
                <c:pt idx="361">
                  <c:v>30.38012102126133</c:v>
                </c:pt>
                <c:pt idx="362">
                  <c:v>30.30276085478904</c:v>
                </c:pt>
                <c:pt idx="363">
                  <c:v>30.22543636970606</c:v>
                </c:pt>
                <c:pt idx="364">
                  <c:v>30.14814782280282</c:v>
                </c:pt>
                <c:pt idx="365">
                  <c:v>30.07089547010797</c:v>
                </c:pt>
                <c:pt idx="366">
                  <c:v>29.99367956688404</c:v>
                </c:pt>
                <c:pt idx="367">
                  <c:v>29.91650036762312</c:v>
                </c:pt>
                <c:pt idx="368">
                  <c:v>29.83935812604262</c:v>
                </c:pt>
                <c:pt idx="369">
                  <c:v>29.7622530950811</c:v>
                </c:pt>
                <c:pt idx="370">
                  <c:v>29.68518552689403</c:v>
                </c:pt>
                <c:pt idx="371">
                  <c:v>29.60815567284967</c:v>
                </c:pt>
                <c:pt idx="372">
                  <c:v>29.53116378352501</c:v>
                </c:pt>
                <c:pt idx="373">
                  <c:v>29.45421010870166</c:v>
                </c:pt>
                <c:pt idx="374">
                  <c:v>29.37729489736188</c:v>
                </c:pt>
                <c:pt idx="375">
                  <c:v>29.30041839768456</c:v>
                </c:pt>
                <c:pt idx="376">
                  <c:v>29.2235808570413</c:v>
                </c:pt>
                <c:pt idx="377">
                  <c:v>29.14678252199254</c:v>
                </c:pt>
                <c:pt idx="378">
                  <c:v>29.07002363828365</c:v>
                </c:pt>
                <c:pt idx="379">
                  <c:v>28.99330445084113</c:v>
                </c:pt>
                <c:pt idx="380">
                  <c:v>28.91662520376888</c:v>
                </c:pt>
                <c:pt idx="381">
                  <c:v>28.83998614034437</c:v>
                </c:pt>
                <c:pt idx="382">
                  <c:v>28.76338750301501</c:v>
                </c:pt>
                <c:pt idx="383">
                  <c:v>28.68682953339452</c:v>
                </c:pt>
                <c:pt idx="384">
                  <c:v>28.61031247225921</c:v>
                </c:pt>
                <c:pt idx="385">
                  <c:v>28.5338365595445</c:v>
                </c:pt>
                <c:pt idx="386">
                  <c:v>28.45740203434135</c:v>
                </c:pt>
                <c:pt idx="387">
                  <c:v>28.38100913489276</c:v>
                </c:pt>
                <c:pt idx="388">
                  <c:v>28.30465809859034</c:v>
                </c:pt>
                <c:pt idx="389">
                  <c:v>28.22834916197086</c:v>
                </c:pt>
                <c:pt idx="390">
                  <c:v>28.15208256071293</c:v>
                </c:pt>
                <c:pt idx="391">
                  <c:v>28.07585852963362</c:v>
                </c:pt>
                <c:pt idx="392">
                  <c:v>27.9996773026852</c:v>
                </c:pt>
                <c:pt idx="393">
                  <c:v>27.92353911295188</c:v>
                </c:pt>
                <c:pt idx="394">
                  <c:v>27.84744419264663</c:v>
                </c:pt>
                <c:pt idx="395">
                  <c:v>27.77139277310796</c:v>
                </c:pt>
                <c:pt idx="396">
                  <c:v>27.69538508479685</c:v>
                </c:pt>
                <c:pt idx="397">
                  <c:v>27.61942135729364</c:v>
                </c:pt>
                <c:pt idx="398">
                  <c:v>27.543501819295</c:v>
                </c:pt>
                <c:pt idx="399">
                  <c:v>27.4676266986109</c:v>
                </c:pt>
                <c:pt idx="400">
                  <c:v>27.3917962221617</c:v>
                </c:pt>
                <c:pt idx="401">
                  <c:v>27.31601061597519</c:v>
                </c:pt>
                <c:pt idx="402">
                  <c:v>27.24027010518373</c:v>
                </c:pt>
                <c:pt idx="403">
                  <c:v>27.16457491402141</c:v>
                </c:pt>
                <c:pt idx="404">
                  <c:v>27.08892526582129</c:v>
                </c:pt>
                <c:pt idx="405">
                  <c:v>27.01332138301256</c:v>
                </c:pt>
                <c:pt idx="406">
                  <c:v>26.93776348711795</c:v>
                </c:pt>
                <c:pt idx="407">
                  <c:v>26.86225179875095</c:v>
                </c:pt>
                <c:pt idx="408">
                  <c:v>26.78678653761324</c:v>
                </c:pt>
                <c:pt idx="409">
                  <c:v>26.7113679224921</c:v>
                </c:pt>
                <c:pt idx="410">
                  <c:v>26.63599617125787</c:v>
                </c:pt>
                <c:pt idx="411">
                  <c:v>26.56067150086138</c:v>
                </c:pt>
                <c:pt idx="412">
                  <c:v>26.4853941273316</c:v>
                </c:pt>
                <c:pt idx="413">
                  <c:v>26.41016426577312</c:v>
                </c:pt>
                <c:pt idx="414">
                  <c:v>26.33498213036381</c:v>
                </c:pt>
                <c:pt idx="415">
                  <c:v>26.2598479343525</c:v>
                </c:pt>
                <c:pt idx="416">
                  <c:v>26.18476189005663</c:v>
                </c:pt>
                <c:pt idx="417">
                  <c:v>26.10972420886005</c:v>
                </c:pt>
                <c:pt idx="418">
                  <c:v>26.03473510121078</c:v>
                </c:pt>
                <c:pt idx="419">
                  <c:v>25.9597947766188</c:v>
                </c:pt>
                <c:pt idx="420">
                  <c:v>25.88490344365399</c:v>
                </c:pt>
                <c:pt idx="421">
                  <c:v>25.81006130994398</c:v>
                </c:pt>
                <c:pt idx="422">
                  <c:v>25.73526858217213</c:v>
                </c:pt>
                <c:pt idx="423">
                  <c:v>25.66052546607548</c:v>
                </c:pt>
                <c:pt idx="424">
                  <c:v>25.58583216644285</c:v>
                </c:pt>
                <c:pt idx="425">
                  <c:v>25.51118888711285</c:v>
                </c:pt>
                <c:pt idx="426">
                  <c:v>25.43659583097199</c:v>
                </c:pt>
                <c:pt idx="427">
                  <c:v>25.3620531999529</c:v>
                </c:pt>
                <c:pt idx="428">
                  <c:v>25.28756119503246</c:v>
                </c:pt>
                <c:pt idx="429">
                  <c:v>25.21312001623005</c:v>
                </c:pt>
                <c:pt idx="430">
                  <c:v>25.13872986260583</c:v>
                </c:pt>
                <c:pt idx="431">
                  <c:v>25.06439093225907</c:v>
                </c:pt>
                <c:pt idx="432">
                  <c:v>24.99010342232647</c:v>
                </c:pt>
                <c:pt idx="433">
                  <c:v>24.91586752898058</c:v>
                </c:pt>
                <c:pt idx="434">
                  <c:v>24.84168344742827</c:v>
                </c:pt>
                <c:pt idx="435">
                  <c:v>24.76755137190911</c:v>
                </c:pt>
                <c:pt idx="436">
                  <c:v>24.69347149569398</c:v>
                </c:pt>
                <c:pt idx="437">
                  <c:v>24.61944401108361</c:v>
                </c:pt>
                <c:pt idx="438">
                  <c:v>24.54546910940713</c:v>
                </c:pt>
                <c:pt idx="439">
                  <c:v>24.47154698102071</c:v>
                </c:pt>
                <c:pt idx="440">
                  <c:v>24.39767781530635</c:v>
                </c:pt>
                <c:pt idx="441">
                  <c:v>24.32386180067041</c:v>
                </c:pt>
                <c:pt idx="442">
                  <c:v>24.25009912454253</c:v>
                </c:pt>
                <c:pt idx="443">
                  <c:v>24.17638997337431</c:v>
                </c:pt>
                <c:pt idx="444">
                  <c:v>24.10273453263823</c:v>
                </c:pt>
                <c:pt idx="445">
                  <c:v>24.02913298682644</c:v>
                </c:pt>
                <c:pt idx="446">
                  <c:v>23.95558551944975</c:v>
                </c:pt>
                <c:pt idx="447">
                  <c:v>23.88209231303653</c:v>
                </c:pt>
                <c:pt idx="448">
                  <c:v>23.80865354913171</c:v>
                </c:pt>
                <c:pt idx="449">
                  <c:v>23.73526940829582</c:v>
                </c:pt>
                <c:pt idx="450">
                  <c:v>23.66194007010406</c:v>
                </c:pt>
                <c:pt idx="451">
                  <c:v>23.58866571314538</c:v>
                </c:pt>
                <c:pt idx="452">
                  <c:v>23.51544651502164</c:v>
                </c:pt>
                <c:pt idx="453">
                  <c:v>23.4422826523468</c:v>
                </c:pt>
                <c:pt idx="454">
                  <c:v>23.36917430074613</c:v>
                </c:pt>
                <c:pt idx="455">
                  <c:v>23.29612163485547</c:v>
                </c:pt>
                <c:pt idx="456">
                  <c:v>23.22312482832052</c:v>
                </c:pt>
                <c:pt idx="457">
                  <c:v>23.15018405379619</c:v>
                </c:pt>
                <c:pt idx="458">
                  <c:v>23.07729948294594</c:v>
                </c:pt>
                <c:pt idx="459">
                  <c:v>23.00447128644122</c:v>
                </c:pt>
                <c:pt idx="460">
                  <c:v>22.93169963396093</c:v>
                </c:pt>
                <c:pt idx="461">
                  <c:v>22.85898469419083</c:v>
                </c:pt>
                <c:pt idx="462">
                  <c:v>22.78632663482316</c:v>
                </c:pt>
                <c:pt idx="463">
                  <c:v>22.7137256225561</c:v>
                </c:pt>
                <c:pt idx="464">
                  <c:v>22.64118182309344</c:v>
                </c:pt>
                <c:pt idx="465">
                  <c:v>22.56869540114415</c:v>
                </c:pt>
                <c:pt idx="466">
                  <c:v>22.49626652042211</c:v>
                </c:pt>
                <c:pt idx="467">
                  <c:v>22.42389534364576</c:v>
                </c:pt>
                <c:pt idx="468">
                  <c:v>22.35158203253785</c:v>
                </c:pt>
                <c:pt idx="469">
                  <c:v>22.27932674782523</c:v>
                </c:pt>
                <c:pt idx="470">
                  <c:v>22.20712964923866</c:v>
                </c:pt>
                <c:pt idx="471">
                  <c:v>22.13499089551264</c:v>
                </c:pt>
                <c:pt idx="472">
                  <c:v>22.06291064438529</c:v>
                </c:pt>
                <c:pt idx="473">
                  <c:v>21.99088905259829</c:v>
                </c:pt>
                <c:pt idx="474">
                  <c:v>21.91892627589684</c:v>
                </c:pt>
                <c:pt idx="475">
                  <c:v>21.84702246902958</c:v>
                </c:pt>
                <c:pt idx="476">
                  <c:v>21.77517778574868</c:v>
                </c:pt>
                <c:pt idx="477">
                  <c:v>21.7033923788099</c:v>
                </c:pt>
                <c:pt idx="478">
                  <c:v>21.63166639997262</c:v>
                </c:pt>
                <c:pt idx="479">
                  <c:v>21.56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94088"/>
        <c:axId val="2106909688"/>
      </c:scatterChart>
      <c:valAx>
        <c:axId val="2079894088"/>
        <c:scaling>
          <c:orientation val="minMax"/>
          <c:max val="48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909688"/>
        <c:crosses val="autoZero"/>
        <c:crossBetween val="midCat"/>
      </c:valAx>
      <c:valAx>
        <c:axId val="2106909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894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Shooter Angle v. distance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SHOOTER!$I$1</c:f>
              <c:strCache>
                <c:ptCount val="1"/>
                <c:pt idx="0">
                  <c:v>Desired Shooter Angle</c:v>
                </c:pt>
              </c:strCache>
            </c:strRef>
          </c:tx>
          <c:marker>
            <c:symbol val="none"/>
          </c:marker>
          <c:xVal>
            <c:numRef>
              <c:f>SHOOTER!$H$2:$H$481</c:f>
              <c:numCache>
                <c:formatCode>General</c:formatCode>
                <c:ptCount val="480"/>
                <c:pt idx="0">
                  <c:v>1.312008057398677</c:v>
                </c:pt>
                <c:pt idx="1">
                  <c:v>1.315689037311386</c:v>
                </c:pt>
                <c:pt idx="2">
                  <c:v>1.319378771308891</c:v>
                </c:pt>
                <c:pt idx="3">
                  <c:v>1.323077290656738</c:v>
                </c:pt>
                <c:pt idx="4">
                  <c:v>1.326784626769542</c:v>
                </c:pt>
                <c:pt idx="5">
                  <c:v>1.330500811211869</c:v>
                </c:pt>
                <c:pt idx="6">
                  <c:v>1.334225875699138</c:v>
                </c:pt>
                <c:pt idx="7">
                  <c:v>1.337959852098522</c:v>
                </c:pt>
                <c:pt idx="8">
                  <c:v>1.341702772429855</c:v>
                </c:pt>
                <c:pt idx="9">
                  <c:v>1.345454668866546</c:v>
                </c:pt>
                <c:pt idx="10">
                  <c:v>1.349215573736505</c:v>
                </c:pt>
                <c:pt idx="11">
                  <c:v>1.35298551952307</c:v>
                </c:pt>
                <c:pt idx="12">
                  <c:v>1.35676453886594</c:v>
                </c:pt>
                <c:pt idx="13">
                  <c:v>1.360552664562121</c:v>
                </c:pt>
                <c:pt idx="14">
                  <c:v>1.36434992956687</c:v>
                </c:pt>
                <c:pt idx="15">
                  <c:v>1.368156366994652</c:v>
                </c:pt>
                <c:pt idx="16">
                  <c:v>1.371972010120109</c:v>
                </c:pt>
                <c:pt idx="17">
                  <c:v>1.375796892379019</c:v>
                </c:pt>
                <c:pt idx="18">
                  <c:v>1.37963104736928</c:v>
                </c:pt>
                <c:pt idx="19">
                  <c:v>1.383474508851892</c:v>
                </c:pt>
                <c:pt idx="20">
                  <c:v>1.387327310751947</c:v>
                </c:pt>
                <c:pt idx="21">
                  <c:v>1.391189487159629</c:v>
                </c:pt>
                <c:pt idx="22">
                  <c:v>1.395061072331216</c:v>
                </c:pt>
                <c:pt idx="23">
                  <c:v>1.398942100690097</c:v>
                </c:pt>
                <c:pt idx="24">
                  <c:v>1.402832606827789</c:v>
                </c:pt>
                <c:pt idx="25">
                  <c:v>1.406732625504966</c:v>
                </c:pt>
                <c:pt idx="26">
                  <c:v>1.410642191652497</c:v>
                </c:pt>
                <c:pt idx="27">
                  <c:v>1.414561340372482</c:v>
                </c:pt>
                <c:pt idx="28">
                  <c:v>1.418490106939309</c:v>
                </c:pt>
                <c:pt idx="29">
                  <c:v>1.422428526800711</c:v>
                </c:pt>
                <c:pt idx="30">
                  <c:v>1.426376635578828</c:v>
                </c:pt>
                <c:pt idx="31">
                  <c:v>1.430334469071287</c:v>
                </c:pt>
                <c:pt idx="32">
                  <c:v>1.43430206325228</c:v>
                </c:pt>
                <c:pt idx="33">
                  <c:v>1.438279454273653</c:v>
                </c:pt>
                <c:pt idx="34">
                  <c:v>1.442266678466011</c:v>
                </c:pt>
                <c:pt idx="35">
                  <c:v>1.446263772339814</c:v>
                </c:pt>
                <c:pt idx="36">
                  <c:v>1.4502707725865</c:v>
                </c:pt>
                <c:pt idx="37">
                  <c:v>1.454287716079601</c:v>
                </c:pt>
                <c:pt idx="38">
                  <c:v>1.458314639875882</c:v>
                </c:pt>
                <c:pt idx="39">
                  <c:v>1.462351581216471</c:v>
                </c:pt>
                <c:pt idx="40">
                  <c:v>1.466398577528016</c:v>
                </c:pt>
                <c:pt idx="41">
                  <c:v>1.470455666423835</c:v>
                </c:pt>
                <c:pt idx="42">
                  <c:v>1.474522885705086</c:v>
                </c:pt>
                <c:pt idx="43">
                  <c:v>1.478600273361935</c:v>
                </c:pt>
                <c:pt idx="44">
                  <c:v>1.482687867574747</c:v>
                </c:pt>
                <c:pt idx="45">
                  <c:v>1.486785706715272</c:v>
                </c:pt>
                <c:pt idx="46">
                  <c:v>1.490893829347845</c:v>
                </c:pt>
                <c:pt idx="47">
                  <c:v>1.495012274230602</c:v>
                </c:pt>
                <c:pt idx="48">
                  <c:v>1.499141080316692</c:v>
                </c:pt>
                <c:pt idx="49">
                  <c:v>1.503280286755507</c:v>
                </c:pt>
                <c:pt idx="50">
                  <c:v>1.507429932893924</c:v>
                </c:pt>
                <c:pt idx="51">
                  <c:v>1.511590058277544</c:v>
                </c:pt>
                <c:pt idx="52">
                  <c:v>1.515760702651955</c:v>
                </c:pt>
                <c:pt idx="53">
                  <c:v>1.519941905963993</c:v>
                </c:pt>
                <c:pt idx="54">
                  <c:v>1.524133708363022</c:v>
                </c:pt>
                <c:pt idx="55">
                  <c:v>1.528336150202215</c:v>
                </c:pt>
                <c:pt idx="56">
                  <c:v>1.532549272039849</c:v>
                </c:pt>
                <c:pt idx="57">
                  <c:v>1.536773114640614</c:v>
                </c:pt>
                <c:pt idx="58">
                  <c:v>1.541007718976923</c:v>
                </c:pt>
                <c:pt idx="59">
                  <c:v>1.545253126230241</c:v>
                </c:pt>
                <c:pt idx="60">
                  <c:v>1.549509377792414</c:v>
                </c:pt>
                <c:pt idx="61">
                  <c:v>1.553776515267022</c:v>
                </c:pt>
                <c:pt idx="62">
                  <c:v>1.558054580470728</c:v>
                </c:pt>
                <c:pt idx="63">
                  <c:v>1.562343615434648</c:v>
                </c:pt>
                <c:pt idx="64">
                  <c:v>1.566643662405724</c:v>
                </c:pt>
                <c:pt idx="65">
                  <c:v>1.570954763848116</c:v>
                </c:pt>
                <c:pt idx="66">
                  <c:v>1.575276962444595</c:v>
                </c:pt>
                <c:pt idx="67">
                  <c:v>1.579610301097953</c:v>
                </c:pt>
                <c:pt idx="68">
                  <c:v>1.583954822932424</c:v>
                </c:pt>
                <c:pt idx="69">
                  <c:v>1.588310571295116</c:v>
                </c:pt>
                <c:pt idx="70">
                  <c:v>1.592677589757445</c:v>
                </c:pt>
                <c:pt idx="71">
                  <c:v>1.5970559221166</c:v>
                </c:pt>
                <c:pt idx="72">
                  <c:v>1.601445612396993</c:v>
                </c:pt>
                <c:pt idx="73">
                  <c:v>1.605846704851747</c:v>
                </c:pt>
                <c:pt idx="74">
                  <c:v>1.610259243964177</c:v>
                </c:pt>
                <c:pt idx="75">
                  <c:v>1.614683274449289</c:v>
                </c:pt>
                <c:pt idx="76">
                  <c:v>1.619118841255291</c:v>
                </c:pt>
                <c:pt idx="77">
                  <c:v>1.623565989565116</c:v>
                </c:pt>
                <c:pt idx="78">
                  <c:v>1.628024764797955</c:v>
                </c:pt>
                <c:pt idx="79">
                  <c:v>1.632495212610805</c:v>
                </c:pt>
                <c:pt idx="80">
                  <c:v>1.636977378900026</c:v>
                </c:pt>
                <c:pt idx="81">
                  <c:v>1.641471309802909</c:v>
                </c:pt>
                <c:pt idx="82">
                  <c:v>1.645977051699265</c:v>
                </c:pt>
                <c:pt idx="83">
                  <c:v>1.650494651213019</c:v>
                </c:pt>
                <c:pt idx="84">
                  <c:v>1.655024155213812</c:v>
                </c:pt>
                <c:pt idx="85">
                  <c:v>1.65956561081863</c:v>
                </c:pt>
                <c:pt idx="86">
                  <c:v>1.664119065393434</c:v>
                </c:pt>
                <c:pt idx="87">
                  <c:v>1.668684566554807</c:v>
                </c:pt>
                <c:pt idx="88">
                  <c:v>1.673262162171612</c:v>
                </c:pt>
                <c:pt idx="89">
                  <c:v>1.677851900366669</c:v>
                </c:pt>
                <c:pt idx="90">
                  <c:v>1.68245382951844</c:v>
                </c:pt>
                <c:pt idx="91">
                  <c:v>1.687067998262724</c:v>
                </c:pt>
                <c:pt idx="92">
                  <c:v>1.69169445549438</c:v>
                </c:pt>
                <c:pt idx="93">
                  <c:v>1.696333250369044</c:v>
                </c:pt>
                <c:pt idx="94">
                  <c:v>1.700984432304876</c:v>
                </c:pt>
                <c:pt idx="95">
                  <c:v>1.705648050984315</c:v>
                </c:pt>
                <c:pt idx="96">
                  <c:v>1.710324156355844</c:v>
                </c:pt>
                <c:pt idx="97">
                  <c:v>1.715012798635776</c:v>
                </c:pt>
                <c:pt idx="98">
                  <c:v>1.719714028310052</c:v>
                </c:pt>
                <c:pt idx="99">
                  <c:v>1.72442789613605</c:v>
                </c:pt>
                <c:pt idx="100">
                  <c:v>1.729154453144418</c:v>
                </c:pt>
                <c:pt idx="101">
                  <c:v>1.733893750640907</c:v>
                </c:pt>
                <c:pt idx="102">
                  <c:v>1.738645840208235</c:v>
                </c:pt>
                <c:pt idx="103">
                  <c:v>1.743410773707953</c:v>
                </c:pt>
                <c:pt idx="104">
                  <c:v>1.748188603282335</c:v>
                </c:pt>
                <c:pt idx="105">
                  <c:v>1.752979381356277</c:v>
                </c:pt>
                <c:pt idx="106">
                  <c:v>1.75778316063922</c:v>
                </c:pt>
                <c:pt idx="107">
                  <c:v>1.762599994127077</c:v>
                </c:pt>
                <c:pt idx="108">
                  <c:v>1.767429935104183</c:v>
                </c:pt>
                <c:pt idx="109">
                  <c:v>1.772273037145263</c:v>
                </c:pt>
                <c:pt idx="110">
                  <c:v>1.77712935411741</c:v>
                </c:pt>
                <c:pt idx="111">
                  <c:v>1.781998940182084</c:v>
                </c:pt>
                <c:pt idx="112">
                  <c:v>1.786881849797125</c:v>
                </c:pt>
                <c:pt idx="113">
                  <c:v>1.791778137718778</c:v>
                </c:pt>
                <c:pt idx="114">
                  <c:v>1.796687859003753</c:v>
                </c:pt>
                <c:pt idx="115">
                  <c:v>1.801611069011272</c:v>
                </c:pt>
                <c:pt idx="116">
                  <c:v>1.806547823405161</c:v>
                </c:pt>
                <c:pt idx="117">
                  <c:v>1.811498178155945</c:v>
                </c:pt>
                <c:pt idx="118">
                  <c:v>1.816462189542962</c:v>
                </c:pt>
                <c:pt idx="119">
                  <c:v>1.821439914156499</c:v>
                </c:pt>
                <c:pt idx="120">
                  <c:v>1.826431408899935</c:v>
                </c:pt>
                <c:pt idx="121">
                  <c:v>1.83143673099192</c:v>
                </c:pt>
                <c:pt idx="122">
                  <c:v>1.836455937968553</c:v>
                </c:pt>
                <c:pt idx="123">
                  <c:v>1.841489087685589</c:v>
                </c:pt>
                <c:pt idx="124">
                  <c:v>1.846536238320663</c:v>
                </c:pt>
                <c:pt idx="125">
                  <c:v>1.851597448375533</c:v>
                </c:pt>
                <c:pt idx="126">
                  <c:v>1.856672776678335</c:v>
                </c:pt>
                <c:pt idx="127">
                  <c:v>1.861762282385868</c:v>
                </c:pt>
                <c:pt idx="128">
                  <c:v>1.866866024985889</c:v>
                </c:pt>
                <c:pt idx="129">
                  <c:v>1.871984064299431</c:v>
                </c:pt>
                <c:pt idx="130">
                  <c:v>1.877116460483145</c:v>
                </c:pt>
                <c:pt idx="131">
                  <c:v>1.882263274031647</c:v>
                </c:pt>
                <c:pt idx="132">
                  <c:v>1.887424565779906</c:v>
                </c:pt>
                <c:pt idx="133">
                  <c:v>1.892600396905631</c:v>
                </c:pt>
                <c:pt idx="134">
                  <c:v>1.897790828931698</c:v>
                </c:pt>
                <c:pt idx="135">
                  <c:v>1.902995923728578</c:v>
                </c:pt>
                <c:pt idx="136">
                  <c:v>1.908215743516802</c:v>
                </c:pt>
                <c:pt idx="137">
                  <c:v>1.913450350869437</c:v>
                </c:pt>
                <c:pt idx="138">
                  <c:v>1.918699808714589</c:v>
                </c:pt>
                <c:pt idx="139">
                  <c:v>1.923964180337923</c:v>
                </c:pt>
                <c:pt idx="140">
                  <c:v>1.929243529385204</c:v>
                </c:pt>
                <c:pt idx="141">
                  <c:v>1.934537919864866</c:v>
                </c:pt>
                <c:pt idx="142">
                  <c:v>1.939847416150598</c:v>
                </c:pt>
                <c:pt idx="143">
                  <c:v>1.945172082983951</c:v>
                </c:pt>
                <c:pt idx="144">
                  <c:v>1.95051198547697</c:v>
                </c:pt>
                <c:pt idx="145">
                  <c:v>1.95586718911485</c:v>
                </c:pt>
                <c:pt idx="146">
                  <c:v>1.961237759758611</c:v>
                </c:pt>
                <c:pt idx="147">
                  <c:v>1.9666237636478</c:v>
                </c:pt>
                <c:pt idx="148">
                  <c:v>1.972025267403209</c:v>
                </c:pt>
                <c:pt idx="149">
                  <c:v>1.977442338029631</c:v>
                </c:pt>
                <c:pt idx="150">
                  <c:v>1.982875042918622</c:v>
                </c:pt>
                <c:pt idx="151">
                  <c:v>1.9883234498513</c:v>
                </c:pt>
                <c:pt idx="152">
                  <c:v>1.993787627001162</c:v>
                </c:pt>
                <c:pt idx="153">
                  <c:v>1.99926764293693</c:v>
                </c:pt>
                <c:pt idx="154">
                  <c:v>2.004763566625417</c:v>
                </c:pt>
                <c:pt idx="155">
                  <c:v>2.010275467434422</c:v>
                </c:pt>
                <c:pt idx="156">
                  <c:v>2.015803415135645</c:v>
                </c:pt>
                <c:pt idx="157">
                  <c:v>2.021347479907635</c:v>
                </c:pt>
                <c:pt idx="158">
                  <c:v>2.026907732338757</c:v>
                </c:pt>
                <c:pt idx="159">
                  <c:v>2.03248424343019</c:v>
                </c:pt>
                <c:pt idx="160">
                  <c:v>2.038077084598949</c:v>
                </c:pt>
                <c:pt idx="161">
                  <c:v>2.04368632768093</c:v>
                </c:pt>
                <c:pt idx="162">
                  <c:v>2.049312044933992</c:v>
                </c:pt>
                <c:pt idx="163">
                  <c:v>2.054954309041054</c:v>
                </c:pt>
                <c:pt idx="164">
                  <c:v>2.060613193113228</c:v>
                </c:pt>
                <c:pt idx="165">
                  <c:v>2.066288770692977</c:v>
                </c:pt>
                <c:pt idx="166">
                  <c:v>2.0719811157573</c:v>
                </c:pt>
                <c:pt idx="167">
                  <c:v>2.077690302720946</c:v>
                </c:pt>
                <c:pt idx="168">
                  <c:v>2.083416406439657</c:v>
                </c:pt>
                <c:pt idx="169">
                  <c:v>2.08915950221344</c:v>
                </c:pt>
                <c:pt idx="170">
                  <c:v>2.094919665789869</c:v>
                </c:pt>
                <c:pt idx="171">
                  <c:v>2.100696973367411</c:v>
                </c:pt>
                <c:pt idx="172">
                  <c:v>2.10649150159879</c:v>
                </c:pt>
                <c:pt idx="173">
                  <c:v>2.112303327594376</c:v>
                </c:pt>
                <c:pt idx="174">
                  <c:v>2.118132528925605</c:v>
                </c:pt>
                <c:pt idx="175">
                  <c:v>2.123979183628431</c:v>
                </c:pt>
                <c:pt idx="176">
                  <c:v>2.129843370206806</c:v>
                </c:pt>
                <c:pt idx="177">
                  <c:v>2.135725167636198</c:v>
                </c:pt>
                <c:pt idx="178">
                  <c:v>2.141624655367132</c:v>
                </c:pt>
                <c:pt idx="179">
                  <c:v>2.147541913328771</c:v>
                </c:pt>
                <c:pt idx="180">
                  <c:v>2.153477021932521</c:v>
                </c:pt>
                <c:pt idx="181">
                  <c:v>2.15943006207568</c:v>
                </c:pt>
                <c:pt idx="182">
                  <c:v>2.165401115145106</c:v>
                </c:pt>
                <c:pt idx="183">
                  <c:v>2.171390263020934</c:v>
                </c:pt>
                <c:pt idx="184">
                  <c:v>2.177397588080312</c:v>
                </c:pt>
                <c:pt idx="185">
                  <c:v>2.183423173201183</c:v>
                </c:pt>
                <c:pt idx="186">
                  <c:v>2.18946710176609</c:v>
                </c:pt>
                <c:pt idx="187">
                  <c:v>2.19552945766603</c:v>
                </c:pt>
                <c:pt idx="188">
                  <c:v>2.201610325304328</c:v>
                </c:pt>
                <c:pt idx="189">
                  <c:v>2.207709789600561</c:v>
                </c:pt>
                <c:pt idx="190">
                  <c:v>2.213827935994507</c:v>
                </c:pt>
                <c:pt idx="191">
                  <c:v>2.219964850450132</c:v>
                </c:pt>
                <c:pt idx="192">
                  <c:v>2.226120619459625</c:v>
                </c:pt>
                <c:pt idx="193">
                  <c:v>2.232295330047449</c:v>
                </c:pt>
                <c:pt idx="194">
                  <c:v>2.238489069774455</c:v>
                </c:pt>
                <c:pt idx="195">
                  <c:v>2.24470192674201</c:v>
                </c:pt>
                <c:pt idx="196">
                  <c:v>2.250933989596181</c:v>
                </c:pt>
                <c:pt idx="197">
                  <c:v>2.257185347531947</c:v>
                </c:pt>
                <c:pt idx="198">
                  <c:v>2.263456090297461</c:v>
                </c:pt>
                <c:pt idx="199">
                  <c:v>2.269746308198333</c:v>
                </c:pt>
                <c:pt idx="200">
                  <c:v>2.276056092101978</c:v>
                </c:pt>
                <c:pt idx="201">
                  <c:v>2.282385533441984</c:v>
                </c:pt>
                <c:pt idx="202">
                  <c:v>2.28873472422253</c:v>
                </c:pt>
                <c:pt idx="203">
                  <c:v>2.295103757022845</c:v>
                </c:pt>
                <c:pt idx="204">
                  <c:v>2.301492725001706</c:v>
                </c:pt>
                <c:pt idx="205">
                  <c:v>2.307901721901981</c:v>
                </c:pt>
                <c:pt idx="206">
                  <c:v>2.314330842055217</c:v>
                </c:pt>
                <c:pt idx="207">
                  <c:v>2.320780180386262</c:v>
                </c:pt>
                <c:pt idx="208">
                  <c:v>2.32724983241794</c:v>
                </c:pt>
                <c:pt idx="209">
                  <c:v>2.333739894275769</c:v>
                </c:pt>
                <c:pt idx="210">
                  <c:v>2.340250462692719</c:v>
                </c:pt>
                <c:pt idx="211">
                  <c:v>2.34678163501402</c:v>
                </c:pt>
                <c:pt idx="212">
                  <c:v>2.35333350920201</c:v>
                </c:pt>
                <c:pt idx="213">
                  <c:v>2.359906183841039</c:v>
                </c:pt>
                <c:pt idx="214">
                  <c:v>2.366499758142407</c:v>
                </c:pt>
                <c:pt idx="215">
                  <c:v>2.373114331949362</c:v>
                </c:pt>
                <c:pt idx="216">
                  <c:v>2.379750005742134</c:v>
                </c:pt>
                <c:pt idx="217">
                  <c:v>2.386406880643026</c:v>
                </c:pt>
                <c:pt idx="218">
                  <c:v>2.393085058421554</c:v>
                </c:pt>
                <c:pt idx="219">
                  <c:v>2.399784641499623</c:v>
                </c:pt>
                <c:pt idx="220">
                  <c:v>2.406505732956777</c:v>
                </c:pt>
                <c:pt idx="221">
                  <c:v>2.413248436535473</c:v>
                </c:pt>
                <c:pt idx="222">
                  <c:v>2.420012856646427</c:v>
                </c:pt>
                <c:pt idx="223">
                  <c:v>2.426799098373999</c:v>
                </c:pt>
                <c:pt idx="224">
                  <c:v>2.433607267481636</c:v>
                </c:pt>
                <c:pt idx="225">
                  <c:v>2.440437470417369</c:v>
                </c:pt>
                <c:pt idx="226">
                  <c:v>2.447289814319355</c:v>
                </c:pt>
                <c:pt idx="227">
                  <c:v>2.454164407021484</c:v>
                </c:pt>
                <c:pt idx="228">
                  <c:v>2.461061357059036</c:v>
                </c:pt>
                <c:pt idx="229">
                  <c:v>2.467980773674389</c:v>
                </c:pt>
                <c:pt idx="230">
                  <c:v>2.474922766822787</c:v>
                </c:pt>
                <c:pt idx="231">
                  <c:v>2.481887447178169</c:v>
                </c:pt>
                <c:pt idx="232">
                  <c:v>2.488874926139045</c:v>
                </c:pt>
                <c:pt idx="233">
                  <c:v>2.495885315834441</c:v>
                </c:pt>
                <c:pt idx="234">
                  <c:v>2.50291872912989</c:v>
                </c:pt>
                <c:pt idx="235">
                  <c:v>2.509975279633496</c:v>
                </c:pt>
                <c:pt idx="236">
                  <c:v>2.517055081702046</c:v>
                </c:pt>
                <c:pt idx="237">
                  <c:v>2.52415825044719</c:v>
                </c:pt>
                <c:pt idx="238">
                  <c:v>2.53128490174168</c:v>
                </c:pt>
                <c:pt idx="239">
                  <c:v>2.538435152225667</c:v>
                </c:pt>
                <c:pt idx="240">
                  <c:v>2.545609119313072</c:v>
                </c:pt>
                <c:pt idx="241">
                  <c:v>2.552806921198004</c:v>
                </c:pt>
                <c:pt idx="242">
                  <c:v>2.560028676861258</c:v>
                </c:pt>
                <c:pt idx="243">
                  <c:v>2.567274506076867</c:v>
                </c:pt>
                <c:pt idx="244">
                  <c:v>2.574544529418727</c:v>
                </c:pt>
                <c:pt idx="245">
                  <c:v>2.581838868267278</c:v>
                </c:pt>
                <c:pt idx="246">
                  <c:v>2.589157644816272</c:v>
                </c:pt>
                <c:pt idx="247">
                  <c:v>2.596500982079583</c:v>
                </c:pt>
                <c:pt idx="248">
                  <c:v>2.603869003898106</c:v>
                </c:pt>
                <c:pt idx="249">
                  <c:v>2.611261834946719</c:v>
                </c:pt>
                <c:pt idx="250">
                  <c:v>2.618679600741313</c:v>
                </c:pt>
                <c:pt idx="251">
                  <c:v>2.626122427645895</c:v>
                </c:pt>
                <c:pt idx="252">
                  <c:v>2.633590442879767</c:v>
                </c:pt>
                <c:pt idx="253">
                  <c:v>2.641083774524771</c:v>
                </c:pt>
                <c:pt idx="254">
                  <c:v>2.648602551532614</c:v>
                </c:pt>
                <c:pt idx="255">
                  <c:v>2.656146903732263</c:v>
                </c:pt>
                <c:pt idx="256">
                  <c:v>2.663716961837416</c:v>
                </c:pt>
                <c:pt idx="257">
                  <c:v>2.671312857454061</c:v>
                </c:pt>
                <c:pt idx="258">
                  <c:v>2.678934723088088</c:v>
                </c:pt>
                <c:pt idx="259">
                  <c:v>2.686582692153006</c:v>
                </c:pt>
                <c:pt idx="260">
                  <c:v>2.694256898977721</c:v>
                </c:pt>
                <c:pt idx="261">
                  <c:v>2.701957478814406</c:v>
                </c:pt>
                <c:pt idx="262">
                  <c:v>2.709684567846438</c:v>
                </c:pt>
                <c:pt idx="263">
                  <c:v>2.717438303196436</c:v>
                </c:pt>
                <c:pt idx="264">
                  <c:v>2.725218822934366</c:v>
                </c:pt>
                <c:pt idx="265">
                  <c:v>2.733026266085737</c:v>
                </c:pt>
                <c:pt idx="266">
                  <c:v>2.740860772639885</c:v>
                </c:pt>
                <c:pt idx="267">
                  <c:v>2.748722483558335</c:v>
                </c:pt>
                <c:pt idx="268">
                  <c:v>2.75661154078326</c:v>
                </c:pt>
                <c:pt idx="269">
                  <c:v>2.764528087246021</c:v>
                </c:pt>
                <c:pt idx="270">
                  <c:v>2.7724722668758</c:v>
                </c:pt>
                <c:pt idx="271">
                  <c:v>2.78044422460832</c:v>
                </c:pt>
                <c:pt idx="272">
                  <c:v>2.788444106394662</c:v>
                </c:pt>
                <c:pt idx="273">
                  <c:v>2.796472059210173</c:v>
                </c:pt>
                <c:pt idx="274">
                  <c:v>2.804528231063466</c:v>
                </c:pt>
                <c:pt idx="275">
                  <c:v>2.812612771005511</c:v>
                </c:pt>
                <c:pt idx="276">
                  <c:v>2.820725829138837</c:v>
                </c:pt>
                <c:pt idx="277">
                  <c:v>2.828867556626812</c:v>
                </c:pt>
                <c:pt idx="278">
                  <c:v>2.837038105703041</c:v>
                </c:pt>
                <c:pt idx="279">
                  <c:v>2.845237629680843</c:v>
                </c:pt>
                <c:pt idx="280">
                  <c:v>2.853466282962852</c:v>
                </c:pt>
                <c:pt idx="281">
                  <c:v>2.861724221050701</c:v>
                </c:pt>
                <c:pt idx="282">
                  <c:v>2.870011600554821</c:v>
                </c:pt>
                <c:pt idx="283">
                  <c:v>2.878328579204339</c:v>
                </c:pt>
                <c:pt idx="284">
                  <c:v>2.886675315857088</c:v>
                </c:pt>
                <c:pt idx="285">
                  <c:v>2.895051970509718</c:v>
                </c:pt>
                <c:pt idx="286">
                  <c:v>2.903458704307921</c:v>
                </c:pt>
                <c:pt idx="287">
                  <c:v>2.911895679556762</c:v>
                </c:pt>
                <c:pt idx="288">
                  <c:v>2.920363059731132</c:v>
                </c:pt>
                <c:pt idx="289">
                  <c:v>2.928861009486297</c:v>
                </c:pt>
                <c:pt idx="290">
                  <c:v>2.937389694668574</c:v>
                </c:pt>
                <c:pt idx="291">
                  <c:v>2.945949282326124</c:v>
                </c:pt>
                <c:pt idx="292">
                  <c:v>2.954539940719855</c:v>
                </c:pt>
                <c:pt idx="293">
                  <c:v>2.963161839334446</c:v>
                </c:pt>
                <c:pt idx="294">
                  <c:v>2.971815148889496</c:v>
                </c:pt>
                <c:pt idx="295">
                  <c:v>2.980500041350792</c:v>
                </c:pt>
                <c:pt idx="296">
                  <c:v>2.9892166899417</c:v>
                </c:pt>
                <c:pt idx="297">
                  <c:v>2.997965269154678</c:v>
                </c:pt>
                <c:pt idx="298">
                  <c:v>3.006745954762927</c:v>
                </c:pt>
                <c:pt idx="299">
                  <c:v>3.015558923832158</c:v>
                </c:pt>
                <c:pt idx="300">
                  <c:v>3.024404354732494</c:v>
                </c:pt>
                <c:pt idx="301">
                  <c:v>3.033282427150508</c:v>
                </c:pt>
                <c:pt idx="302">
                  <c:v>3.042193322101384</c:v>
                </c:pt>
                <c:pt idx="303">
                  <c:v>3.051137221941227</c:v>
                </c:pt>
                <c:pt idx="304">
                  <c:v>3.060114310379497</c:v>
                </c:pt>
                <c:pt idx="305">
                  <c:v>3.069124772491587</c:v>
                </c:pt>
                <c:pt idx="306">
                  <c:v>3.078168794731547</c:v>
                </c:pt>
                <c:pt idx="307">
                  <c:v>3.087246564944941</c:v>
                </c:pt>
                <c:pt idx="308">
                  <c:v>3.096358272381853</c:v>
                </c:pt>
                <c:pt idx="309">
                  <c:v>3.105504107710038</c:v>
                </c:pt>
                <c:pt idx="310">
                  <c:v>3.114684263028225</c:v>
                </c:pt>
                <c:pt idx="311">
                  <c:v>3.123898931879562</c:v>
                </c:pt>
                <c:pt idx="312">
                  <c:v>3.133148309265221</c:v>
                </c:pt>
                <c:pt idx="313">
                  <c:v>3.142432591658154</c:v>
                </c:pt>
                <c:pt idx="314">
                  <c:v>3.151751977017</c:v>
                </c:pt>
                <c:pt idx="315">
                  <c:v>3.16110666480016</c:v>
                </c:pt>
                <c:pt idx="316">
                  <c:v>3.170496855980023</c:v>
                </c:pt>
                <c:pt idx="317">
                  <c:v>3.179922753057362</c:v>
                </c:pt>
                <c:pt idx="318">
                  <c:v>3.189384560075889</c:v>
                </c:pt>
                <c:pt idx="319">
                  <c:v>3.198882482636975</c:v>
                </c:pt>
                <c:pt idx="320">
                  <c:v>3.208416727914548</c:v>
                </c:pt>
                <c:pt idx="321">
                  <c:v>3.217987504670154</c:v>
                </c:pt>
                <c:pt idx="322">
                  <c:v>3.227595023268194</c:v>
                </c:pt>
                <c:pt idx="323">
                  <c:v>3.237239495691335</c:v>
                </c:pt>
                <c:pt idx="324">
                  <c:v>3.246921135556105</c:v>
                </c:pt>
                <c:pt idx="325">
                  <c:v>3.256640158128662</c:v>
                </c:pt>
                <c:pt idx="326">
                  <c:v>3.266396780340748</c:v>
                </c:pt>
                <c:pt idx="327">
                  <c:v>3.276191220805832</c:v>
                </c:pt>
                <c:pt idx="328">
                  <c:v>3.286023699835436</c:v>
                </c:pt>
                <c:pt idx="329">
                  <c:v>3.295894439455654</c:v>
                </c:pt>
                <c:pt idx="330">
                  <c:v>3.305803663423865</c:v>
                </c:pt>
                <c:pt idx="331">
                  <c:v>3.315751597245639</c:v>
                </c:pt>
                <c:pt idx="332">
                  <c:v>3.325738468191849</c:v>
                </c:pt>
                <c:pt idx="333">
                  <c:v>3.335764505315971</c:v>
                </c:pt>
                <c:pt idx="334">
                  <c:v>3.345829939471599</c:v>
                </c:pt>
                <c:pt idx="335">
                  <c:v>3.355935003330168</c:v>
                </c:pt>
                <c:pt idx="336">
                  <c:v>3.366079931398874</c:v>
                </c:pt>
                <c:pt idx="337">
                  <c:v>3.376264960038821</c:v>
                </c:pt>
                <c:pt idx="338">
                  <c:v>3.386490327483376</c:v>
                </c:pt>
                <c:pt idx="339">
                  <c:v>3.396756273856743</c:v>
                </c:pt>
                <c:pt idx="340">
                  <c:v>3.407063041192761</c:v>
                </c:pt>
                <c:pt idx="341">
                  <c:v>3.417410873453922</c:v>
                </c:pt>
                <c:pt idx="342">
                  <c:v>3.427800016550627</c:v>
                </c:pt>
                <c:pt idx="343">
                  <c:v>3.438230718360657</c:v>
                </c:pt>
                <c:pt idx="344">
                  <c:v>3.448703228748896</c:v>
                </c:pt>
                <c:pt idx="345">
                  <c:v>3.459217799587274</c:v>
                </c:pt>
                <c:pt idx="346">
                  <c:v>3.469774684774968</c:v>
                </c:pt>
                <c:pt idx="347">
                  <c:v>3.480374140258835</c:v>
                </c:pt>
                <c:pt idx="348">
                  <c:v>3.491016424054093</c:v>
                </c:pt>
                <c:pt idx="349">
                  <c:v>3.501701796265267</c:v>
                </c:pt>
                <c:pt idx="350">
                  <c:v>3.51243051910737</c:v>
                </c:pt>
                <c:pt idx="351">
                  <c:v>3.523202856927357</c:v>
                </c:pt>
                <c:pt idx="352">
                  <c:v>3.534019076225837</c:v>
                </c:pt>
                <c:pt idx="353">
                  <c:v>3.544879445679043</c:v>
                </c:pt>
                <c:pt idx="354">
                  <c:v>3.555784236161092</c:v>
                </c:pt>
                <c:pt idx="355">
                  <c:v>3.566733720766491</c:v>
                </c:pt>
                <c:pt idx="356">
                  <c:v>3.577728174832947</c:v>
                </c:pt>
                <c:pt idx="357">
                  <c:v>3.588767875964438</c:v>
                </c:pt>
                <c:pt idx="358">
                  <c:v>3.599853104054582</c:v>
                </c:pt>
                <c:pt idx="359">
                  <c:v>3.610984141310289</c:v>
                </c:pt>
                <c:pt idx="360">
                  <c:v>3.622161272275713</c:v>
                </c:pt>
                <c:pt idx="361">
                  <c:v>3.633384783856496</c:v>
                </c:pt>
                <c:pt idx="362">
                  <c:v>3.644654965344318</c:v>
                </c:pt>
                <c:pt idx="363">
                  <c:v>3.655972108441749</c:v>
                </c:pt>
                <c:pt idx="364">
                  <c:v>3.667336507287424</c:v>
                </c:pt>
                <c:pt idx="365">
                  <c:v>3.67874845848152</c:v>
                </c:pt>
                <c:pt idx="366">
                  <c:v>3.69020826111156</c:v>
                </c:pt>
                <c:pt idx="367">
                  <c:v>3.701716216778546</c:v>
                </c:pt>
                <c:pt idx="368">
                  <c:v>3.713272629623414</c:v>
                </c:pt>
                <c:pt idx="369">
                  <c:v>3.724877806353831</c:v>
                </c:pt>
                <c:pt idx="370">
                  <c:v>3.736532056271326</c:v>
                </c:pt>
                <c:pt idx="371">
                  <c:v>3.748235691298773</c:v>
                </c:pt>
                <c:pt idx="372">
                  <c:v>3.759989026008214</c:v>
                </c:pt>
                <c:pt idx="373">
                  <c:v>3.77179237764905</c:v>
                </c:pt>
                <c:pt idx="374">
                  <c:v>3.783646066176577</c:v>
                </c:pt>
                <c:pt idx="375">
                  <c:v>3.795550414280912</c:v>
                </c:pt>
                <c:pt idx="376">
                  <c:v>3.807505747416255</c:v>
                </c:pt>
                <c:pt idx="377">
                  <c:v>3.819512393830564</c:v>
                </c:pt>
                <c:pt idx="378">
                  <c:v>3.831570684595592</c:v>
                </c:pt>
                <c:pt idx="379">
                  <c:v>3.843680953637315</c:v>
                </c:pt>
                <c:pt idx="380">
                  <c:v>3.855843537766761</c:v>
                </c:pt>
                <c:pt idx="381">
                  <c:v>3.868058776711232</c:v>
                </c:pt>
                <c:pt idx="382">
                  <c:v>3.88032701314594</c:v>
                </c:pt>
                <c:pt idx="383">
                  <c:v>3.892648592726043</c:v>
                </c:pt>
                <c:pt idx="384">
                  <c:v>3.905023864119118</c:v>
                </c:pt>
                <c:pt idx="385">
                  <c:v>3.917453179038044</c:v>
                </c:pt>
                <c:pt idx="386">
                  <c:v>3.929936892274321</c:v>
                </c:pt>
                <c:pt idx="387">
                  <c:v>3.942475361731835</c:v>
                </c:pt>
                <c:pt idx="388">
                  <c:v>3.955068948461053</c:v>
                </c:pt>
                <c:pt idx="389">
                  <c:v>3.96771801669369</c:v>
                </c:pt>
                <c:pt idx="390">
                  <c:v>3.98042293387781</c:v>
                </c:pt>
                <c:pt idx="391">
                  <c:v>3.993184070713422</c:v>
                </c:pt>
                <c:pt idx="392">
                  <c:v>4.006001801188526</c:v>
                </c:pt>
                <c:pt idx="393">
                  <c:v>4.018876502615647</c:v>
                </c:pt>
                <c:pt idx="394">
                  <c:v>4.031808555668866</c:v>
                </c:pt>
                <c:pt idx="395">
                  <c:v>4.044798344421332</c:v>
                </c:pt>
                <c:pt idx="396">
                  <c:v>4.05784625638329</c:v>
                </c:pt>
                <c:pt idx="397">
                  <c:v>4.070952682540613</c:v>
                </c:pt>
                <c:pt idx="398">
                  <c:v>4.084118017393858</c:v>
                </c:pt>
                <c:pt idx="399">
                  <c:v>4.097342658997846</c:v>
                </c:pt>
                <c:pt idx="400">
                  <c:v>4.110627009001782</c:v>
                </c:pt>
                <c:pt idx="401">
                  <c:v>4.123971472689917</c:v>
                </c:pt>
                <c:pt idx="402">
                  <c:v>4.137376459022767</c:v>
                </c:pt>
                <c:pt idx="403">
                  <c:v>4.150842380678885</c:v>
                </c:pt>
                <c:pt idx="404">
                  <c:v>4.164369654097215</c:v>
                </c:pt>
                <c:pt idx="405">
                  <c:v>4.177958699520021</c:v>
                </c:pt>
                <c:pt idx="406">
                  <c:v>4.191609941036402</c:v>
                </c:pt>
                <c:pt idx="407">
                  <c:v>4.205323806626417</c:v>
                </c:pt>
                <c:pt idx="408">
                  <c:v>4.219100728205803</c:v>
                </c:pt>
                <c:pt idx="409">
                  <c:v>4.232941141671324</c:v>
                </c:pt>
                <c:pt idx="410">
                  <c:v>4.246845486946746</c:v>
                </c:pt>
                <c:pt idx="411">
                  <c:v>4.260814208029444</c:v>
                </c:pt>
                <c:pt idx="412">
                  <c:v>4.274847753037665</c:v>
                </c:pt>
                <c:pt idx="413">
                  <c:v>4.288946574258447</c:v>
                </c:pt>
                <c:pt idx="414">
                  <c:v>4.30311112819621</c:v>
                </c:pt>
                <c:pt idx="415">
                  <c:v>4.317341875622029</c:v>
                </c:pt>
                <c:pt idx="416">
                  <c:v>4.331639281623593</c:v>
                </c:pt>
                <c:pt idx="417">
                  <c:v>4.34600381565588</c:v>
                </c:pt>
                <c:pt idx="418">
                  <c:v>4.360435951592529</c:v>
                </c:pt>
                <c:pt idx="419">
                  <c:v>4.374936167777965</c:v>
                </c:pt>
                <c:pt idx="420">
                  <c:v>4.389504947080231</c:v>
                </c:pt>
                <c:pt idx="421">
                  <c:v>4.404142776944604</c:v>
                </c:pt>
                <c:pt idx="422">
                  <c:v>4.418850149447952</c:v>
                </c:pt>
                <c:pt idx="423">
                  <c:v>4.433627561353874</c:v>
                </c:pt>
                <c:pt idx="424">
                  <c:v>4.44847551416864</c:v>
                </c:pt>
                <c:pt idx="425">
                  <c:v>4.463394514197913</c:v>
                </c:pt>
                <c:pt idx="426">
                  <c:v>4.478385072604306</c:v>
                </c:pt>
                <c:pt idx="427">
                  <c:v>4.493447705465766</c:v>
                </c:pt>
                <c:pt idx="428">
                  <c:v>4.508582933834787</c:v>
                </c:pt>
                <c:pt idx="429">
                  <c:v>4.523791283798504</c:v>
                </c:pt>
                <c:pt idx="430">
                  <c:v>4.539073286539645</c:v>
                </c:pt>
                <c:pt idx="431">
                  <c:v>4.554429478398372</c:v>
                </c:pt>
                <c:pt idx="432">
                  <c:v>4.569860400935034</c:v>
                </c:pt>
                <c:pt idx="433">
                  <c:v>4.585366600993822</c:v>
                </c:pt>
                <c:pt idx="434">
                  <c:v>4.600948630767376</c:v>
                </c:pt>
                <c:pt idx="435">
                  <c:v>4.616607047862334</c:v>
                </c:pt>
                <c:pt idx="436">
                  <c:v>4.632342415365838</c:v>
                </c:pt>
                <c:pt idx="437">
                  <c:v>4.648155301913045</c:v>
                </c:pt>
                <c:pt idx="438">
                  <c:v>4.664046281755612</c:v>
                </c:pt>
                <c:pt idx="439">
                  <c:v>4.680015934831227</c:v>
                </c:pt>
                <c:pt idx="440">
                  <c:v>4.696064846834144</c:v>
                </c:pt>
                <c:pt idx="441">
                  <c:v>4.712193609286798</c:v>
                </c:pt>
                <c:pt idx="442">
                  <c:v>4.728402819612474</c:v>
                </c:pt>
                <c:pt idx="443">
                  <c:v>4.744693081209074</c:v>
                </c:pt>
                <c:pt idx="444">
                  <c:v>4.761065003523998</c:v>
                </c:pt>
                <c:pt idx="445">
                  <c:v>4.777519202130134</c:v>
                </c:pt>
                <c:pt idx="446">
                  <c:v>4.794056298803023</c:v>
                </c:pt>
                <c:pt idx="447">
                  <c:v>4.810676921599175</c:v>
                </c:pt>
                <c:pt idx="448">
                  <c:v>4.827381704935581</c:v>
                </c:pt>
                <c:pt idx="449">
                  <c:v>4.84417128967043</c:v>
                </c:pt>
                <c:pt idx="450">
                  <c:v>4.861046323185077</c:v>
                </c:pt>
                <c:pt idx="451">
                  <c:v>4.878007459467236</c:v>
                </c:pt>
                <c:pt idx="452">
                  <c:v>4.895055359195473</c:v>
                </c:pt>
                <c:pt idx="453">
                  <c:v>4.912190689825</c:v>
                </c:pt>
                <c:pt idx="454">
                  <c:v>4.929414125674766</c:v>
                </c:pt>
                <c:pt idx="455">
                  <c:v>4.946726348015931</c:v>
                </c:pt>
                <c:pt idx="456">
                  <c:v>4.96412804516168</c:v>
                </c:pt>
                <c:pt idx="457">
                  <c:v>4.981619912558457</c:v>
                </c:pt>
                <c:pt idx="458">
                  <c:v>4.99920265287861</c:v>
                </c:pt>
                <c:pt idx="459">
                  <c:v>5.016876976114473</c:v>
                </c:pt>
                <c:pt idx="460">
                  <c:v>5.03464359967395</c:v>
                </c:pt>
                <c:pt idx="461">
                  <c:v>5.052503248477572</c:v>
                </c:pt>
                <c:pt idx="462">
                  <c:v>5.070456655057102</c:v>
                </c:pt>
                <c:pt idx="463">
                  <c:v>5.088504559655682</c:v>
                </c:pt>
                <c:pt idx="464">
                  <c:v>5.106647710329581</c:v>
                </c:pt>
                <c:pt idx="465">
                  <c:v>5.124886863051546</c:v>
                </c:pt>
                <c:pt idx="466">
                  <c:v>5.143222781815803</c:v>
                </c:pt>
                <c:pt idx="467">
                  <c:v>5.161656238744732</c:v>
                </c:pt>
                <c:pt idx="468">
                  <c:v>5.180188014197253</c:v>
                </c:pt>
                <c:pt idx="469">
                  <c:v>5.198818896878945</c:v>
                </c:pt>
                <c:pt idx="470">
                  <c:v>5.217549683953935</c:v>
                </c:pt>
                <c:pt idx="471">
                  <c:v>5.236381181158608</c:v>
                </c:pt>
                <c:pt idx="472">
                  <c:v>5.255314202917136</c:v>
                </c:pt>
                <c:pt idx="473">
                  <c:v>5.274349572458881</c:v>
                </c:pt>
                <c:pt idx="474">
                  <c:v>5.293488121937735</c:v>
                </c:pt>
                <c:pt idx="475">
                  <c:v>5.312730692553368</c:v>
                </c:pt>
                <c:pt idx="476">
                  <c:v>5.332078134674483</c:v>
                </c:pt>
                <c:pt idx="477">
                  <c:v>5.351531307964085</c:v>
                </c:pt>
                <c:pt idx="478">
                  <c:v>5.371091081506806</c:v>
                </c:pt>
                <c:pt idx="479">
                  <c:v>5.390758333938338</c:v>
                </c:pt>
              </c:numCache>
            </c:numRef>
          </c:xVal>
          <c:yVal>
            <c:numRef>
              <c:f>SHOOTER!$I$2:$I$481</c:f>
              <c:numCache>
                <c:formatCode>General</c:formatCode>
                <c:ptCount val="480"/>
                <c:pt idx="0">
                  <c:v>58.36833360002738</c:v>
                </c:pt>
                <c:pt idx="1">
                  <c:v>58.2966076211901</c:v>
                </c:pt>
                <c:pt idx="2">
                  <c:v>58.22482221425131</c:v>
                </c:pt>
                <c:pt idx="3">
                  <c:v>58.15297753097042</c:v>
                </c:pt>
                <c:pt idx="4">
                  <c:v>58.08107372410316</c:v>
                </c:pt>
                <c:pt idx="5">
                  <c:v>58.0091109474017</c:v>
                </c:pt>
                <c:pt idx="6">
                  <c:v>57.93708935561472</c:v>
                </c:pt>
                <c:pt idx="7">
                  <c:v>57.86500910448736</c:v>
                </c:pt>
                <c:pt idx="8">
                  <c:v>57.79287035076133</c:v>
                </c:pt>
                <c:pt idx="9">
                  <c:v>57.72067325217476</c:v>
                </c:pt>
                <c:pt idx="10">
                  <c:v>57.64841796746214</c:v>
                </c:pt>
                <c:pt idx="11">
                  <c:v>57.57610465635423</c:v>
                </c:pt>
                <c:pt idx="12">
                  <c:v>57.50373347957789</c:v>
                </c:pt>
                <c:pt idx="13">
                  <c:v>57.43130459885584</c:v>
                </c:pt>
                <c:pt idx="14">
                  <c:v>57.35881817690656</c:v>
                </c:pt>
                <c:pt idx="15">
                  <c:v>57.2862743774439</c:v>
                </c:pt>
                <c:pt idx="16">
                  <c:v>57.21367336517684</c:v>
                </c:pt>
                <c:pt idx="17">
                  <c:v>57.14101530580916</c:v>
                </c:pt>
                <c:pt idx="18">
                  <c:v>57.06830036603906</c:v>
                </c:pt>
                <c:pt idx="19">
                  <c:v>56.99552871355876</c:v>
                </c:pt>
                <c:pt idx="20">
                  <c:v>56.92270051705407</c:v>
                </c:pt>
                <c:pt idx="21">
                  <c:v>56.84981594620381</c:v>
                </c:pt>
                <c:pt idx="22">
                  <c:v>56.77687517167947</c:v>
                </c:pt>
                <c:pt idx="23">
                  <c:v>56.70387836514453</c:v>
                </c:pt>
                <c:pt idx="24">
                  <c:v>56.63082569925386</c:v>
                </c:pt>
                <c:pt idx="25">
                  <c:v>56.5577173476532</c:v>
                </c:pt>
                <c:pt idx="26">
                  <c:v>56.48455348497836</c:v>
                </c:pt>
                <c:pt idx="27">
                  <c:v>56.41133428685462</c:v>
                </c:pt>
                <c:pt idx="28">
                  <c:v>56.33805992989594</c:v>
                </c:pt>
                <c:pt idx="29">
                  <c:v>56.26473059170417</c:v>
                </c:pt>
                <c:pt idx="30">
                  <c:v>56.19134645086829</c:v>
                </c:pt>
                <c:pt idx="31">
                  <c:v>56.11790768696347</c:v>
                </c:pt>
                <c:pt idx="32">
                  <c:v>56.04441448055024</c:v>
                </c:pt>
                <c:pt idx="33">
                  <c:v>55.97086701317356</c:v>
                </c:pt>
                <c:pt idx="34">
                  <c:v>55.89726546736177</c:v>
                </c:pt>
                <c:pt idx="35">
                  <c:v>55.82361002662569</c:v>
                </c:pt>
                <c:pt idx="36">
                  <c:v>55.74990087545747</c:v>
                </c:pt>
                <c:pt idx="37">
                  <c:v>55.67613819932958</c:v>
                </c:pt>
                <c:pt idx="38">
                  <c:v>55.60232218469365</c:v>
                </c:pt>
                <c:pt idx="39">
                  <c:v>55.52845301897928</c:v>
                </c:pt>
                <c:pt idx="40">
                  <c:v>55.45453089059288</c:v>
                </c:pt>
                <c:pt idx="41">
                  <c:v>55.3805559889164</c:v>
                </c:pt>
                <c:pt idx="42">
                  <c:v>55.30652850430601</c:v>
                </c:pt>
                <c:pt idx="43">
                  <c:v>55.23244862809088</c:v>
                </c:pt>
                <c:pt idx="44">
                  <c:v>55.15831655257172</c:v>
                </c:pt>
                <c:pt idx="45">
                  <c:v>55.08413247101941</c:v>
                </c:pt>
                <c:pt idx="46">
                  <c:v>55.00989657767353</c:v>
                </c:pt>
                <c:pt idx="47">
                  <c:v>54.93560906774093</c:v>
                </c:pt>
                <c:pt idx="48">
                  <c:v>54.86127013739416</c:v>
                </c:pt>
                <c:pt idx="49">
                  <c:v>54.78687998376995</c:v>
                </c:pt>
                <c:pt idx="50">
                  <c:v>54.71243880496754</c:v>
                </c:pt>
                <c:pt idx="51">
                  <c:v>54.6379468000471</c:v>
                </c:pt>
                <c:pt idx="52">
                  <c:v>54.56340416902801</c:v>
                </c:pt>
                <c:pt idx="53">
                  <c:v>54.48881111288716</c:v>
                </c:pt>
                <c:pt idx="54">
                  <c:v>54.41416783355715</c:v>
                </c:pt>
                <c:pt idx="55">
                  <c:v>54.33947453392452</c:v>
                </c:pt>
                <c:pt idx="56">
                  <c:v>54.26473141782787</c:v>
                </c:pt>
                <c:pt idx="57">
                  <c:v>54.18993869005602</c:v>
                </c:pt>
                <c:pt idx="58">
                  <c:v>54.115096556346</c:v>
                </c:pt>
                <c:pt idx="59">
                  <c:v>54.0402052233812</c:v>
                </c:pt>
                <c:pt idx="60">
                  <c:v>53.96526489878921</c:v>
                </c:pt>
                <c:pt idx="61">
                  <c:v>53.89027579113994</c:v>
                </c:pt>
                <c:pt idx="62">
                  <c:v>53.81523810994337</c:v>
                </c:pt>
                <c:pt idx="63">
                  <c:v>53.74015206564751</c:v>
                </c:pt>
                <c:pt idx="64">
                  <c:v>53.66501786963619</c:v>
                </c:pt>
                <c:pt idx="65">
                  <c:v>53.58983573422688</c:v>
                </c:pt>
                <c:pt idx="66">
                  <c:v>53.5146058726684</c:v>
                </c:pt>
                <c:pt idx="67">
                  <c:v>53.43932849913862</c:v>
                </c:pt>
                <c:pt idx="68">
                  <c:v>53.36400382874213</c:v>
                </c:pt>
                <c:pt idx="69">
                  <c:v>53.2886320775079</c:v>
                </c:pt>
                <c:pt idx="70">
                  <c:v>53.21321346238676</c:v>
                </c:pt>
                <c:pt idx="71">
                  <c:v>53.13774820124905</c:v>
                </c:pt>
                <c:pt idx="72">
                  <c:v>53.06223651288204</c:v>
                </c:pt>
                <c:pt idx="73">
                  <c:v>52.98667861698743</c:v>
                </c:pt>
                <c:pt idx="74">
                  <c:v>52.91107473417871</c:v>
                </c:pt>
                <c:pt idx="75">
                  <c:v>52.83542508597858</c:v>
                </c:pt>
                <c:pt idx="76">
                  <c:v>52.75972989481627</c:v>
                </c:pt>
                <c:pt idx="77">
                  <c:v>52.68398938402481</c:v>
                </c:pt>
                <c:pt idx="78">
                  <c:v>52.6082037778383</c:v>
                </c:pt>
                <c:pt idx="79">
                  <c:v>52.5323733013891</c:v>
                </c:pt>
                <c:pt idx="80">
                  <c:v>52.456498180705</c:v>
                </c:pt>
                <c:pt idx="81">
                  <c:v>52.38057864270636</c:v>
                </c:pt>
                <c:pt idx="82">
                  <c:v>52.30461491520315</c:v>
                </c:pt>
                <c:pt idx="83">
                  <c:v>52.22860722689204</c:v>
                </c:pt>
                <c:pt idx="84">
                  <c:v>52.15255580735337</c:v>
                </c:pt>
                <c:pt idx="85">
                  <c:v>52.07646088704811</c:v>
                </c:pt>
                <c:pt idx="86">
                  <c:v>52.0003226973148</c:v>
                </c:pt>
                <c:pt idx="87">
                  <c:v>51.92414147036637</c:v>
                </c:pt>
                <c:pt idx="88">
                  <c:v>51.84791743928707</c:v>
                </c:pt>
                <c:pt idx="89">
                  <c:v>51.77165083802913</c:v>
                </c:pt>
                <c:pt idx="90">
                  <c:v>51.69534190140965</c:v>
                </c:pt>
                <c:pt idx="91">
                  <c:v>51.61899086510723</c:v>
                </c:pt>
                <c:pt idx="92">
                  <c:v>51.54259796565865</c:v>
                </c:pt>
                <c:pt idx="93">
                  <c:v>51.4661634404555</c:v>
                </c:pt>
                <c:pt idx="94">
                  <c:v>51.38968752774079</c:v>
                </c:pt>
                <c:pt idx="95">
                  <c:v>51.31317046660548</c:v>
                </c:pt>
                <c:pt idx="96">
                  <c:v>51.23661249698498</c:v>
                </c:pt>
                <c:pt idx="97">
                  <c:v>51.16001385965563</c:v>
                </c:pt>
                <c:pt idx="98">
                  <c:v>51.08337479623112</c:v>
                </c:pt>
                <c:pt idx="99">
                  <c:v>51.00669554915886</c:v>
                </c:pt>
                <c:pt idx="100">
                  <c:v>50.92997636171635</c:v>
                </c:pt>
                <c:pt idx="101">
                  <c:v>50.85321747800746</c:v>
                </c:pt>
                <c:pt idx="102">
                  <c:v>50.7764191429587</c:v>
                </c:pt>
                <c:pt idx="103">
                  <c:v>50.69958160231544</c:v>
                </c:pt>
                <c:pt idx="104">
                  <c:v>50.62270510263811</c:v>
                </c:pt>
                <c:pt idx="105">
                  <c:v>50.54578989129834</c:v>
                </c:pt>
                <c:pt idx="106">
                  <c:v>50.468836216475</c:v>
                </c:pt>
                <c:pt idx="107">
                  <c:v>50.39184432715032</c:v>
                </c:pt>
                <c:pt idx="108">
                  <c:v>50.31481447310597</c:v>
                </c:pt>
                <c:pt idx="109">
                  <c:v>50.2377469049189</c:v>
                </c:pt>
                <c:pt idx="110">
                  <c:v>50.16064187395737</c:v>
                </c:pt>
                <c:pt idx="111">
                  <c:v>50.08349963237688</c:v>
                </c:pt>
                <c:pt idx="112">
                  <c:v>50.00632043311595</c:v>
                </c:pt>
                <c:pt idx="113">
                  <c:v>49.92910452989202</c:v>
                </c:pt>
                <c:pt idx="114">
                  <c:v>49.85185217719718</c:v>
                </c:pt>
                <c:pt idx="115">
                  <c:v>49.77456363029394</c:v>
                </c:pt>
                <c:pt idx="116">
                  <c:v>49.69723914521096</c:v>
                </c:pt>
                <c:pt idx="117">
                  <c:v>49.61987897873867</c:v>
                </c:pt>
                <c:pt idx="118">
                  <c:v>49.54248338842492</c:v>
                </c:pt>
                <c:pt idx="119">
                  <c:v>49.4650526325706</c:v>
                </c:pt>
                <c:pt idx="120">
                  <c:v>49.38758697022518</c:v>
                </c:pt>
                <c:pt idx="121">
                  <c:v>49.31008666118215</c:v>
                </c:pt>
                <c:pt idx="122">
                  <c:v>49.2325519659746</c:v>
                </c:pt>
                <c:pt idx="123">
                  <c:v>49.1549831458706</c:v>
                </c:pt>
                <c:pt idx="124">
                  <c:v>49.07738046286867</c:v>
                </c:pt>
                <c:pt idx="125">
                  <c:v>48.999744179693</c:v>
                </c:pt>
                <c:pt idx="126">
                  <c:v>48.92207455978895</c:v>
                </c:pt>
                <c:pt idx="127">
                  <c:v>48.8443718673182</c:v>
                </c:pt>
                <c:pt idx="128">
                  <c:v>48.76663636715407</c:v>
                </c:pt>
                <c:pt idx="129">
                  <c:v>48.68886832487673</c:v>
                </c:pt>
                <c:pt idx="130">
                  <c:v>48.61106800676835</c:v>
                </c:pt>
                <c:pt idx="131">
                  <c:v>48.53323567980826</c:v>
                </c:pt>
                <c:pt idx="132">
                  <c:v>48.45537161166806</c:v>
                </c:pt>
                <c:pt idx="133">
                  <c:v>48.37747607070667</c:v>
                </c:pt>
                <c:pt idx="134">
                  <c:v>48.29954932596536</c:v>
                </c:pt>
                <c:pt idx="135">
                  <c:v>48.2215916471628</c:v>
                </c:pt>
                <c:pt idx="136">
                  <c:v>48.14360330468991</c:v>
                </c:pt>
                <c:pt idx="137">
                  <c:v>48.06558456960492</c:v>
                </c:pt>
                <c:pt idx="138">
                  <c:v>47.98753571362814</c:v>
                </c:pt>
                <c:pt idx="139">
                  <c:v>47.90945700913691</c:v>
                </c:pt>
                <c:pt idx="140">
                  <c:v>47.83134872916033</c:v>
                </c:pt>
                <c:pt idx="141">
                  <c:v>47.75321114737415</c:v>
                </c:pt>
                <c:pt idx="142">
                  <c:v>47.6750445380954</c:v>
                </c:pt>
                <c:pt idx="143">
                  <c:v>47.59684917627723</c:v>
                </c:pt>
                <c:pt idx="144">
                  <c:v>47.51862533750348</c:v>
                </c:pt>
                <c:pt idx="145">
                  <c:v>47.44037329798343</c:v>
                </c:pt>
                <c:pt idx="146">
                  <c:v>47.36209333454632</c:v>
                </c:pt>
                <c:pt idx="147">
                  <c:v>47.28378572463602</c:v>
                </c:pt>
                <c:pt idx="148">
                  <c:v>47.20545074630551</c:v>
                </c:pt>
                <c:pt idx="149">
                  <c:v>47.12708867821146</c:v>
                </c:pt>
                <c:pt idx="150">
                  <c:v>47.04869979960862</c:v>
                </c:pt>
                <c:pt idx="151">
                  <c:v>46.97028439034441</c:v>
                </c:pt>
                <c:pt idx="152">
                  <c:v>46.8918427308532</c:v>
                </c:pt>
                <c:pt idx="153">
                  <c:v>46.81337510215077</c:v>
                </c:pt>
                <c:pt idx="154">
                  <c:v>46.73488178582869</c:v>
                </c:pt>
                <c:pt idx="155">
                  <c:v>46.65636306404857</c:v>
                </c:pt>
                <c:pt idx="156">
                  <c:v>46.57781921953641</c:v>
                </c:pt>
                <c:pt idx="157">
                  <c:v>46.49925053557683</c:v>
                </c:pt>
                <c:pt idx="158">
                  <c:v>46.42065729600738</c:v>
                </c:pt>
                <c:pt idx="159">
                  <c:v>46.3420397852126</c:v>
                </c:pt>
                <c:pt idx="160">
                  <c:v>46.26339828811833</c:v>
                </c:pt>
                <c:pt idx="161">
                  <c:v>46.1847330901858</c:v>
                </c:pt>
                <c:pt idx="162">
                  <c:v>46.1060444774057</c:v>
                </c:pt>
                <c:pt idx="163">
                  <c:v>46.02733273629237</c:v>
                </c:pt>
                <c:pt idx="164">
                  <c:v>45.94859815387773</c:v>
                </c:pt>
                <c:pt idx="165">
                  <c:v>45.8698410177054</c:v>
                </c:pt>
                <c:pt idx="166">
                  <c:v>45.7910616158247</c:v>
                </c:pt>
                <c:pt idx="167">
                  <c:v>45.71226023678452</c:v>
                </c:pt>
                <c:pt idx="168">
                  <c:v>45.6334371696274</c:v>
                </c:pt>
                <c:pt idx="169">
                  <c:v>45.55459270388334</c:v>
                </c:pt>
                <c:pt idx="170">
                  <c:v>45.47572712956375</c:v>
                </c:pt>
                <c:pt idx="171">
                  <c:v>45.39684073715528</c:v>
                </c:pt>
                <c:pt idx="172">
                  <c:v>45.31793381761368</c:v>
                </c:pt>
                <c:pt idx="173">
                  <c:v>45.23900666235758</c:v>
                </c:pt>
                <c:pt idx="174">
                  <c:v>45.16005956326232</c:v>
                </c:pt>
                <c:pt idx="175">
                  <c:v>45.08109281265365</c:v>
                </c:pt>
                <c:pt idx="176">
                  <c:v>45.00210670330152</c:v>
                </c:pt>
                <c:pt idx="177">
                  <c:v>44.92310152841375</c:v>
                </c:pt>
                <c:pt idx="178">
                  <c:v>44.84407758162972</c:v>
                </c:pt>
                <c:pt idx="179">
                  <c:v>44.76503515701404</c:v>
                </c:pt>
                <c:pt idx="180">
                  <c:v>44.68597454905024</c:v>
                </c:pt>
                <c:pt idx="181">
                  <c:v>44.60689605263421</c:v>
                </c:pt>
                <c:pt idx="182">
                  <c:v>44.52779996306802</c:v>
                </c:pt>
                <c:pt idx="183">
                  <c:v>44.4486865760533</c:v>
                </c:pt>
                <c:pt idx="184">
                  <c:v>44.36955618768492</c:v>
                </c:pt>
                <c:pt idx="185">
                  <c:v>44.29040909444438</c:v>
                </c:pt>
                <c:pt idx="186">
                  <c:v>44.2112455931934</c:v>
                </c:pt>
                <c:pt idx="187">
                  <c:v>44.13206598116744</c:v>
                </c:pt>
                <c:pt idx="188">
                  <c:v>44.05287055596902</c:v>
                </c:pt>
                <c:pt idx="189">
                  <c:v>43.97365961556125</c:v>
                </c:pt>
                <c:pt idx="190">
                  <c:v>43.89443345826125</c:v>
                </c:pt>
                <c:pt idx="191">
                  <c:v>43.81519238273352</c:v>
                </c:pt>
                <c:pt idx="192">
                  <c:v>43.73593668798332</c:v>
                </c:pt>
                <c:pt idx="193">
                  <c:v>43.65666667335001</c:v>
                </c:pt>
                <c:pt idx="194">
                  <c:v>43.57738263850044</c:v>
                </c:pt>
                <c:pt idx="195">
                  <c:v>43.49808488342222</c:v>
                </c:pt>
                <c:pt idx="196">
                  <c:v>43.41877370841706</c:v>
                </c:pt>
                <c:pt idx="197">
                  <c:v>43.339449414094</c:v>
                </c:pt>
                <c:pt idx="198">
                  <c:v>43.26011230136273</c:v>
                </c:pt>
                <c:pt idx="199">
                  <c:v>43.18076267142685</c:v>
                </c:pt>
                <c:pt idx="200">
                  <c:v>43.101400825777</c:v>
                </c:pt>
                <c:pt idx="201">
                  <c:v>43.02202706618421</c:v>
                </c:pt>
                <c:pt idx="202">
                  <c:v>42.942641694693</c:v>
                </c:pt>
                <c:pt idx="203">
                  <c:v>42.86324501361464</c:v>
                </c:pt>
                <c:pt idx="204">
                  <c:v>42.78383732552023</c:v>
                </c:pt>
                <c:pt idx="205">
                  <c:v>42.70441893323395</c:v>
                </c:pt>
                <c:pt idx="206">
                  <c:v>42.62499013982612</c:v>
                </c:pt>
                <c:pt idx="207">
                  <c:v>42.5455512486064</c:v>
                </c:pt>
                <c:pt idx="208">
                  <c:v>42.46610256311681</c:v>
                </c:pt>
                <c:pt idx="209">
                  <c:v>42.38664438712492</c:v>
                </c:pt>
                <c:pt idx="210">
                  <c:v>42.30717702461688</c:v>
                </c:pt>
                <c:pt idx="211">
                  <c:v>42.22770077979051</c:v>
                </c:pt>
                <c:pt idx="212">
                  <c:v>42.14821595704837</c:v>
                </c:pt>
                <c:pt idx="213">
                  <c:v>42.06872286099077</c:v>
                </c:pt>
                <c:pt idx="214">
                  <c:v>41.98922179640888</c:v>
                </c:pt>
                <c:pt idx="215">
                  <c:v>41.90971306827767</c:v>
                </c:pt>
                <c:pt idx="216">
                  <c:v>41.83019698174898</c:v>
                </c:pt>
                <c:pt idx="217">
                  <c:v>41.75067384214454</c:v>
                </c:pt>
                <c:pt idx="218">
                  <c:v>41.67114395494892</c:v>
                </c:pt>
                <c:pt idx="219">
                  <c:v>41.59160762580253</c:v>
                </c:pt>
                <c:pt idx="220">
                  <c:v>41.51206516049461</c:v>
                </c:pt>
                <c:pt idx="221">
                  <c:v>41.43251686495622</c:v>
                </c:pt>
                <c:pt idx="222">
                  <c:v>41.35296304525313</c:v>
                </c:pt>
                <c:pt idx="223">
                  <c:v>41.27340400757887</c:v>
                </c:pt>
                <c:pt idx="224">
                  <c:v>41.19384005824759</c:v>
                </c:pt>
                <c:pt idx="225">
                  <c:v>41.11427150368701</c:v>
                </c:pt>
                <c:pt idx="226">
                  <c:v>41.03469865043144</c:v>
                </c:pt>
                <c:pt idx="227">
                  <c:v>40.95512180511462</c:v>
                </c:pt>
                <c:pt idx="228">
                  <c:v>40.87554127446261</c:v>
                </c:pt>
                <c:pt idx="229">
                  <c:v>40.79595736528681</c:v>
                </c:pt>
                <c:pt idx="230">
                  <c:v>40.71637038447682</c:v>
                </c:pt>
                <c:pt idx="231">
                  <c:v>40.63678063899331</c:v>
                </c:pt>
                <c:pt idx="232">
                  <c:v>40.55718843586099</c:v>
                </c:pt>
                <c:pt idx="233">
                  <c:v>40.47759408216143</c:v>
                </c:pt>
                <c:pt idx="234">
                  <c:v>40.39799788502605</c:v>
                </c:pt>
                <c:pt idx="235">
                  <c:v>40.31840015162888</c:v>
                </c:pt>
                <c:pt idx="236">
                  <c:v>40.23880118917962</c:v>
                </c:pt>
                <c:pt idx="237">
                  <c:v>40.15920130491637</c:v>
                </c:pt>
                <c:pt idx="238">
                  <c:v>40.07960080609859</c:v>
                </c:pt>
                <c:pt idx="239">
                  <c:v>40.0</c:v>
                </c:pt>
                <c:pt idx="240">
                  <c:v>39.92039919390141</c:v>
                </c:pt>
                <c:pt idx="241">
                  <c:v>39.84079869508363</c:v>
                </c:pt>
                <c:pt idx="242">
                  <c:v>39.76119881082038</c:v>
                </c:pt>
                <c:pt idx="243">
                  <c:v>39.68159984837111</c:v>
                </c:pt>
                <c:pt idx="244">
                  <c:v>39.60200211497394</c:v>
                </c:pt>
                <c:pt idx="245">
                  <c:v>39.52240591783856</c:v>
                </c:pt>
                <c:pt idx="246">
                  <c:v>39.44281156413901</c:v>
                </c:pt>
                <c:pt idx="247">
                  <c:v>39.36321936100668</c:v>
                </c:pt>
                <c:pt idx="248">
                  <c:v>39.28362961552317</c:v>
                </c:pt>
                <c:pt idx="249">
                  <c:v>39.20404263471318</c:v>
                </c:pt>
                <c:pt idx="250">
                  <c:v>39.1244587255374</c:v>
                </c:pt>
                <c:pt idx="251">
                  <c:v>39.04487819488538</c:v>
                </c:pt>
                <c:pt idx="252">
                  <c:v>38.96530134956854</c:v>
                </c:pt>
                <c:pt idx="253">
                  <c:v>38.88572849631299</c:v>
                </c:pt>
                <c:pt idx="254">
                  <c:v>38.80615994175241</c:v>
                </c:pt>
                <c:pt idx="255">
                  <c:v>38.7265959924211</c:v>
                </c:pt>
                <c:pt idx="256">
                  <c:v>38.64703695474686</c:v>
                </c:pt>
                <c:pt idx="257">
                  <c:v>38.56748313504377</c:v>
                </c:pt>
                <c:pt idx="258">
                  <c:v>38.48793483950538</c:v>
                </c:pt>
                <c:pt idx="259">
                  <c:v>38.40839237419747</c:v>
                </c:pt>
                <c:pt idx="260">
                  <c:v>38.32885604505108</c:v>
                </c:pt>
                <c:pt idx="261">
                  <c:v>38.24932615785545</c:v>
                </c:pt>
                <c:pt idx="262">
                  <c:v>38.16980301825102</c:v>
                </c:pt>
                <c:pt idx="263">
                  <c:v>38.09028693172233</c:v>
                </c:pt>
                <c:pt idx="264">
                  <c:v>38.01077820359112</c:v>
                </c:pt>
                <c:pt idx="265">
                  <c:v>37.93127713900923</c:v>
                </c:pt>
                <c:pt idx="266">
                  <c:v>37.85178404295163</c:v>
                </c:pt>
                <c:pt idx="267">
                  <c:v>37.77229922020948</c:v>
                </c:pt>
                <c:pt idx="268">
                  <c:v>37.69282297538312</c:v>
                </c:pt>
                <c:pt idx="269">
                  <c:v>37.61335561287508</c:v>
                </c:pt>
                <c:pt idx="270">
                  <c:v>37.53389743688319</c:v>
                </c:pt>
                <c:pt idx="271">
                  <c:v>37.45444875139361</c:v>
                </c:pt>
                <c:pt idx="272">
                  <c:v>37.37500986017386</c:v>
                </c:pt>
                <c:pt idx="273">
                  <c:v>37.29558106676605</c:v>
                </c:pt>
                <c:pt idx="274">
                  <c:v>37.21616267447976</c:v>
                </c:pt>
                <c:pt idx="275">
                  <c:v>37.13675498638536</c:v>
                </c:pt>
                <c:pt idx="276">
                  <c:v>37.057358305307</c:v>
                </c:pt>
                <c:pt idx="277">
                  <c:v>36.9779729338158</c:v>
                </c:pt>
                <c:pt idx="278">
                  <c:v>36.898599174223</c:v>
                </c:pt>
                <c:pt idx="279">
                  <c:v>36.81923732857315</c:v>
                </c:pt>
                <c:pt idx="280">
                  <c:v>36.73988769863726</c:v>
                </c:pt>
                <c:pt idx="281">
                  <c:v>36.660550585906</c:v>
                </c:pt>
                <c:pt idx="282">
                  <c:v>36.58122629158294</c:v>
                </c:pt>
                <c:pt idx="283">
                  <c:v>36.50191511657777</c:v>
                </c:pt>
                <c:pt idx="284">
                  <c:v>36.42261736149956</c:v>
                </c:pt>
                <c:pt idx="285">
                  <c:v>36.34333332665</c:v>
                </c:pt>
                <c:pt idx="286">
                  <c:v>36.26406331201668</c:v>
                </c:pt>
                <c:pt idx="287">
                  <c:v>36.18480761726648</c:v>
                </c:pt>
                <c:pt idx="288">
                  <c:v>36.10556654173874</c:v>
                </c:pt>
                <c:pt idx="289">
                  <c:v>36.02634038443874</c:v>
                </c:pt>
                <c:pt idx="290">
                  <c:v>35.94712944403098</c:v>
                </c:pt>
                <c:pt idx="291">
                  <c:v>35.86793401883256</c:v>
                </c:pt>
                <c:pt idx="292">
                  <c:v>35.78875440680658</c:v>
                </c:pt>
                <c:pt idx="293">
                  <c:v>35.70959090555562</c:v>
                </c:pt>
                <c:pt idx="294">
                  <c:v>35.63044381231509</c:v>
                </c:pt>
                <c:pt idx="295">
                  <c:v>35.55131342394669</c:v>
                </c:pt>
                <c:pt idx="296">
                  <c:v>35.47220003693197</c:v>
                </c:pt>
                <c:pt idx="297">
                  <c:v>35.39310394736578</c:v>
                </c:pt>
                <c:pt idx="298">
                  <c:v>35.31402545094976</c:v>
                </c:pt>
                <c:pt idx="299">
                  <c:v>35.23496484298594</c:v>
                </c:pt>
                <c:pt idx="300">
                  <c:v>35.15592241837028</c:v>
                </c:pt>
                <c:pt idx="301">
                  <c:v>35.07689847158625</c:v>
                </c:pt>
                <c:pt idx="302">
                  <c:v>34.99789329669848</c:v>
                </c:pt>
                <c:pt idx="303">
                  <c:v>34.91890718734634</c:v>
                </c:pt>
                <c:pt idx="304">
                  <c:v>34.83994043673768</c:v>
                </c:pt>
                <c:pt idx="305">
                  <c:v>34.76099333764241</c:v>
                </c:pt>
                <c:pt idx="306">
                  <c:v>34.68206618238632</c:v>
                </c:pt>
                <c:pt idx="307">
                  <c:v>34.60315926284472</c:v>
                </c:pt>
                <c:pt idx="308">
                  <c:v>34.52427287043625</c:v>
                </c:pt>
                <c:pt idx="309">
                  <c:v>34.44540729611666</c:v>
                </c:pt>
                <c:pt idx="310">
                  <c:v>34.3665628303726</c:v>
                </c:pt>
                <c:pt idx="311">
                  <c:v>34.28773976321548</c:v>
                </c:pt>
                <c:pt idx="312">
                  <c:v>34.2089383841753</c:v>
                </c:pt>
                <c:pt idx="313">
                  <c:v>34.13015898229459</c:v>
                </c:pt>
                <c:pt idx="314">
                  <c:v>34.05140184612227</c:v>
                </c:pt>
                <c:pt idx="315">
                  <c:v>33.97266726370763</c:v>
                </c:pt>
                <c:pt idx="316">
                  <c:v>33.8939555225943</c:v>
                </c:pt>
                <c:pt idx="317">
                  <c:v>33.8152669098142</c:v>
                </c:pt>
                <c:pt idx="318">
                  <c:v>33.73660171188166</c:v>
                </c:pt>
                <c:pt idx="319">
                  <c:v>33.6579602147874</c:v>
                </c:pt>
                <c:pt idx="320">
                  <c:v>33.57934270399262</c:v>
                </c:pt>
                <c:pt idx="321">
                  <c:v>33.50074946442317</c:v>
                </c:pt>
                <c:pt idx="322">
                  <c:v>33.4221807804636</c:v>
                </c:pt>
                <c:pt idx="323">
                  <c:v>33.34363693595143</c:v>
                </c:pt>
                <c:pt idx="324">
                  <c:v>33.2651182141713</c:v>
                </c:pt>
                <c:pt idx="325">
                  <c:v>33.18662489784922</c:v>
                </c:pt>
                <c:pt idx="326">
                  <c:v>33.1081572691468</c:v>
                </c:pt>
                <c:pt idx="327">
                  <c:v>33.02971560965559</c:v>
                </c:pt>
                <c:pt idx="328">
                  <c:v>32.95130020039137</c:v>
                </c:pt>
                <c:pt idx="329">
                  <c:v>32.87291132178854</c:v>
                </c:pt>
                <c:pt idx="330">
                  <c:v>32.79454925369448</c:v>
                </c:pt>
                <c:pt idx="331">
                  <c:v>32.71621427536398</c:v>
                </c:pt>
                <c:pt idx="332">
                  <c:v>32.63790666545368</c:v>
                </c:pt>
                <c:pt idx="333">
                  <c:v>32.55962670201657</c:v>
                </c:pt>
                <c:pt idx="334">
                  <c:v>32.48137466249651</c:v>
                </c:pt>
                <c:pt idx="335">
                  <c:v>32.40315082372277</c:v>
                </c:pt>
                <c:pt idx="336">
                  <c:v>32.32495546190459</c:v>
                </c:pt>
                <c:pt idx="337">
                  <c:v>32.24678885262584</c:v>
                </c:pt>
                <c:pt idx="338">
                  <c:v>32.16865127083966</c:v>
                </c:pt>
                <c:pt idx="339">
                  <c:v>32.0905429908631</c:v>
                </c:pt>
                <c:pt idx="340">
                  <c:v>32.01246428637185</c:v>
                </c:pt>
                <c:pt idx="341">
                  <c:v>31.93441543039508</c:v>
                </c:pt>
                <c:pt idx="342">
                  <c:v>31.85639669531009</c:v>
                </c:pt>
                <c:pt idx="343">
                  <c:v>31.7784083528372</c:v>
                </c:pt>
                <c:pt idx="344">
                  <c:v>31.70045067403463</c:v>
                </c:pt>
                <c:pt idx="345">
                  <c:v>31.62252392929333</c:v>
                </c:pt>
                <c:pt idx="346">
                  <c:v>31.54462838833194</c:v>
                </c:pt>
                <c:pt idx="347">
                  <c:v>31.46676432019173</c:v>
                </c:pt>
                <c:pt idx="348">
                  <c:v>31.38893199323165</c:v>
                </c:pt>
                <c:pt idx="349">
                  <c:v>31.31113167512326</c:v>
                </c:pt>
                <c:pt idx="350">
                  <c:v>31.23336363284593</c:v>
                </c:pt>
                <c:pt idx="351">
                  <c:v>31.1556281326818</c:v>
                </c:pt>
                <c:pt idx="352">
                  <c:v>31.07792544021105</c:v>
                </c:pt>
                <c:pt idx="353">
                  <c:v>31.00025582030699</c:v>
                </c:pt>
                <c:pt idx="354">
                  <c:v>30.92261953713133</c:v>
                </c:pt>
                <c:pt idx="355">
                  <c:v>30.84501685412939</c:v>
                </c:pt>
                <c:pt idx="356">
                  <c:v>30.76744803402541</c:v>
                </c:pt>
                <c:pt idx="357">
                  <c:v>30.68991333881786</c:v>
                </c:pt>
                <c:pt idx="358">
                  <c:v>30.61241302977482</c:v>
                </c:pt>
                <c:pt idx="359">
                  <c:v>30.53494736742939</c:v>
                </c:pt>
                <c:pt idx="360">
                  <c:v>30.45751661157507</c:v>
                </c:pt>
                <c:pt idx="361">
                  <c:v>30.38012102126133</c:v>
                </c:pt>
                <c:pt idx="362">
                  <c:v>30.30276085478904</c:v>
                </c:pt>
                <c:pt idx="363">
                  <c:v>30.22543636970606</c:v>
                </c:pt>
                <c:pt idx="364">
                  <c:v>30.14814782280282</c:v>
                </c:pt>
                <c:pt idx="365">
                  <c:v>30.07089547010797</c:v>
                </c:pt>
                <c:pt idx="366">
                  <c:v>29.99367956688404</c:v>
                </c:pt>
                <c:pt idx="367">
                  <c:v>29.91650036762312</c:v>
                </c:pt>
                <c:pt idx="368">
                  <c:v>29.83935812604262</c:v>
                </c:pt>
                <c:pt idx="369">
                  <c:v>29.7622530950811</c:v>
                </c:pt>
                <c:pt idx="370">
                  <c:v>29.68518552689403</c:v>
                </c:pt>
                <c:pt idx="371">
                  <c:v>29.60815567284967</c:v>
                </c:pt>
                <c:pt idx="372">
                  <c:v>29.53116378352501</c:v>
                </c:pt>
                <c:pt idx="373">
                  <c:v>29.45421010870166</c:v>
                </c:pt>
                <c:pt idx="374">
                  <c:v>29.37729489736188</c:v>
                </c:pt>
                <c:pt idx="375">
                  <c:v>29.30041839768456</c:v>
                </c:pt>
                <c:pt idx="376">
                  <c:v>29.2235808570413</c:v>
                </c:pt>
                <c:pt idx="377">
                  <c:v>29.14678252199254</c:v>
                </c:pt>
                <c:pt idx="378">
                  <c:v>29.07002363828365</c:v>
                </c:pt>
                <c:pt idx="379">
                  <c:v>28.99330445084113</c:v>
                </c:pt>
                <c:pt idx="380">
                  <c:v>28.91662520376888</c:v>
                </c:pt>
                <c:pt idx="381">
                  <c:v>28.83998614034437</c:v>
                </c:pt>
                <c:pt idx="382">
                  <c:v>28.76338750301501</c:v>
                </c:pt>
                <c:pt idx="383">
                  <c:v>28.68682953339452</c:v>
                </c:pt>
                <c:pt idx="384">
                  <c:v>28.61031247225921</c:v>
                </c:pt>
                <c:pt idx="385">
                  <c:v>28.5338365595445</c:v>
                </c:pt>
                <c:pt idx="386">
                  <c:v>28.45740203434135</c:v>
                </c:pt>
                <c:pt idx="387">
                  <c:v>28.38100913489276</c:v>
                </c:pt>
                <c:pt idx="388">
                  <c:v>28.30465809859034</c:v>
                </c:pt>
                <c:pt idx="389">
                  <c:v>28.22834916197086</c:v>
                </c:pt>
                <c:pt idx="390">
                  <c:v>28.15208256071293</c:v>
                </c:pt>
                <c:pt idx="391">
                  <c:v>28.07585852963362</c:v>
                </c:pt>
                <c:pt idx="392">
                  <c:v>27.9996773026852</c:v>
                </c:pt>
                <c:pt idx="393">
                  <c:v>27.92353911295188</c:v>
                </c:pt>
                <c:pt idx="394">
                  <c:v>27.84744419264663</c:v>
                </c:pt>
                <c:pt idx="395">
                  <c:v>27.77139277310796</c:v>
                </c:pt>
                <c:pt idx="396">
                  <c:v>27.69538508479685</c:v>
                </c:pt>
                <c:pt idx="397">
                  <c:v>27.61942135729364</c:v>
                </c:pt>
                <c:pt idx="398">
                  <c:v>27.543501819295</c:v>
                </c:pt>
                <c:pt idx="399">
                  <c:v>27.4676266986109</c:v>
                </c:pt>
                <c:pt idx="400">
                  <c:v>27.3917962221617</c:v>
                </c:pt>
                <c:pt idx="401">
                  <c:v>27.31601061597519</c:v>
                </c:pt>
                <c:pt idx="402">
                  <c:v>27.24027010518373</c:v>
                </c:pt>
                <c:pt idx="403">
                  <c:v>27.16457491402141</c:v>
                </c:pt>
                <c:pt idx="404">
                  <c:v>27.08892526582129</c:v>
                </c:pt>
                <c:pt idx="405">
                  <c:v>27.01332138301256</c:v>
                </c:pt>
                <c:pt idx="406">
                  <c:v>26.93776348711795</c:v>
                </c:pt>
                <c:pt idx="407">
                  <c:v>26.86225179875095</c:v>
                </c:pt>
                <c:pt idx="408">
                  <c:v>26.78678653761324</c:v>
                </c:pt>
                <c:pt idx="409">
                  <c:v>26.7113679224921</c:v>
                </c:pt>
                <c:pt idx="410">
                  <c:v>26.63599617125787</c:v>
                </c:pt>
                <c:pt idx="411">
                  <c:v>26.56067150086138</c:v>
                </c:pt>
                <c:pt idx="412">
                  <c:v>26.4853941273316</c:v>
                </c:pt>
                <c:pt idx="413">
                  <c:v>26.41016426577312</c:v>
                </c:pt>
                <c:pt idx="414">
                  <c:v>26.33498213036381</c:v>
                </c:pt>
                <c:pt idx="415">
                  <c:v>26.2598479343525</c:v>
                </c:pt>
                <c:pt idx="416">
                  <c:v>26.18476189005663</c:v>
                </c:pt>
                <c:pt idx="417">
                  <c:v>26.10972420886005</c:v>
                </c:pt>
                <c:pt idx="418">
                  <c:v>26.03473510121078</c:v>
                </c:pt>
                <c:pt idx="419">
                  <c:v>25.9597947766188</c:v>
                </c:pt>
                <c:pt idx="420">
                  <c:v>25.88490344365399</c:v>
                </c:pt>
                <c:pt idx="421">
                  <c:v>25.81006130994398</c:v>
                </c:pt>
                <c:pt idx="422">
                  <c:v>25.73526858217213</c:v>
                </c:pt>
                <c:pt idx="423">
                  <c:v>25.66052546607548</c:v>
                </c:pt>
                <c:pt idx="424">
                  <c:v>25.58583216644285</c:v>
                </c:pt>
                <c:pt idx="425">
                  <c:v>25.51118888711285</c:v>
                </c:pt>
                <c:pt idx="426">
                  <c:v>25.43659583097199</c:v>
                </c:pt>
                <c:pt idx="427">
                  <c:v>25.3620531999529</c:v>
                </c:pt>
                <c:pt idx="428">
                  <c:v>25.28756119503246</c:v>
                </c:pt>
                <c:pt idx="429">
                  <c:v>25.21312001623005</c:v>
                </c:pt>
                <c:pt idx="430">
                  <c:v>25.13872986260583</c:v>
                </c:pt>
                <c:pt idx="431">
                  <c:v>25.06439093225907</c:v>
                </c:pt>
                <c:pt idx="432">
                  <c:v>24.99010342232647</c:v>
                </c:pt>
                <c:pt idx="433">
                  <c:v>24.91586752898058</c:v>
                </c:pt>
                <c:pt idx="434">
                  <c:v>24.84168344742827</c:v>
                </c:pt>
                <c:pt idx="435">
                  <c:v>24.76755137190911</c:v>
                </c:pt>
                <c:pt idx="436">
                  <c:v>24.69347149569398</c:v>
                </c:pt>
                <c:pt idx="437">
                  <c:v>24.61944401108361</c:v>
                </c:pt>
                <c:pt idx="438">
                  <c:v>24.54546910940713</c:v>
                </c:pt>
                <c:pt idx="439">
                  <c:v>24.47154698102071</c:v>
                </c:pt>
                <c:pt idx="440">
                  <c:v>24.39767781530635</c:v>
                </c:pt>
                <c:pt idx="441">
                  <c:v>24.32386180067041</c:v>
                </c:pt>
                <c:pt idx="442">
                  <c:v>24.25009912454253</c:v>
                </c:pt>
                <c:pt idx="443">
                  <c:v>24.17638997337431</c:v>
                </c:pt>
                <c:pt idx="444">
                  <c:v>24.10273453263823</c:v>
                </c:pt>
                <c:pt idx="445">
                  <c:v>24.02913298682644</c:v>
                </c:pt>
                <c:pt idx="446">
                  <c:v>23.95558551944975</c:v>
                </c:pt>
                <c:pt idx="447">
                  <c:v>23.88209231303653</c:v>
                </c:pt>
                <c:pt idx="448">
                  <c:v>23.80865354913171</c:v>
                </c:pt>
                <c:pt idx="449">
                  <c:v>23.73526940829582</c:v>
                </c:pt>
                <c:pt idx="450">
                  <c:v>23.66194007010406</c:v>
                </c:pt>
                <c:pt idx="451">
                  <c:v>23.58866571314538</c:v>
                </c:pt>
                <c:pt idx="452">
                  <c:v>23.51544651502164</c:v>
                </c:pt>
                <c:pt idx="453">
                  <c:v>23.4422826523468</c:v>
                </c:pt>
                <c:pt idx="454">
                  <c:v>23.36917430074613</c:v>
                </c:pt>
                <c:pt idx="455">
                  <c:v>23.29612163485547</c:v>
                </c:pt>
                <c:pt idx="456">
                  <c:v>23.22312482832052</c:v>
                </c:pt>
                <c:pt idx="457">
                  <c:v>23.15018405379619</c:v>
                </c:pt>
                <c:pt idx="458">
                  <c:v>23.07729948294594</c:v>
                </c:pt>
                <c:pt idx="459">
                  <c:v>23.00447128644122</c:v>
                </c:pt>
                <c:pt idx="460">
                  <c:v>22.93169963396093</c:v>
                </c:pt>
                <c:pt idx="461">
                  <c:v>22.85898469419083</c:v>
                </c:pt>
                <c:pt idx="462">
                  <c:v>22.78632663482316</c:v>
                </c:pt>
                <c:pt idx="463">
                  <c:v>22.7137256225561</c:v>
                </c:pt>
                <c:pt idx="464">
                  <c:v>22.64118182309344</c:v>
                </c:pt>
                <c:pt idx="465">
                  <c:v>22.56869540114415</c:v>
                </c:pt>
                <c:pt idx="466">
                  <c:v>22.49626652042211</c:v>
                </c:pt>
                <c:pt idx="467">
                  <c:v>22.42389534364576</c:v>
                </c:pt>
                <c:pt idx="468">
                  <c:v>22.35158203253785</c:v>
                </c:pt>
                <c:pt idx="469">
                  <c:v>22.27932674782523</c:v>
                </c:pt>
                <c:pt idx="470">
                  <c:v>22.20712964923866</c:v>
                </c:pt>
                <c:pt idx="471">
                  <c:v>22.13499089551264</c:v>
                </c:pt>
                <c:pt idx="472">
                  <c:v>22.06291064438529</c:v>
                </c:pt>
                <c:pt idx="473">
                  <c:v>21.99088905259829</c:v>
                </c:pt>
                <c:pt idx="474">
                  <c:v>21.91892627589684</c:v>
                </c:pt>
                <c:pt idx="475">
                  <c:v>21.84702246902958</c:v>
                </c:pt>
                <c:pt idx="476">
                  <c:v>21.77517778574868</c:v>
                </c:pt>
                <c:pt idx="477">
                  <c:v>21.7033923788099</c:v>
                </c:pt>
                <c:pt idx="478">
                  <c:v>21.63166639997262</c:v>
                </c:pt>
                <c:pt idx="479">
                  <c:v>21.56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17928"/>
        <c:axId val="2080023352"/>
      </c:scatterChart>
      <c:valAx>
        <c:axId val="208001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023352"/>
        <c:crosses val="autoZero"/>
        <c:crossBetween val="midCat"/>
      </c:valAx>
      <c:valAx>
        <c:axId val="2080023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017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97266196988534"/>
          <c:y val="0.103208611071954"/>
          <c:w val="0.89455518718055"/>
          <c:h val="0.8103031706598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SHOOTER!$H$1</c:f>
              <c:strCache>
                <c:ptCount val="1"/>
                <c:pt idx="0">
                  <c:v>Distance to target (m)</c:v>
                </c:pt>
              </c:strCache>
            </c:strRef>
          </c:tx>
          <c:marker>
            <c:symbol val="none"/>
          </c:marker>
          <c:xVal>
            <c:numRef>
              <c:f>SHOOTER!$F$2:$F$481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SHOOTER!$H$2:$H$481</c:f>
              <c:numCache>
                <c:formatCode>General</c:formatCode>
                <c:ptCount val="480"/>
                <c:pt idx="0">
                  <c:v>1.312008057398677</c:v>
                </c:pt>
                <c:pt idx="1">
                  <c:v>1.315689037311386</c:v>
                </c:pt>
                <c:pt idx="2">
                  <c:v>1.319378771308891</c:v>
                </c:pt>
                <c:pt idx="3">
                  <c:v>1.323077290656738</c:v>
                </c:pt>
                <c:pt idx="4">
                  <c:v>1.326784626769542</c:v>
                </c:pt>
                <c:pt idx="5">
                  <c:v>1.330500811211869</c:v>
                </c:pt>
                <c:pt idx="6">
                  <c:v>1.334225875699138</c:v>
                </c:pt>
                <c:pt idx="7">
                  <c:v>1.337959852098522</c:v>
                </c:pt>
                <c:pt idx="8">
                  <c:v>1.341702772429855</c:v>
                </c:pt>
                <c:pt idx="9">
                  <c:v>1.345454668866546</c:v>
                </c:pt>
                <c:pt idx="10">
                  <c:v>1.349215573736505</c:v>
                </c:pt>
                <c:pt idx="11">
                  <c:v>1.35298551952307</c:v>
                </c:pt>
                <c:pt idx="12">
                  <c:v>1.35676453886594</c:v>
                </c:pt>
                <c:pt idx="13">
                  <c:v>1.360552664562121</c:v>
                </c:pt>
                <c:pt idx="14">
                  <c:v>1.36434992956687</c:v>
                </c:pt>
                <c:pt idx="15">
                  <c:v>1.368156366994652</c:v>
                </c:pt>
                <c:pt idx="16">
                  <c:v>1.371972010120109</c:v>
                </c:pt>
                <c:pt idx="17">
                  <c:v>1.375796892379019</c:v>
                </c:pt>
                <c:pt idx="18">
                  <c:v>1.37963104736928</c:v>
                </c:pt>
                <c:pt idx="19">
                  <c:v>1.383474508851892</c:v>
                </c:pt>
                <c:pt idx="20">
                  <c:v>1.387327310751947</c:v>
                </c:pt>
                <c:pt idx="21">
                  <c:v>1.391189487159629</c:v>
                </c:pt>
                <c:pt idx="22">
                  <c:v>1.395061072331216</c:v>
                </c:pt>
                <c:pt idx="23">
                  <c:v>1.398942100690097</c:v>
                </c:pt>
                <c:pt idx="24">
                  <c:v>1.402832606827789</c:v>
                </c:pt>
                <c:pt idx="25">
                  <c:v>1.406732625504966</c:v>
                </c:pt>
                <c:pt idx="26">
                  <c:v>1.410642191652497</c:v>
                </c:pt>
                <c:pt idx="27">
                  <c:v>1.414561340372482</c:v>
                </c:pt>
                <c:pt idx="28">
                  <c:v>1.418490106939309</c:v>
                </c:pt>
                <c:pt idx="29">
                  <c:v>1.422428526800711</c:v>
                </c:pt>
                <c:pt idx="30">
                  <c:v>1.426376635578828</c:v>
                </c:pt>
                <c:pt idx="31">
                  <c:v>1.430334469071287</c:v>
                </c:pt>
                <c:pt idx="32">
                  <c:v>1.43430206325228</c:v>
                </c:pt>
                <c:pt idx="33">
                  <c:v>1.438279454273653</c:v>
                </c:pt>
                <c:pt idx="34">
                  <c:v>1.442266678466011</c:v>
                </c:pt>
                <c:pt idx="35">
                  <c:v>1.446263772339814</c:v>
                </c:pt>
                <c:pt idx="36">
                  <c:v>1.4502707725865</c:v>
                </c:pt>
                <c:pt idx="37">
                  <c:v>1.454287716079601</c:v>
                </c:pt>
                <c:pt idx="38">
                  <c:v>1.458314639875882</c:v>
                </c:pt>
                <c:pt idx="39">
                  <c:v>1.462351581216471</c:v>
                </c:pt>
                <c:pt idx="40">
                  <c:v>1.466398577528016</c:v>
                </c:pt>
                <c:pt idx="41">
                  <c:v>1.470455666423835</c:v>
                </c:pt>
                <c:pt idx="42">
                  <c:v>1.474522885705086</c:v>
                </c:pt>
                <c:pt idx="43">
                  <c:v>1.478600273361935</c:v>
                </c:pt>
                <c:pt idx="44">
                  <c:v>1.482687867574747</c:v>
                </c:pt>
                <c:pt idx="45">
                  <c:v>1.486785706715272</c:v>
                </c:pt>
                <c:pt idx="46">
                  <c:v>1.490893829347845</c:v>
                </c:pt>
                <c:pt idx="47">
                  <c:v>1.495012274230602</c:v>
                </c:pt>
                <c:pt idx="48">
                  <c:v>1.499141080316692</c:v>
                </c:pt>
                <c:pt idx="49">
                  <c:v>1.503280286755507</c:v>
                </c:pt>
                <c:pt idx="50">
                  <c:v>1.507429932893924</c:v>
                </c:pt>
                <c:pt idx="51">
                  <c:v>1.511590058277544</c:v>
                </c:pt>
                <c:pt idx="52">
                  <c:v>1.515760702651955</c:v>
                </c:pt>
                <c:pt idx="53">
                  <c:v>1.519941905963993</c:v>
                </c:pt>
                <c:pt idx="54">
                  <c:v>1.524133708363022</c:v>
                </c:pt>
                <c:pt idx="55">
                  <c:v>1.528336150202215</c:v>
                </c:pt>
                <c:pt idx="56">
                  <c:v>1.532549272039849</c:v>
                </c:pt>
                <c:pt idx="57">
                  <c:v>1.536773114640614</c:v>
                </c:pt>
                <c:pt idx="58">
                  <c:v>1.541007718976923</c:v>
                </c:pt>
                <c:pt idx="59">
                  <c:v>1.545253126230241</c:v>
                </c:pt>
                <c:pt idx="60">
                  <c:v>1.549509377792414</c:v>
                </c:pt>
                <c:pt idx="61">
                  <c:v>1.553776515267022</c:v>
                </c:pt>
                <c:pt idx="62">
                  <c:v>1.558054580470728</c:v>
                </c:pt>
                <c:pt idx="63">
                  <c:v>1.562343615434648</c:v>
                </c:pt>
                <c:pt idx="64">
                  <c:v>1.566643662405724</c:v>
                </c:pt>
                <c:pt idx="65">
                  <c:v>1.570954763848116</c:v>
                </c:pt>
                <c:pt idx="66">
                  <c:v>1.575276962444595</c:v>
                </c:pt>
                <c:pt idx="67">
                  <c:v>1.579610301097953</c:v>
                </c:pt>
                <c:pt idx="68">
                  <c:v>1.583954822932424</c:v>
                </c:pt>
                <c:pt idx="69">
                  <c:v>1.588310571295116</c:v>
                </c:pt>
                <c:pt idx="70">
                  <c:v>1.592677589757445</c:v>
                </c:pt>
                <c:pt idx="71">
                  <c:v>1.5970559221166</c:v>
                </c:pt>
                <c:pt idx="72">
                  <c:v>1.601445612396993</c:v>
                </c:pt>
                <c:pt idx="73">
                  <c:v>1.605846704851747</c:v>
                </c:pt>
                <c:pt idx="74">
                  <c:v>1.610259243964177</c:v>
                </c:pt>
                <c:pt idx="75">
                  <c:v>1.614683274449289</c:v>
                </c:pt>
                <c:pt idx="76">
                  <c:v>1.619118841255291</c:v>
                </c:pt>
                <c:pt idx="77">
                  <c:v>1.623565989565116</c:v>
                </c:pt>
                <c:pt idx="78">
                  <c:v>1.628024764797955</c:v>
                </c:pt>
                <c:pt idx="79">
                  <c:v>1.632495212610805</c:v>
                </c:pt>
                <c:pt idx="80">
                  <c:v>1.636977378900026</c:v>
                </c:pt>
                <c:pt idx="81">
                  <c:v>1.641471309802909</c:v>
                </c:pt>
                <c:pt idx="82">
                  <c:v>1.645977051699265</c:v>
                </c:pt>
                <c:pt idx="83">
                  <c:v>1.650494651213019</c:v>
                </c:pt>
                <c:pt idx="84">
                  <c:v>1.655024155213812</c:v>
                </c:pt>
                <c:pt idx="85">
                  <c:v>1.65956561081863</c:v>
                </c:pt>
                <c:pt idx="86">
                  <c:v>1.664119065393434</c:v>
                </c:pt>
                <c:pt idx="87">
                  <c:v>1.668684566554807</c:v>
                </c:pt>
                <c:pt idx="88">
                  <c:v>1.673262162171612</c:v>
                </c:pt>
                <c:pt idx="89">
                  <c:v>1.677851900366669</c:v>
                </c:pt>
                <c:pt idx="90">
                  <c:v>1.68245382951844</c:v>
                </c:pt>
                <c:pt idx="91">
                  <c:v>1.687067998262724</c:v>
                </c:pt>
                <c:pt idx="92">
                  <c:v>1.69169445549438</c:v>
                </c:pt>
                <c:pt idx="93">
                  <c:v>1.696333250369044</c:v>
                </c:pt>
                <c:pt idx="94">
                  <c:v>1.700984432304876</c:v>
                </c:pt>
                <c:pt idx="95">
                  <c:v>1.705648050984315</c:v>
                </c:pt>
                <c:pt idx="96">
                  <c:v>1.710324156355844</c:v>
                </c:pt>
                <c:pt idx="97">
                  <c:v>1.715012798635776</c:v>
                </c:pt>
                <c:pt idx="98">
                  <c:v>1.719714028310052</c:v>
                </c:pt>
                <c:pt idx="99">
                  <c:v>1.72442789613605</c:v>
                </c:pt>
                <c:pt idx="100">
                  <c:v>1.729154453144418</c:v>
                </c:pt>
                <c:pt idx="101">
                  <c:v>1.733893750640907</c:v>
                </c:pt>
                <c:pt idx="102">
                  <c:v>1.738645840208235</c:v>
                </c:pt>
                <c:pt idx="103">
                  <c:v>1.743410773707953</c:v>
                </c:pt>
                <c:pt idx="104">
                  <c:v>1.748188603282335</c:v>
                </c:pt>
                <c:pt idx="105">
                  <c:v>1.752979381356277</c:v>
                </c:pt>
                <c:pt idx="106">
                  <c:v>1.75778316063922</c:v>
                </c:pt>
                <c:pt idx="107">
                  <c:v>1.762599994127077</c:v>
                </c:pt>
                <c:pt idx="108">
                  <c:v>1.767429935104183</c:v>
                </c:pt>
                <c:pt idx="109">
                  <c:v>1.772273037145263</c:v>
                </c:pt>
                <c:pt idx="110">
                  <c:v>1.77712935411741</c:v>
                </c:pt>
                <c:pt idx="111">
                  <c:v>1.781998940182084</c:v>
                </c:pt>
                <c:pt idx="112">
                  <c:v>1.786881849797125</c:v>
                </c:pt>
                <c:pt idx="113">
                  <c:v>1.791778137718778</c:v>
                </c:pt>
                <c:pt idx="114">
                  <c:v>1.796687859003753</c:v>
                </c:pt>
                <c:pt idx="115">
                  <c:v>1.801611069011272</c:v>
                </c:pt>
                <c:pt idx="116">
                  <c:v>1.806547823405161</c:v>
                </c:pt>
                <c:pt idx="117">
                  <c:v>1.811498178155945</c:v>
                </c:pt>
                <c:pt idx="118">
                  <c:v>1.816462189542962</c:v>
                </c:pt>
                <c:pt idx="119">
                  <c:v>1.821439914156499</c:v>
                </c:pt>
                <c:pt idx="120">
                  <c:v>1.826431408899935</c:v>
                </c:pt>
                <c:pt idx="121">
                  <c:v>1.83143673099192</c:v>
                </c:pt>
                <c:pt idx="122">
                  <c:v>1.836455937968553</c:v>
                </c:pt>
                <c:pt idx="123">
                  <c:v>1.841489087685589</c:v>
                </c:pt>
                <c:pt idx="124">
                  <c:v>1.846536238320663</c:v>
                </c:pt>
                <c:pt idx="125">
                  <c:v>1.851597448375533</c:v>
                </c:pt>
                <c:pt idx="126">
                  <c:v>1.856672776678335</c:v>
                </c:pt>
                <c:pt idx="127">
                  <c:v>1.861762282385868</c:v>
                </c:pt>
                <c:pt idx="128">
                  <c:v>1.866866024985889</c:v>
                </c:pt>
                <c:pt idx="129">
                  <c:v>1.871984064299431</c:v>
                </c:pt>
                <c:pt idx="130">
                  <c:v>1.877116460483145</c:v>
                </c:pt>
                <c:pt idx="131">
                  <c:v>1.882263274031647</c:v>
                </c:pt>
                <c:pt idx="132">
                  <c:v>1.887424565779906</c:v>
                </c:pt>
                <c:pt idx="133">
                  <c:v>1.892600396905631</c:v>
                </c:pt>
                <c:pt idx="134">
                  <c:v>1.897790828931698</c:v>
                </c:pt>
                <c:pt idx="135">
                  <c:v>1.902995923728578</c:v>
                </c:pt>
                <c:pt idx="136">
                  <c:v>1.908215743516802</c:v>
                </c:pt>
                <c:pt idx="137">
                  <c:v>1.913450350869437</c:v>
                </c:pt>
                <c:pt idx="138">
                  <c:v>1.918699808714589</c:v>
                </c:pt>
                <c:pt idx="139">
                  <c:v>1.923964180337923</c:v>
                </c:pt>
                <c:pt idx="140">
                  <c:v>1.929243529385204</c:v>
                </c:pt>
                <c:pt idx="141">
                  <c:v>1.934537919864866</c:v>
                </c:pt>
                <c:pt idx="142">
                  <c:v>1.939847416150598</c:v>
                </c:pt>
                <c:pt idx="143">
                  <c:v>1.945172082983951</c:v>
                </c:pt>
                <c:pt idx="144">
                  <c:v>1.95051198547697</c:v>
                </c:pt>
                <c:pt idx="145">
                  <c:v>1.95586718911485</c:v>
                </c:pt>
                <c:pt idx="146">
                  <c:v>1.961237759758611</c:v>
                </c:pt>
                <c:pt idx="147">
                  <c:v>1.9666237636478</c:v>
                </c:pt>
                <c:pt idx="148">
                  <c:v>1.972025267403209</c:v>
                </c:pt>
                <c:pt idx="149">
                  <c:v>1.977442338029631</c:v>
                </c:pt>
                <c:pt idx="150">
                  <c:v>1.982875042918622</c:v>
                </c:pt>
                <c:pt idx="151">
                  <c:v>1.9883234498513</c:v>
                </c:pt>
                <c:pt idx="152">
                  <c:v>1.993787627001162</c:v>
                </c:pt>
                <c:pt idx="153">
                  <c:v>1.99926764293693</c:v>
                </c:pt>
                <c:pt idx="154">
                  <c:v>2.004763566625417</c:v>
                </c:pt>
                <c:pt idx="155">
                  <c:v>2.010275467434422</c:v>
                </c:pt>
                <c:pt idx="156">
                  <c:v>2.015803415135645</c:v>
                </c:pt>
                <c:pt idx="157">
                  <c:v>2.021347479907635</c:v>
                </c:pt>
                <c:pt idx="158">
                  <c:v>2.026907732338757</c:v>
                </c:pt>
                <c:pt idx="159">
                  <c:v>2.03248424343019</c:v>
                </c:pt>
                <c:pt idx="160">
                  <c:v>2.038077084598949</c:v>
                </c:pt>
                <c:pt idx="161">
                  <c:v>2.04368632768093</c:v>
                </c:pt>
                <c:pt idx="162">
                  <c:v>2.049312044933992</c:v>
                </c:pt>
                <c:pt idx="163">
                  <c:v>2.054954309041054</c:v>
                </c:pt>
                <c:pt idx="164">
                  <c:v>2.060613193113228</c:v>
                </c:pt>
                <c:pt idx="165">
                  <c:v>2.066288770692977</c:v>
                </c:pt>
                <c:pt idx="166">
                  <c:v>2.0719811157573</c:v>
                </c:pt>
                <c:pt idx="167">
                  <c:v>2.077690302720946</c:v>
                </c:pt>
                <c:pt idx="168">
                  <c:v>2.083416406439657</c:v>
                </c:pt>
                <c:pt idx="169">
                  <c:v>2.08915950221344</c:v>
                </c:pt>
                <c:pt idx="170">
                  <c:v>2.094919665789869</c:v>
                </c:pt>
                <c:pt idx="171">
                  <c:v>2.100696973367411</c:v>
                </c:pt>
                <c:pt idx="172">
                  <c:v>2.10649150159879</c:v>
                </c:pt>
                <c:pt idx="173">
                  <c:v>2.112303327594376</c:v>
                </c:pt>
                <c:pt idx="174">
                  <c:v>2.118132528925605</c:v>
                </c:pt>
                <c:pt idx="175">
                  <c:v>2.123979183628431</c:v>
                </c:pt>
                <c:pt idx="176">
                  <c:v>2.129843370206806</c:v>
                </c:pt>
                <c:pt idx="177">
                  <c:v>2.135725167636198</c:v>
                </c:pt>
                <c:pt idx="178">
                  <c:v>2.141624655367132</c:v>
                </c:pt>
                <c:pt idx="179">
                  <c:v>2.147541913328771</c:v>
                </c:pt>
                <c:pt idx="180">
                  <c:v>2.153477021932521</c:v>
                </c:pt>
                <c:pt idx="181">
                  <c:v>2.15943006207568</c:v>
                </c:pt>
                <c:pt idx="182">
                  <c:v>2.165401115145106</c:v>
                </c:pt>
                <c:pt idx="183">
                  <c:v>2.171390263020934</c:v>
                </c:pt>
                <c:pt idx="184">
                  <c:v>2.177397588080312</c:v>
                </c:pt>
                <c:pt idx="185">
                  <c:v>2.183423173201183</c:v>
                </c:pt>
                <c:pt idx="186">
                  <c:v>2.18946710176609</c:v>
                </c:pt>
                <c:pt idx="187">
                  <c:v>2.19552945766603</c:v>
                </c:pt>
                <c:pt idx="188">
                  <c:v>2.201610325304328</c:v>
                </c:pt>
                <c:pt idx="189">
                  <c:v>2.207709789600561</c:v>
                </c:pt>
                <c:pt idx="190">
                  <c:v>2.213827935994507</c:v>
                </c:pt>
                <c:pt idx="191">
                  <c:v>2.219964850450132</c:v>
                </c:pt>
                <c:pt idx="192">
                  <c:v>2.226120619459625</c:v>
                </c:pt>
                <c:pt idx="193">
                  <c:v>2.232295330047449</c:v>
                </c:pt>
                <c:pt idx="194">
                  <c:v>2.238489069774455</c:v>
                </c:pt>
                <c:pt idx="195">
                  <c:v>2.24470192674201</c:v>
                </c:pt>
                <c:pt idx="196">
                  <c:v>2.250933989596181</c:v>
                </c:pt>
                <c:pt idx="197">
                  <c:v>2.257185347531947</c:v>
                </c:pt>
                <c:pt idx="198">
                  <c:v>2.263456090297461</c:v>
                </c:pt>
                <c:pt idx="199">
                  <c:v>2.269746308198333</c:v>
                </c:pt>
                <c:pt idx="200">
                  <c:v>2.276056092101978</c:v>
                </c:pt>
                <c:pt idx="201">
                  <c:v>2.282385533441984</c:v>
                </c:pt>
                <c:pt idx="202">
                  <c:v>2.28873472422253</c:v>
                </c:pt>
                <c:pt idx="203">
                  <c:v>2.295103757022845</c:v>
                </c:pt>
                <c:pt idx="204">
                  <c:v>2.301492725001706</c:v>
                </c:pt>
                <c:pt idx="205">
                  <c:v>2.307901721901981</c:v>
                </c:pt>
                <c:pt idx="206">
                  <c:v>2.314330842055217</c:v>
                </c:pt>
                <c:pt idx="207">
                  <c:v>2.320780180386262</c:v>
                </c:pt>
                <c:pt idx="208">
                  <c:v>2.32724983241794</c:v>
                </c:pt>
                <c:pt idx="209">
                  <c:v>2.333739894275769</c:v>
                </c:pt>
                <c:pt idx="210">
                  <c:v>2.340250462692719</c:v>
                </c:pt>
                <c:pt idx="211">
                  <c:v>2.34678163501402</c:v>
                </c:pt>
                <c:pt idx="212">
                  <c:v>2.35333350920201</c:v>
                </c:pt>
                <c:pt idx="213">
                  <c:v>2.359906183841039</c:v>
                </c:pt>
                <c:pt idx="214">
                  <c:v>2.366499758142407</c:v>
                </c:pt>
                <c:pt idx="215">
                  <c:v>2.373114331949362</c:v>
                </c:pt>
                <c:pt idx="216">
                  <c:v>2.379750005742134</c:v>
                </c:pt>
                <c:pt idx="217">
                  <c:v>2.386406880643026</c:v>
                </c:pt>
                <c:pt idx="218">
                  <c:v>2.393085058421554</c:v>
                </c:pt>
                <c:pt idx="219">
                  <c:v>2.399784641499623</c:v>
                </c:pt>
                <c:pt idx="220">
                  <c:v>2.406505732956777</c:v>
                </c:pt>
                <c:pt idx="221">
                  <c:v>2.413248436535473</c:v>
                </c:pt>
                <c:pt idx="222">
                  <c:v>2.420012856646427</c:v>
                </c:pt>
                <c:pt idx="223">
                  <c:v>2.426799098373999</c:v>
                </c:pt>
                <c:pt idx="224">
                  <c:v>2.433607267481636</c:v>
                </c:pt>
                <c:pt idx="225">
                  <c:v>2.440437470417369</c:v>
                </c:pt>
                <c:pt idx="226">
                  <c:v>2.447289814319355</c:v>
                </c:pt>
                <c:pt idx="227">
                  <c:v>2.454164407021484</c:v>
                </c:pt>
                <c:pt idx="228">
                  <c:v>2.461061357059036</c:v>
                </c:pt>
                <c:pt idx="229">
                  <c:v>2.467980773674389</c:v>
                </c:pt>
                <c:pt idx="230">
                  <c:v>2.474922766822787</c:v>
                </c:pt>
                <c:pt idx="231">
                  <c:v>2.481887447178169</c:v>
                </c:pt>
                <c:pt idx="232">
                  <c:v>2.488874926139045</c:v>
                </c:pt>
                <c:pt idx="233">
                  <c:v>2.495885315834441</c:v>
                </c:pt>
                <c:pt idx="234">
                  <c:v>2.50291872912989</c:v>
                </c:pt>
                <c:pt idx="235">
                  <c:v>2.509975279633496</c:v>
                </c:pt>
                <c:pt idx="236">
                  <c:v>2.517055081702046</c:v>
                </c:pt>
                <c:pt idx="237">
                  <c:v>2.52415825044719</c:v>
                </c:pt>
                <c:pt idx="238">
                  <c:v>2.53128490174168</c:v>
                </c:pt>
                <c:pt idx="239">
                  <c:v>2.538435152225667</c:v>
                </c:pt>
                <c:pt idx="240">
                  <c:v>2.545609119313072</c:v>
                </c:pt>
                <c:pt idx="241">
                  <c:v>2.552806921198004</c:v>
                </c:pt>
                <c:pt idx="242">
                  <c:v>2.560028676861258</c:v>
                </c:pt>
                <c:pt idx="243">
                  <c:v>2.567274506076867</c:v>
                </c:pt>
                <c:pt idx="244">
                  <c:v>2.574544529418727</c:v>
                </c:pt>
                <c:pt idx="245">
                  <c:v>2.581838868267278</c:v>
                </c:pt>
                <c:pt idx="246">
                  <c:v>2.589157644816272</c:v>
                </c:pt>
                <c:pt idx="247">
                  <c:v>2.596500982079583</c:v>
                </c:pt>
                <c:pt idx="248">
                  <c:v>2.603869003898106</c:v>
                </c:pt>
                <c:pt idx="249">
                  <c:v>2.611261834946719</c:v>
                </c:pt>
                <c:pt idx="250">
                  <c:v>2.618679600741313</c:v>
                </c:pt>
                <c:pt idx="251">
                  <c:v>2.626122427645895</c:v>
                </c:pt>
                <c:pt idx="252">
                  <c:v>2.633590442879767</c:v>
                </c:pt>
                <c:pt idx="253">
                  <c:v>2.641083774524771</c:v>
                </c:pt>
                <c:pt idx="254">
                  <c:v>2.648602551532614</c:v>
                </c:pt>
                <c:pt idx="255">
                  <c:v>2.656146903732263</c:v>
                </c:pt>
                <c:pt idx="256">
                  <c:v>2.663716961837416</c:v>
                </c:pt>
                <c:pt idx="257">
                  <c:v>2.671312857454061</c:v>
                </c:pt>
                <c:pt idx="258">
                  <c:v>2.678934723088088</c:v>
                </c:pt>
                <c:pt idx="259">
                  <c:v>2.686582692153006</c:v>
                </c:pt>
                <c:pt idx="260">
                  <c:v>2.694256898977721</c:v>
                </c:pt>
                <c:pt idx="261">
                  <c:v>2.701957478814406</c:v>
                </c:pt>
                <c:pt idx="262">
                  <c:v>2.709684567846438</c:v>
                </c:pt>
                <c:pt idx="263">
                  <c:v>2.717438303196436</c:v>
                </c:pt>
                <c:pt idx="264">
                  <c:v>2.725218822934366</c:v>
                </c:pt>
                <c:pt idx="265">
                  <c:v>2.733026266085737</c:v>
                </c:pt>
                <c:pt idx="266">
                  <c:v>2.740860772639885</c:v>
                </c:pt>
                <c:pt idx="267">
                  <c:v>2.748722483558335</c:v>
                </c:pt>
                <c:pt idx="268">
                  <c:v>2.75661154078326</c:v>
                </c:pt>
                <c:pt idx="269">
                  <c:v>2.764528087246021</c:v>
                </c:pt>
                <c:pt idx="270">
                  <c:v>2.7724722668758</c:v>
                </c:pt>
                <c:pt idx="271">
                  <c:v>2.78044422460832</c:v>
                </c:pt>
                <c:pt idx="272">
                  <c:v>2.788444106394662</c:v>
                </c:pt>
                <c:pt idx="273">
                  <c:v>2.796472059210173</c:v>
                </c:pt>
                <c:pt idx="274">
                  <c:v>2.804528231063466</c:v>
                </c:pt>
                <c:pt idx="275">
                  <c:v>2.812612771005511</c:v>
                </c:pt>
                <c:pt idx="276">
                  <c:v>2.820725829138837</c:v>
                </c:pt>
                <c:pt idx="277">
                  <c:v>2.828867556626812</c:v>
                </c:pt>
                <c:pt idx="278">
                  <c:v>2.837038105703041</c:v>
                </c:pt>
                <c:pt idx="279">
                  <c:v>2.845237629680843</c:v>
                </c:pt>
                <c:pt idx="280">
                  <c:v>2.853466282962852</c:v>
                </c:pt>
                <c:pt idx="281">
                  <c:v>2.861724221050701</c:v>
                </c:pt>
                <c:pt idx="282">
                  <c:v>2.870011600554821</c:v>
                </c:pt>
                <c:pt idx="283">
                  <c:v>2.878328579204339</c:v>
                </c:pt>
                <c:pt idx="284">
                  <c:v>2.886675315857088</c:v>
                </c:pt>
                <c:pt idx="285">
                  <c:v>2.895051970509718</c:v>
                </c:pt>
                <c:pt idx="286">
                  <c:v>2.903458704307921</c:v>
                </c:pt>
                <c:pt idx="287">
                  <c:v>2.911895679556762</c:v>
                </c:pt>
                <c:pt idx="288">
                  <c:v>2.920363059731132</c:v>
                </c:pt>
                <c:pt idx="289">
                  <c:v>2.928861009486297</c:v>
                </c:pt>
                <c:pt idx="290">
                  <c:v>2.937389694668574</c:v>
                </c:pt>
                <c:pt idx="291">
                  <c:v>2.945949282326124</c:v>
                </c:pt>
                <c:pt idx="292">
                  <c:v>2.954539940719855</c:v>
                </c:pt>
                <c:pt idx="293">
                  <c:v>2.963161839334446</c:v>
                </c:pt>
                <c:pt idx="294">
                  <c:v>2.971815148889496</c:v>
                </c:pt>
                <c:pt idx="295">
                  <c:v>2.980500041350792</c:v>
                </c:pt>
                <c:pt idx="296">
                  <c:v>2.9892166899417</c:v>
                </c:pt>
                <c:pt idx="297">
                  <c:v>2.997965269154678</c:v>
                </c:pt>
                <c:pt idx="298">
                  <c:v>3.006745954762927</c:v>
                </c:pt>
                <c:pt idx="299">
                  <c:v>3.015558923832158</c:v>
                </c:pt>
                <c:pt idx="300">
                  <c:v>3.024404354732494</c:v>
                </c:pt>
                <c:pt idx="301">
                  <c:v>3.033282427150508</c:v>
                </c:pt>
                <c:pt idx="302">
                  <c:v>3.042193322101384</c:v>
                </c:pt>
                <c:pt idx="303">
                  <c:v>3.051137221941227</c:v>
                </c:pt>
                <c:pt idx="304">
                  <c:v>3.060114310379497</c:v>
                </c:pt>
                <c:pt idx="305">
                  <c:v>3.069124772491587</c:v>
                </c:pt>
                <c:pt idx="306">
                  <c:v>3.078168794731547</c:v>
                </c:pt>
                <c:pt idx="307">
                  <c:v>3.087246564944941</c:v>
                </c:pt>
                <c:pt idx="308">
                  <c:v>3.096358272381853</c:v>
                </c:pt>
                <c:pt idx="309">
                  <c:v>3.105504107710038</c:v>
                </c:pt>
                <c:pt idx="310">
                  <c:v>3.114684263028225</c:v>
                </c:pt>
                <c:pt idx="311">
                  <c:v>3.123898931879562</c:v>
                </c:pt>
                <c:pt idx="312">
                  <c:v>3.133148309265221</c:v>
                </c:pt>
                <c:pt idx="313">
                  <c:v>3.142432591658154</c:v>
                </c:pt>
                <c:pt idx="314">
                  <c:v>3.151751977017</c:v>
                </c:pt>
                <c:pt idx="315">
                  <c:v>3.16110666480016</c:v>
                </c:pt>
                <c:pt idx="316">
                  <c:v>3.170496855980023</c:v>
                </c:pt>
                <c:pt idx="317">
                  <c:v>3.179922753057362</c:v>
                </c:pt>
                <c:pt idx="318">
                  <c:v>3.189384560075889</c:v>
                </c:pt>
                <c:pt idx="319">
                  <c:v>3.198882482636975</c:v>
                </c:pt>
                <c:pt idx="320">
                  <c:v>3.208416727914548</c:v>
                </c:pt>
                <c:pt idx="321">
                  <c:v>3.217987504670154</c:v>
                </c:pt>
                <c:pt idx="322">
                  <c:v>3.227595023268194</c:v>
                </c:pt>
                <c:pt idx="323">
                  <c:v>3.237239495691335</c:v>
                </c:pt>
                <c:pt idx="324">
                  <c:v>3.246921135556105</c:v>
                </c:pt>
                <c:pt idx="325">
                  <c:v>3.256640158128662</c:v>
                </c:pt>
                <c:pt idx="326">
                  <c:v>3.266396780340748</c:v>
                </c:pt>
                <c:pt idx="327">
                  <c:v>3.276191220805832</c:v>
                </c:pt>
                <c:pt idx="328">
                  <c:v>3.286023699835436</c:v>
                </c:pt>
                <c:pt idx="329">
                  <c:v>3.295894439455654</c:v>
                </c:pt>
                <c:pt idx="330">
                  <c:v>3.305803663423865</c:v>
                </c:pt>
                <c:pt idx="331">
                  <c:v>3.315751597245639</c:v>
                </c:pt>
                <c:pt idx="332">
                  <c:v>3.325738468191849</c:v>
                </c:pt>
                <c:pt idx="333">
                  <c:v>3.335764505315971</c:v>
                </c:pt>
                <c:pt idx="334">
                  <c:v>3.345829939471599</c:v>
                </c:pt>
                <c:pt idx="335">
                  <c:v>3.355935003330168</c:v>
                </c:pt>
                <c:pt idx="336">
                  <c:v>3.366079931398874</c:v>
                </c:pt>
                <c:pt idx="337">
                  <c:v>3.376264960038821</c:v>
                </c:pt>
                <c:pt idx="338">
                  <c:v>3.386490327483376</c:v>
                </c:pt>
                <c:pt idx="339">
                  <c:v>3.396756273856743</c:v>
                </c:pt>
                <c:pt idx="340">
                  <c:v>3.407063041192761</c:v>
                </c:pt>
                <c:pt idx="341">
                  <c:v>3.417410873453922</c:v>
                </c:pt>
                <c:pt idx="342">
                  <c:v>3.427800016550627</c:v>
                </c:pt>
                <c:pt idx="343">
                  <c:v>3.438230718360657</c:v>
                </c:pt>
                <c:pt idx="344">
                  <c:v>3.448703228748896</c:v>
                </c:pt>
                <c:pt idx="345">
                  <c:v>3.459217799587274</c:v>
                </c:pt>
                <c:pt idx="346">
                  <c:v>3.469774684774968</c:v>
                </c:pt>
                <c:pt idx="347">
                  <c:v>3.480374140258835</c:v>
                </c:pt>
                <c:pt idx="348">
                  <c:v>3.491016424054093</c:v>
                </c:pt>
                <c:pt idx="349">
                  <c:v>3.501701796265267</c:v>
                </c:pt>
                <c:pt idx="350">
                  <c:v>3.51243051910737</c:v>
                </c:pt>
                <c:pt idx="351">
                  <c:v>3.523202856927357</c:v>
                </c:pt>
                <c:pt idx="352">
                  <c:v>3.534019076225837</c:v>
                </c:pt>
                <c:pt idx="353">
                  <c:v>3.544879445679043</c:v>
                </c:pt>
                <c:pt idx="354">
                  <c:v>3.555784236161092</c:v>
                </c:pt>
                <c:pt idx="355">
                  <c:v>3.566733720766491</c:v>
                </c:pt>
                <c:pt idx="356">
                  <c:v>3.577728174832947</c:v>
                </c:pt>
                <c:pt idx="357">
                  <c:v>3.588767875964438</c:v>
                </c:pt>
                <c:pt idx="358">
                  <c:v>3.599853104054582</c:v>
                </c:pt>
                <c:pt idx="359">
                  <c:v>3.610984141310289</c:v>
                </c:pt>
                <c:pt idx="360">
                  <c:v>3.622161272275713</c:v>
                </c:pt>
                <c:pt idx="361">
                  <c:v>3.633384783856496</c:v>
                </c:pt>
                <c:pt idx="362">
                  <c:v>3.644654965344318</c:v>
                </c:pt>
                <c:pt idx="363">
                  <c:v>3.655972108441749</c:v>
                </c:pt>
                <c:pt idx="364">
                  <c:v>3.667336507287424</c:v>
                </c:pt>
                <c:pt idx="365">
                  <c:v>3.67874845848152</c:v>
                </c:pt>
                <c:pt idx="366">
                  <c:v>3.69020826111156</c:v>
                </c:pt>
                <c:pt idx="367">
                  <c:v>3.701716216778546</c:v>
                </c:pt>
                <c:pt idx="368">
                  <c:v>3.713272629623414</c:v>
                </c:pt>
                <c:pt idx="369">
                  <c:v>3.724877806353831</c:v>
                </c:pt>
                <c:pt idx="370">
                  <c:v>3.736532056271326</c:v>
                </c:pt>
                <c:pt idx="371">
                  <c:v>3.748235691298773</c:v>
                </c:pt>
                <c:pt idx="372">
                  <c:v>3.759989026008214</c:v>
                </c:pt>
                <c:pt idx="373">
                  <c:v>3.77179237764905</c:v>
                </c:pt>
                <c:pt idx="374">
                  <c:v>3.783646066176577</c:v>
                </c:pt>
                <c:pt idx="375">
                  <c:v>3.795550414280912</c:v>
                </c:pt>
                <c:pt idx="376">
                  <c:v>3.807505747416255</c:v>
                </c:pt>
                <c:pt idx="377">
                  <c:v>3.819512393830564</c:v>
                </c:pt>
                <c:pt idx="378">
                  <c:v>3.831570684595592</c:v>
                </c:pt>
                <c:pt idx="379">
                  <c:v>3.843680953637315</c:v>
                </c:pt>
                <c:pt idx="380">
                  <c:v>3.855843537766761</c:v>
                </c:pt>
                <c:pt idx="381">
                  <c:v>3.868058776711232</c:v>
                </c:pt>
                <c:pt idx="382">
                  <c:v>3.88032701314594</c:v>
                </c:pt>
                <c:pt idx="383">
                  <c:v>3.892648592726043</c:v>
                </c:pt>
                <c:pt idx="384">
                  <c:v>3.905023864119118</c:v>
                </c:pt>
                <c:pt idx="385">
                  <c:v>3.917453179038044</c:v>
                </c:pt>
                <c:pt idx="386">
                  <c:v>3.929936892274321</c:v>
                </c:pt>
                <c:pt idx="387">
                  <c:v>3.942475361731835</c:v>
                </c:pt>
                <c:pt idx="388">
                  <c:v>3.955068948461053</c:v>
                </c:pt>
                <c:pt idx="389">
                  <c:v>3.96771801669369</c:v>
                </c:pt>
                <c:pt idx="390">
                  <c:v>3.98042293387781</c:v>
                </c:pt>
                <c:pt idx="391">
                  <c:v>3.993184070713422</c:v>
                </c:pt>
                <c:pt idx="392">
                  <c:v>4.006001801188526</c:v>
                </c:pt>
                <c:pt idx="393">
                  <c:v>4.018876502615647</c:v>
                </c:pt>
                <c:pt idx="394">
                  <c:v>4.031808555668866</c:v>
                </c:pt>
                <c:pt idx="395">
                  <c:v>4.044798344421332</c:v>
                </c:pt>
                <c:pt idx="396">
                  <c:v>4.05784625638329</c:v>
                </c:pt>
                <c:pt idx="397">
                  <c:v>4.070952682540613</c:v>
                </c:pt>
                <c:pt idx="398">
                  <c:v>4.084118017393858</c:v>
                </c:pt>
                <c:pt idx="399">
                  <c:v>4.097342658997846</c:v>
                </c:pt>
                <c:pt idx="400">
                  <c:v>4.110627009001782</c:v>
                </c:pt>
                <c:pt idx="401">
                  <c:v>4.123971472689917</c:v>
                </c:pt>
                <c:pt idx="402">
                  <c:v>4.137376459022767</c:v>
                </c:pt>
                <c:pt idx="403">
                  <c:v>4.150842380678885</c:v>
                </c:pt>
                <c:pt idx="404">
                  <c:v>4.164369654097215</c:v>
                </c:pt>
                <c:pt idx="405">
                  <c:v>4.177958699520021</c:v>
                </c:pt>
                <c:pt idx="406">
                  <c:v>4.191609941036402</c:v>
                </c:pt>
                <c:pt idx="407">
                  <c:v>4.205323806626417</c:v>
                </c:pt>
                <c:pt idx="408">
                  <c:v>4.219100728205803</c:v>
                </c:pt>
                <c:pt idx="409">
                  <c:v>4.232941141671324</c:v>
                </c:pt>
                <c:pt idx="410">
                  <c:v>4.246845486946746</c:v>
                </c:pt>
                <c:pt idx="411">
                  <c:v>4.260814208029444</c:v>
                </c:pt>
                <c:pt idx="412">
                  <c:v>4.274847753037665</c:v>
                </c:pt>
                <c:pt idx="413">
                  <c:v>4.288946574258447</c:v>
                </c:pt>
                <c:pt idx="414">
                  <c:v>4.30311112819621</c:v>
                </c:pt>
                <c:pt idx="415">
                  <c:v>4.317341875622029</c:v>
                </c:pt>
                <c:pt idx="416">
                  <c:v>4.331639281623593</c:v>
                </c:pt>
                <c:pt idx="417">
                  <c:v>4.34600381565588</c:v>
                </c:pt>
                <c:pt idx="418">
                  <c:v>4.360435951592529</c:v>
                </c:pt>
                <c:pt idx="419">
                  <c:v>4.374936167777965</c:v>
                </c:pt>
                <c:pt idx="420">
                  <c:v>4.389504947080231</c:v>
                </c:pt>
                <c:pt idx="421">
                  <c:v>4.404142776944604</c:v>
                </c:pt>
                <c:pt idx="422">
                  <c:v>4.418850149447952</c:v>
                </c:pt>
                <c:pt idx="423">
                  <c:v>4.433627561353874</c:v>
                </c:pt>
                <c:pt idx="424">
                  <c:v>4.44847551416864</c:v>
                </c:pt>
                <c:pt idx="425">
                  <c:v>4.463394514197913</c:v>
                </c:pt>
                <c:pt idx="426">
                  <c:v>4.478385072604306</c:v>
                </c:pt>
                <c:pt idx="427">
                  <c:v>4.493447705465766</c:v>
                </c:pt>
                <c:pt idx="428">
                  <c:v>4.508582933834787</c:v>
                </c:pt>
                <c:pt idx="429">
                  <c:v>4.523791283798504</c:v>
                </c:pt>
                <c:pt idx="430">
                  <c:v>4.539073286539645</c:v>
                </c:pt>
                <c:pt idx="431">
                  <c:v>4.554429478398372</c:v>
                </c:pt>
                <c:pt idx="432">
                  <c:v>4.569860400935034</c:v>
                </c:pt>
                <c:pt idx="433">
                  <c:v>4.585366600993822</c:v>
                </c:pt>
                <c:pt idx="434">
                  <c:v>4.600948630767376</c:v>
                </c:pt>
                <c:pt idx="435">
                  <c:v>4.616607047862334</c:v>
                </c:pt>
                <c:pt idx="436">
                  <c:v>4.632342415365838</c:v>
                </c:pt>
                <c:pt idx="437">
                  <c:v>4.648155301913045</c:v>
                </c:pt>
                <c:pt idx="438">
                  <c:v>4.664046281755612</c:v>
                </c:pt>
                <c:pt idx="439">
                  <c:v>4.680015934831227</c:v>
                </c:pt>
                <c:pt idx="440">
                  <c:v>4.696064846834144</c:v>
                </c:pt>
                <c:pt idx="441">
                  <c:v>4.712193609286798</c:v>
                </c:pt>
                <c:pt idx="442">
                  <c:v>4.728402819612474</c:v>
                </c:pt>
                <c:pt idx="443">
                  <c:v>4.744693081209074</c:v>
                </c:pt>
                <c:pt idx="444">
                  <c:v>4.761065003523998</c:v>
                </c:pt>
                <c:pt idx="445">
                  <c:v>4.777519202130134</c:v>
                </c:pt>
                <c:pt idx="446">
                  <c:v>4.794056298803023</c:v>
                </c:pt>
                <c:pt idx="447">
                  <c:v>4.810676921599175</c:v>
                </c:pt>
                <c:pt idx="448">
                  <c:v>4.827381704935581</c:v>
                </c:pt>
                <c:pt idx="449">
                  <c:v>4.84417128967043</c:v>
                </c:pt>
                <c:pt idx="450">
                  <c:v>4.861046323185077</c:v>
                </c:pt>
                <c:pt idx="451">
                  <c:v>4.878007459467236</c:v>
                </c:pt>
                <c:pt idx="452">
                  <c:v>4.895055359195473</c:v>
                </c:pt>
                <c:pt idx="453">
                  <c:v>4.912190689825</c:v>
                </c:pt>
                <c:pt idx="454">
                  <c:v>4.929414125674766</c:v>
                </c:pt>
                <c:pt idx="455">
                  <c:v>4.946726348015931</c:v>
                </c:pt>
                <c:pt idx="456">
                  <c:v>4.96412804516168</c:v>
                </c:pt>
                <c:pt idx="457">
                  <c:v>4.981619912558457</c:v>
                </c:pt>
                <c:pt idx="458">
                  <c:v>4.99920265287861</c:v>
                </c:pt>
                <c:pt idx="459">
                  <c:v>5.016876976114473</c:v>
                </c:pt>
                <c:pt idx="460">
                  <c:v>5.03464359967395</c:v>
                </c:pt>
                <c:pt idx="461">
                  <c:v>5.052503248477572</c:v>
                </c:pt>
                <c:pt idx="462">
                  <c:v>5.070456655057102</c:v>
                </c:pt>
                <c:pt idx="463">
                  <c:v>5.088504559655682</c:v>
                </c:pt>
                <c:pt idx="464">
                  <c:v>5.106647710329581</c:v>
                </c:pt>
                <c:pt idx="465">
                  <c:v>5.124886863051546</c:v>
                </c:pt>
                <c:pt idx="466">
                  <c:v>5.143222781815803</c:v>
                </c:pt>
                <c:pt idx="467">
                  <c:v>5.161656238744732</c:v>
                </c:pt>
                <c:pt idx="468">
                  <c:v>5.180188014197253</c:v>
                </c:pt>
                <c:pt idx="469">
                  <c:v>5.198818896878945</c:v>
                </c:pt>
                <c:pt idx="470">
                  <c:v>5.217549683953935</c:v>
                </c:pt>
                <c:pt idx="471">
                  <c:v>5.236381181158608</c:v>
                </c:pt>
                <c:pt idx="472">
                  <c:v>5.255314202917136</c:v>
                </c:pt>
                <c:pt idx="473">
                  <c:v>5.274349572458881</c:v>
                </c:pt>
                <c:pt idx="474">
                  <c:v>5.293488121937735</c:v>
                </c:pt>
                <c:pt idx="475">
                  <c:v>5.312730692553368</c:v>
                </c:pt>
                <c:pt idx="476">
                  <c:v>5.332078134674483</c:v>
                </c:pt>
                <c:pt idx="477">
                  <c:v>5.351531307964085</c:v>
                </c:pt>
                <c:pt idx="478">
                  <c:v>5.371091081506806</c:v>
                </c:pt>
                <c:pt idx="479">
                  <c:v>5.390758333938338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50488"/>
        <c:axId val="2080055928"/>
      </c:scatterChart>
      <c:valAx>
        <c:axId val="2080050488"/>
        <c:scaling>
          <c:orientation val="minMax"/>
          <c:max val="48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055928"/>
        <c:crosses val="autoZero"/>
        <c:crossBetween val="midCat"/>
      </c:valAx>
      <c:valAx>
        <c:axId val="208005592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050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</xdr:row>
      <xdr:rowOff>127000</xdr:rowOff>
    </xdr:from>
    <xdr:to>
      <xdr:col>5</xdr:col>
      <xdr:colOff>749300</xdr:colOff>
      <xdr:row>23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23</xdr:row>
      <xdr:rowOff>127000</xdr:rowOff>
    </xdr:from>
    <xdr:to>
      <xdr:col>5</xdr:col>
      <xdr:colOff>774700</xdr:colOff>
      <xdr:row>39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469900</xdr:colOff>
      <xdr:row>6</xdr:row>
      <xdr:rowOff>38100</xdr:rowOff>
    </xdr:from>
    <xdr:to>
      <xdr:col>14</xdr:col>
      <xdr:colOff>203200</xdr:colOff>
      <xdr:row>34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20</xdr:row>
      <xdr:rowOff>35560</xdr:rowOff>
    </xdr:from>
    <xdr:to>
      <xdr:col>5</xdr:col>
      <xdr:colOff>58420</xdr:colOff>
      <xdr:row>20</xdr:row>
      <xdr:rowOff>35560</xdr:rowOff>
    </xdr:to>
    <xdr:cxnSp macro="">
      <xdr:nvCxnSpPr>
        <xdr:cNvPr id="44" name="Straight Connector 43"/>
        <xdr:cNvCxnSpPr>
          <a:stCxn id="24" idx="1"/>
          <a:endCxn id="16" idx="3"/>
        </xdr:cNvCxnSpPr>
      </xdr:nvCxnSpPr>
      <xdr:spPr>
        <a:xfrm flipH="1">
          <a:off x="2247900" y="3591560"/>
          <a:ext cx="1798320" cy="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287020</xdr:colOff>
      <xdr:row>1</xdr:row>
      <xdr:rowOff>58420</xdr:rowOff>
    </xdr:from>
    <xdr:to>
      <xdr:col>2</xdr:col>
      <xdr:colOff>279400</xdr:colOff>
      <xdr:row>11</xdr:row>
      <xdr:rowOff>38100</xdr:rowOff>
    </xdr:to>
    <xdr:sp macro="" textlink="">
      <xdr:nvSpPr>
        <xdr:cNvPr id="5" name="Rounded Rectangle 4"/>
        <xdr:cNvSpPr/>
      </xdr:nvSpPr>
      <xdr:spPr>
        <a:xfrm>
          <a:off x="287020" y="236220"/>
          <a:ext cx="1960880" cy="175768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1400" u="sng"/>
            <a:t>CASE</a:t>
          </a:r>
          <a:r>
            <a:rPr lang="en-US" sz="1400" u="sng" baseline="0"/>
            <a:t> 0</a:t>
          </a:r>
        </a:p>
        <a:p>
          <a:pPr marL="171450" indent="-171450">
            <a:buFont typeface="Arial"/>
            <a:buChar char="•"/>
          </a:pPr>
          <a:endParaRPr lang="en-US"/>
        </a:p>
        <a:p>
          <a:pPr marL="171450" indent="-171450">
            <a:buFont typeface="Arial"/>
            <a:buChar char="•"/>
          </a:pPr>
          <a:r>
            <a:rPr lang="en-US" baseline="0"/>
            <a:t>shootE(true)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shootR(false)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m_shooter(HOME)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m_intake(HOME)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shooter1-&gt;(0.f)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shooter2-&gt;(0.f)</a:t>
          </a:r>
        </a:p>
      </xdr:txBody>
    </xdr:sp>
    <xdr:clientData/>
  </xdr:twoCellAnchor>
  <xdr:twoCellAnchor>
    <xdr:from>
      <xdr:col>0</xdr:col>
      <xdr:colOff>287020</xdr:colOff>
      <xdr:row>15</xdr:row>
      <xdr:rowOff>45720</xdr:rowOff>
    </xdr:from>
    <xdr:to>
      <xdr:col>2</xdr:col>
      <xdr:colOff>279400</xdr:colOff>
      <xdr:row>25</xdr:row>
      <xdr:rowOff>25400</xdr:rowOff>
    </xdr:to>
    <xdr:sp macro="" textlink="">
      <xdr:nvSpPr>
        <xdr:cNvPr id="16" name="Rounded Rectangle 15"/>
        <xdr:cNvSpPr/>
      </xdr:nvSpPr>
      <xdr:spPr>
        <a:xfrm>
          <a:off x="287020" y="2712720"/>
          <a:ext cx="1960880" cy="175768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1400" u="sng"/>
            <a:t>CASE</a:t>
          </a:r>
          <a:r>
            <a:rPr lang="en-US" sz="1400" u="sng" baseline="0"/>
            <a:t> 1 - HOME</a:t>
          </a:r>
        </a:p>
        <a:p>
          <a:pPr marL="171450" indent="-171450">
            <a:buFont typeface="Arial"/>
            <a:buChar char="•"/>
          </a:pPr>
          <a:endParaRPr lang="en-US"/>
        </a:p>
        <a:p>
          <a:pPr marL="171450" indent="-171450">
            <a:buFont typeface="Arial"/>
            <a:buChar char="•"/>
          </a:pPr>
          <a:r>
            <a:rPr lang="en-US" baseline="0"/>
            <a:t>shootE(true)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shootR(false)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m_shooter(HOME)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m_intake(HOME)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shooter1-&gt;(0.f)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shooter2-&gt;(0.f)</a:t>
          </a:r>
        </a:p>
      </xdr:txBody>
    </xdr:sp>
    <xdr:clientData/>
  </xdr:twoCellAnchor>
  <xdr:twoCellAnchor>
    <xdr:from>
      <xdr:col>0</xdr:col>
      <xdr:colOff>1267460</xdr:colOff>
      <xdr:row>11</xdr:row>
      <xdr:rowOff>38100</xdr:rowOff>
    </xdr:from>
    <xdr:to>
      <xdr:col>0</xdr:col>
      <xdr:colOff>1267460</xdr:colOff>
      <xdr:row>15</xdr:row>
      <xdr:rowOff>45720</xdr:rowOff>
    </xdr:to>
    <xdr:cxnSp macro="">
      <xdr:nvCxnSpPr>
        <xdr:cNvPr id="19" name="Straight Arrow Connector 18"/>
        <xdr:cNvCxnSpPr>
          <a:stCxn id="5" idx="2"/>
          <a:endCxn id="16" idx="0"/>
        </xdr:cNvCxnSpPr>
      </xdr:nvCxnSpPr>
      <xdr:spPr>
        <a:xfrm>
          <a:off x="1267460" y="1993900"/>
          <a:ext cx="0" cy="71882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</xdr:colOff>
      <xdr:row>15</xdr:row>
      <xdr:rowOff>45720</xdr:rowOff>
    </xdr:from>
    <xdr:to>
      <xdr:col>8</xdr:col>
      <xdr:colOff>0</xdr:colOff>
      <xdr:row>25</xdr:row>
      <xdr:rowOff>25400</xdr:rowOff>
    </xdr:to>
    <xdr:sp macro="" textlink="">
      <xdr:nvSpPr>
        <xdr:cNvPr id="24" name="Rounded Rectangle 23"/>
        <xdr:cNvSpPr/>
      </xdr:nvSpPr>
      <xdr:spPr>
        <a:xfrm>
          <a:off x="4046220" y="2712720"/>
          <a:ext cx="1960880" cy="175768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1400" u="sng"/>
            <a:t>CASE</a:t>
          </a:r>
          <a:r>
            <a:rPr lang="en-US" sz="1400" u="sng" baseline="0"/>
            <a:t> 2 - PICKUP</a:t>
          </a:r>
        </a:p>
        <a:p>
          <a:pPr marL="171450" indent="-171450">
            <a:buFont typeface="Arial"/>
            <a:buChar char="•"/>
          </a:pPr>
          <a:endParaRPr lang="en-US"/>
        </a:p>
        <a:p>
          <a:pPr marL="171450" indent="-171450">
            <a:buFont typeface="Arial"/>
            <a:buChar char="•"/>
          </a:pPr>
          <a:r>
            <a:rPr lang="en-US" baseline="0"/>
            <a:t>shootE(true)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shootR(false)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m_shooter(HOME)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m_intake(PICKUP)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shooter1-&gt;(0.f)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shooter2-&gt;(0.f)</a:t>
          </a:r>
        </a:p>
      </xdr:txBody>
    </xdr:sp>
    <xdr:clientData/>
  </xdr:twoCellAnchor>
  <xdr:twoCellAnchor>
    <xdr:from>
      <xdr:col>2</xdr:col>
      <xdr:colOff>292100</xdr:colOff>
      <xdr:row>16</xdr:row>
      <xdr:rowOff>139700</xdr:rowOff>
    </xdr:from>
    <xdr:to>
      <xdr:col>5</xdr:col>
      <xdr:colOff>71120</xdr:colOff>
      <xdr:row>18</xdr:row>
      <xdr:rowOff>50800</xdr:rowOff>
    </xdr:to>
    <xdr:grpSp>
      <xdr:nvGrpSpPr>
        <xdr:cNvPr id="37" name="Group 36"/>
        <xdr:cNvGrpSpPr/>
      </xdr:nvGrpSpPr>
      <xdr:grpSpPr>
        <a:xfrm>
          <a:off x="2260600" y="2984500"/>
          <a:ext cx="1798320" cy="266700"/>
          <a:chOff x="2247900" y="3454400"/>
          <a:chExt cx="1798320" cy="266700"/>
        </a:xfrm>
      </xdr:grpSpPr>
      <xdr:cxnSp macro="">
        <xdr:nvCxnSpPr>
          <xdr:cNvPr id="17" name="Straight Connector 16"/>
          <xdr:cNvCxnSpPr>
            <a:stCxn id="16" idx="3"/>
            <a:endCxn id="24" idx="1"/>
          </xdr:cNvCxnSpPr>
        </xdr:nvCxnSpPr>
        <xdr:spPr>
          <a:xfrm>
            <a:off x="2247900" y="3591560"/>
            <a:ext cx="1798320" cy="0"/>
          </a:xfrm>
          <a:prstGeom prst="line">
            <a:avLst/>
          </a:prstGeom>
          <a:ln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TextBox 35"/>
          <xdr:cNvSpPr txBox="1"/>
        </xdr:nvSpPr>
        <xdr:spPr>
          <a:xfrm>
            <a:off x="2628900" y="3454400"/>
            <a:ext cx="1054100" cy="266700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1F497D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/>
              <a:t>GP_UP</a:t>
            </a:r>
          </a:p>
        </xdr:txBody>
      </xdr:sp>
    </xdr:grpSp>
    <xdr:clientData/>
  </xdr:twoCellAnchor>
  <xdr:twoCellAnchor>
    <xdr:from>
      <xdr:col>3</xdr:col>
      <xdr:colOff>12700</xdr:colOff>
      <xdr:row>19</xdr:row>
      <xdr:rowOff>63500</xdr:rowOff>
    </xdr:from>
    <xdr:to>
      <xdr:col>4</xdr:col>
      <xdr:colOff>393700</xdr:colOff>
      <xdr:row>20</xdr:row>
      <xdr:rowOff>152400</xdr:rowOff>
    </xdr:to>
    <xdr:sp macro="" textlink="">
      <xdr:nvSpPr>
        <xdr:cNvPr id="40" name="TextBox 39"/>
        <xdr:cNvSpPr txBox="1"/>
      </xdr:nvSpPr>
      <xdr:spPr>
        <a:xfrm>
          <a:off x="2654300" y="3441700"/>
          <a:ext cx="10541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GP_DOWN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workbookViewId="0">
      <pane ySplit="1" topLeftCell="A2" activePane="bottomLeft" state="frozen"/>
      <selection pane="bottomLeft" activeCell="B5" sqref="B5"/>
    </sheetView>
  </sheetViews>
  <sheetFormatPr baseColWidth="10" defaultColWidth="8.83203125" defaultRowHeight="14" x14ac:dyDescent="0"/>
  <cols>
    <col min="1" max="1" width="17.1640625" bestFit="1" customWidth="1"/>
    <col min="2" max="2" width="6.1640625" bestFit="1" customWidth="1"/>
    <col min="3" max="3" width="7.1640625" bestFit="1" customWidth="1"/>
    <col min="4" max="4" width="12.1640625" bestFit="1" customWidth="1"/>
    <col min="5" max="5" width="11.83203125" customWidth="1"/>
    <col min="6" max="6" width="15.1640625" bestFit="1" customWidth="1"/>
    <col min="7" max="7" width="12.83203125" bestFit="1" customWidth="1"/>
    <col min="8" max="8" width="18" bestFit="1" customWidth="1"/>
    <col min="9" max="9" width="18.33203125" bestFit="1" customWidth="1"/>
    <col min="10" max="10" width="11.83203125" customWidth="1"/>
    <col min="11" max="12" width="12.1640625" bestFit="1" customWidth="1"/>
    <col min="13" max="13" width="53.5" bestFit="1" customWidth="1"/>
  </cols>
  <sheetData>
    <row r="1" spans="1:13">
      <c r="A1" s="2" t="s">
        <v>8</v>
      </c>
      <c r="B1" s="3"/>
      <c r="C1" s="3"/>
      <c r="D1" s="4" t="s">
        <v>11</v>
      </c>
      <c r="E1" s="1"/>
      <c r="F1" s="1" t="s">
        <v>0</v>
      </c>
      <c r="G1" s="1" t="s">
        <v>10</v>
      </c>
      <c r="H1" s="1" t="s">
        <v>9</v>
      </c>
      <c r="I1" s="1" t="s">
        <v>1</v>
      </c>
      <c r="K1" s="1" t="s">
        <v>12</v>
      </c>
      <c r="L1" s="1" t="s">
        <v>14</v>
      </c>
    </row>
    <row r="2" spans="1:13" ht="15">
      <c r="A2" s="5" t="s">
        <v>2</v>
      </c>
      <c r="B2" s="6">
        <v>2.13</v>
      </c>
      <c r="C2" s="7" t="s">
        <v>3</v>
      </c>
      <c r="D2" s="8"/>
      <c r="F2">
        <v>1</v>
      </c>
      <c r="G2">
        <f t="shared" ref="G2:G65" si="0">ATAN((($B$5-$F2)*TAN($D$3/2))/$B$5)</f>
        <v>0.32058789942518107</v>
      </c>
      <c r="H2">
        <f t="shared" ref="H2:H65" si="1">$B$2/(TAN($D$4+$G2))</f>
        <v>1.3120080573986768</v>
      </c>
      <c r="I2">
        <f t="shared" ref="I2:I65" si="2">DEGREES(ATAN($B$2/$H2))</f>
        <v>58.368333600027384</v>
      </c>
      <c r="K2">
        <f>DEGREES(ATAN(TAN($D$4+ATAN(($B$5-F2)*TAN($D$3/2)/$B$5))))</f>
        <v>58.368333600027384</v>
      </c>
      <c r="L2">
        <f t="shared" ref="L2:L6" si="3">K2*4096/360</f>
        <v>664.10192896031162</v>
      </c>
      <c r="M2" t="s">
        <v>13</v>
      </c>
    </row>
    <row r="3" spans="1:13" ht="15">
      <c r="A3" s="5" t="s">
        <v>4</v>
      </c>
      <c r="B3" s="6">
        <v>36.880000000000003</v>
      </c>
      <c r="C3" s="7" t="s">
        <v>15</v>
      </c>
      <c r="D3" s="8">
        <f>RADIANS(B3)</f>
        <v>0.64367742813550877</v>
      </c>
      <c r="F3">
        <v>2</v>
      </c>
      <c r="G3">
        <f t="shared" si="0"/>
        <v>0.31933604493525464</v>
      </c>
      <c r="H3">
        <f t="shared" si="1"/>
        <v>1.3156890373113859</v>
      </c>
      <c r="I3">
        <f t="shared" si="2"/>
        <v>58.296607621190091</v>
      </c>
      <c r="K3">
        <f t="shared" ref="K3:K66" si="4">DEGREES(ATAN(TAN($D$4+ATAN(($B$5-F3)*TAN($D$3/2)/$B$5))))</f>
        <v>58.296607621190091</v>
      </c>
      <c r="L3">
        <f t="shared" si="3"/>
        <v>663.28584671220722</v>
      </c>
    </row>
    <row r="4" spans="1:13" ht="15">
      <c r="A4" s="5" t="s">
        <v>5</v>
      </c>
      <c r="B4" s="6">
        <v>40</v>
      </c>
      <c r="C4" s="7" t="s">
        <v>15</v>
      </c>
      <c r="D4" s="8">
        <f>RADIANS(B4)</f>
        <v>0.69813170079773179</v>
      </c>
      <c r="F4">
        <v>3</v>
      </c>
      <c r="G4">
        <f t="shared" si="0"/>
        <v>0.31808315322928887</v>
      </c>
      <c r="H4">
        <f t="shared" si="1"/>
        <v>1.3193787713088907</v>
      </c>
      <c r="I4">
        <f t="shared" si="2"/>
        <v>58.224822214251311</v>
      </c>
      <c r="K4">
        <f t="shared" si="4"/>
        <v>58.224822214251311</v>
      </c>
      <c r="L4">
        <f t="shared" si="3"/>
        <v>662.46908830437053</v>
      </c>
    </row>
    <row r="5" spans="1:13" ht="16" thickBot="1">
      <c r="A5" s="9" t="s">
        <v>6</v>
      </c>
      <c r="B5" s="10">
        <v>240</v>
      </c>
      <c r="C5" s="11" t="s">
        <v>7</v>
      </c>
      <c r="D5" s="12"/>
      <c r="F5">
        <v>4</v>
      </c>
      <c r="G5">
        <f t="shared" si="0"/>
        <v>0.31682922695598481</v>
      </c>
      <c r="H5">
        <f t="shared" si="1"/>
        <v>1.3230772906567381</v>
      </c>
      <c r="I5">
        <f t="shared" si="2"/>
        <v>58.152977530970425</v>
      </c>
      <c r="K5">
        <f t="shared" si="4"/>
        <v>58.152977530970425</v>
      </c>
      <c r="L5">
        <f t="shared" si="3"/>
        <v>661.65165546348567</v>
      </c>
    </row>
    <row r="6" spans="1:13">
      <c r="F6">
        <v>5</v>
      </c>
      <c r="G6">
        <f t="shared" si="0"/>
        <v>0.31557426878143297</v>
      </c>
      <c r="H6">
        <f t="shared" si="1"/>
        <v>1.3267846267695416</v>
      </c>
      <c r="I6">
        <f t="shared" si="2"/>
        <v>58.081073724103163</v>
      </c>
      <c r="K6">
        <f t="shared" si="4"/>
        <v>58.081073724103163</v>
      </c>
      <c r="L6">
        <f t="shared" si="3"/>
        <v>660.83354992757381</v>
      </c>
    </row>
    <row r="7" spans="1:13">
      <c r="F7">
        <v>6</v>
      </c>
      <c r="G7">
        <f t="shared" si="0"/>
        <v>0.31431828138911505</v>
      </c>
      <c r="H7">
        <f t="shared" si="1"/>
        <v>1.3305008112118688</v>
      </c>
      <c r="I7">
        <f t="shared" si="2"/>
        <v>58.009110947401702</v>
      </c>
      <c r="K7">
        <f t="shared" si="4"/>
        <v>58.009110947401702</v>
      </c>
      <c r="L7">
        <f>K7*4096/360</f>
        <v>660.01477344599266</v>
      </c>
    </row>
    <row r="8" spans="1:13">
      <c r="F8">
        <v>7</v>
      </c>
      <c r="G8">
        <f t="shared" si="0"/>
        <v>0.31306126747990476</v>
      </c>
      <c r="H8">
        <f t="shared" si="1"/>
        <v>1.3342258756991385</v>
      </c>
      <c r="I8">
        <f t="shared" si="2"/>
        <v>57.937089355614717</v>
      </c>
      <c r="K8">
        <f t="shared" si="4"/>
        <v>57.937089355614717</v>
      </c>
      <c r="L8">
        <f t="shared" ref="L8:L71" si="5">K8*4096/360</f>
        <v>659.19532777943857</v>
      </c>
    </row>
    <row r="9" spans="1:13">
      <c r="F9">
        <v>8</v>
      </c>
      <c r="G9">
        <f t="shared" si="0"/>
        <v>0.31180322977206815</v>
      </c>
      <c r="H9">
        <f t="shared" si="1"/>
        <v>1.3379598520985225</v>
      </c>
      <c r="I9">
        <f t="shared" si="2"/>
        <v>57.865009104487363</v>
      </c>
      <c r="K9">
        <f t="shared" si="4"/>
        <v>57.865009104487363</v>
      </c>
      <c r="L9">
        <f t="shared" si="5"/>
        <v>658.3752146999451</v>
      </c>
    </row>
    <row r="10" spans="1:13">
      <c r="F10">
        <v>9</v>
      </c>
      <c r="G10">
        <f t="shared" si="0"/>
        <v>0.31054417100126369</v>
      </c>
      <c r="H10">
        <f t="shared" si="1"/>
        <v>1.3417027724298551</v>
      </c>
      <c r="I10">
        <f t="shared" si="2"/>
        <v>57.792870350761333</v>
      </c>
      <c r="K10">
        <f t="shared" si="4"/>
        <v>57.792870350761333</v>
      </c>
      <c r="L10">
        <f t="shared" si="5"/>
        <v>657.55443599088449</v>
      </c>
    </row>
    <row r="11" spans="1:13">
      <c r="F11">
        <v>10</v>
      </c>
      <c r="G11">
        <f t="shared" si="0"/>
        <v>0.30928409392054107</v>
      </c>
      <c r="H11">
        <f t="shared" si="1"/>
        <v>1.3454546688665456</v>
      </c>
      <c r="I11">
        <f t="shared" si="2"/>
        <v>57.72067325217477</v>
      </c>
      <c r="K11">
        <f t="shared" si="4"/>
        <v>57.72067325217477</v>
      </c>
      <c r="L11">
        <f t="shared" si="5"/>
        <v>656.73299344696625</v>
      </c>
    </row>
    <row r="12" spans="1:13">
      <c r="F12">
        <v>11</v>
      </c>
      <c r="G12">
        <f t="shared" si="0"/>
        <v>0.30802300130033994</v>
      </c>
      <c r="H12">
        <f t="shared" si="1"/>
        <v>1.3492155737365055</v>
      </c>
      <c r="I12">
        <f t="shared" si="2"/>
        <v>57.648417967462144</v>
      </c>
      <c r="K12">
        <f t="shared" si="4"/>
        <v>57.648417967462144</v>
      </c>
      <c r="L12">
        <f t="shared" si="5"/>
        <v>655.91088887423598</v>
      </c>
    </row>
    <row r="13" spans="1:13">
      <c r="F13">
        <v>12</v>
      </c>
      <c r="G13">
        <f t="shared" si="0"/>
        <v>0.30676089592848793</v>
      </c>
      <c r="H13">
        <f t="shared" si="1"/>
        <v>1.3529855195230704</v>
      </c>
      <c r="I13">
        <f t="shared" si="2"/>
        <v>57.576104656354232</v>
      </c>
      <c r="K13">
        <f t="shared" si="4"/>
        <v>57.576104656354232</v>
      </c>
      <c r="L13">
        <f t="shared" si="5"/>
        <v>655.08812409007487</v>
      </c>
    </row>
    <row r="14" spans="1:13">
      <c r="F14">
        <v>13</v>
      </c>
      <c r="G14">
        <f t="shared" si="0"/>
        <v>0.30549778061019772</v>
      </c>
      <c r="H14">
        <f t="shared" si="1"/>
        <v>1.3567645388659404</v>
      </c>
      <c r="I14">
        <f t="shared" si="2"/>
        <v>57.503733479577889</v>
      </c>
      <c r="K14">
        <f t="shared" si="4"/>
        <v>57.503733479577889</v>
      </c>
      <c r="L14">
        <f t="shared" si="5"/>
        <v>654.26470092319732</v>
      </c>
    </row>
    <row r="15" spans="1:13">
      <c r="F15">
        <v>14</v>
      </c>
      <c r="G15">
        <f t="shared" si="0"/>
        <v>0.30423365816806386</v>
      </c>
      <c r="H15">
        <f t="shared" si="1"/>
        <v>1.3605526645621211</v>
      </c>
      <c r="I15">
        <f t="shared" si="2"/>
        <v>57.431304598855846</v>
      </c>
      <c r="K15">
        <f t="shared" si="4"/>
        <v>57.431304598855846</v>
      </c>
      <c r="L15">
        <f t="shared" si="5"/>
        <v>653.44062121364868</v>
      </c>
    </row>
    <row r="16" spans="1:13">
      <c r="F16">
        <v>15</v>
      </c>
      <c r="G16">
        <f t="shared" si="0"/>
        <v>0.30296853144205904</v>
      </c>
      <c r="H16">
        <f t="shared" si="1"/>
        <v>1.3643499295668695</v>
      </c>
      <c r="I16">
        <f t="shared" si="2"/>
        <v>57.35881817690656</v>
      </c>
      <c r="K16">
        <f t="shared" si="4"/>
        <v>57.35881817690656</v>
      </c>
      <c r="L16">
        <f t="shared" si="5"/>
        <v>652.61588681280352</v>
      </c>
    </row>
    <row r="17" spans="6:12">
      <c r="F17">
        <v>16</v>
      </c>
      <c r="G17">
        <f t="shared" si="0"/>
        <v>0.30170240328952902</v>
      </c>
      <c r="H17">
        <f t="shared" si="1"/>
        <v>1.3681563669946524</v>
      </c>
      <c r="I17">
        <f t="shared" si="2"/>
        <v>57.286274377443895</v>
      </c>
      <c r="K17">
        <f t="shared" si="4"/>
        <v>57.286274377443895</v>
      </c>
      <c r="L17">
        <f t="shared" si="5"/>
        <v>651.79049958336168</v>
      </c>
    </row>
    <row r="18" spans="6:12">
      <c r="F18">
        <v>17</v>
      </c>
      <c r="G18">
        <f t="shared" si="0"/>
        <v>0.30043527658518809</v>
      </c>
      <c r="H18">
        <f t="shared" si="1"/>
        <v>1.3719720101201087</v>
      </c>
      <c r="I18">
        <f t="shared" si="2"/>
        <v>57.213673365176838</v>
      </c>
      <c r="K18">
        <f t="shared" si="4"/>
        <v>57.213673365176838</v>
      </c>
      <c r="L18">
        <f t="shared" si="5"/>
        <v>650.9644613993454</v>
      </c>
    </row>
    <row r="19" spans="6:12">
      <c r="F19">
        <v>18</v>
      </c>
      <c r="G19">
        <f t="shared" si="0"/>
        <v>0.29916715422111262</v>
      </c>
      <c r="H19">
        <f t="shared" si="1"/>
        <v>1.3757968923790187</v>
      </c>
      <c r="I19">
        <f t="shared" si="2"/>
        <v>57.141015305809162</v>
      </c>
      <c r="K19">
        <f t="shared" si="4"/>
        <v>57.141015305809162</v>
      </c>
      <c r="L19">
        <f t="shared" si="5"/>
        <v>650.13777414609535</v>
      </c>
    </row>
    <row r="20" spans="6:12">
      <c r="F20">
        <v>19</v>
      </c>
      <c r="G20">
        <f t="shared" si="0"/>
        <v>0.29789803910673512</v>
      </c>
      <c r="H20">
        <f t="shared" si="1"/>
        <v>1.3796310473692803</v>
      </c>
      <c r="I20">
        <f t="shared" si="2"/>
        <v>57.068300366039061</v>
      </c>
      <c r="K20">
        <f t="shared" si="4"/>
        <v>57.068300366039068</v>
      </c>
      <c r="L20">
        <f t="shared" si="5"/>
        <v>649.31043972026669</v>
      </c>
    </row>
    <row r="21" spans="6:12">
      <c r="F21">
        <v>20</v>
      </c>
      <c r="G21">
        <f t="shared" si="0"/>
        <v>0.29662793416883687</v>
      </c>
      <c r="H21">
        <f t="shared" si="1"/>
        <v>1.3834745088518923</v>
      </c>
      <c r="I21">
        <f t="shared" si="2"/>
        <v>56.99552871355877</v>
      </c>
      <c r="K21">
        <f t="shared" si="4"/>
        <v>56.99552871355877</v>
      </c>
      <c r="L21">
        <f t="shared" si="5"/>
        <v>648.48246002982421</v>
      </c>
    </row>
    <row r="22" spans="6:12">
      <c r="F22">
        <v>21</v>
      </c>
      <c r="G22">
        <f t="shared" si="0"/>
        <v>0.29535684235154025</v>
      </c>
      <c r="H22">
        <f t="shared" si="1"/>
        <v>1.3873273107519475</v>
      </c>
      <c r="I22">
        <f t="shared" si="2"/>
        <v>56.922700517054068</v>
      </c>
      <c r="K22">
        <f t="shared" si="4"/>
        <v>56.922700517054068</v>
      </c>
      <c r="L22">
        <f t="shared" si="5"/>
        <v>647.65383699403742</v>
      </c>
    </row>
    <row r="23" spans="6:12">
      <c r="F23">
        <v>22</v>
      </c>
      <c r="G23">
        <f t="shared" si="0"/>
        <v>0.29408476661630023</v>
      </c>
      <c r="H23">
        <f t="shared" si="1"/>
        <v>1.3911894871596291</v>
      </c>
      <c r="I23">
        <f t="shared" si="2"/>
        <v>56.849815946203812</v>
      </c>
      <c r="K23">
        <f t="shared" si="4"/>
        <v>56.849815946203812</v>
      </c>
      <c r="L23">
        <f t="shared" si="5"/>
        <v>646.82457254347446</v>
      </c>
    </row>
    <row r="24" spans="6:12">
      <c r="F24">
        <v>23</v>
      </c>
      <c r="G24">
        <f t="shared" si="0"/>
        <v>0.29281170994189581</v>
      </c>
      <c r="H24">
        <f t="shared" si="1"/>
        <v>1.395061072331216</v>
      </c>
      <c r="I24">
        <f t="shared" si="2"/>
        <v>56.776875171679471</v>
      </c>
      <c r="K24">
        <f t="shared" si="4"/>
        <v>56.776875171679471</v>
      </c>
      <c r="L24">
        <f t="shared" si="5"/>
        <v>645.99466861999758</v>
      </c>
    </row>
    <row r="25" spans="6:12">
      <c r="F25">
        <v>24</v>
      </c>
      <c r="G25">
        <f t="shared" si="0"/>
        <v>0.2915376753244196</v>
      </c>
      <c r="H25">
        <f t="shared" si="1"/>
        <v>1.3989421006900968</v>
      </c>
      <c r="I25">
        <f t="shared" si="2"/>
        <v>56.703878365144526</v>
      </c>
      <c r="K25">
        <f t="shared" si="4"/>
        <v>56.703878365144526</v>
      </c>
      <c r="L25">
        <f t="shared" si="5"/>
        <v>645.16412717675553</v>
      </c>
    </row>
    <row r="26" spans="6:12">
      <c r="F26">
        <v>25</v>
      </c>
      <c r="G26">
        <f t="shared" si="0"/>
        <v>0.29026266577726817</v>
      </c>
      <c r="H26">
        <f t="shared" si="1"/>
        <v>1.4028326068277888</v>
      </c>
      <c r="I26">
        <f t="shared" si="2"/>
        <v>56.630825699253862</v>
      </c>
      <c r="K26">
        <f t="shared" si="4"/>
        <v>56.630825699253862</v>
      </c>
      <c r="L26">
        <f t="shared" si="5"/>
        <v>644.33295017817727</v>
      </c>
    </row>
    <row r="27" spans="6:12">
      <c r="F27">
        <v>26</v>
      </c>
      <c r="G27">
        <f t="shared" si="0"/>
        <v>0.28898668433113084</v>
      </c>
      <c r="H27">
        <f t="shared" si="1"/>
        <v>1.4067326255049661</v>
      </c>
      <c r="I27">
        <f t="shared" si="2"/>
        <v>56.557717347653195</v>
      </c>
      <c r="K27">
        <f t="shared" si="4"/>
        <v>56.557717347653195</v>
      </c>
      <c r="L27">
        <f t="shared" si="5"/>
        <v>643.5011395999652</v>
      </c>
    </row>
    <row r="28" spans="6:12">
      <c r="F28">
        <v>27</v>
      </c>
      <c r="G28">
        <f t="shared" si="0"/>
        <v>0.28770973403397798</v>
      </c>
      <c r="H28">
        <f t="shared" si="1"/>
        <v>1.4106421916524967</v>
      </c>
      <c r="I28">
        <f t="shared" si="2"/>
        <v>56.484553484978356</v>
      </c>
      <c r="K28">
        <f t="shared" si="4"/>
        <v>56.484553484978356</v>
      </c>
      <c r="L28">
        <f t="shared" si="5"/>
        <v>642.66869742908705</v>
      </c>
    </row>
    <row r="29" spans="6:12">
      <c r="F29">
        <v>28</v>
      </c>
      <c r="G29">
        <f t="shared" si="0"/>
        <v>0.28643181795104872</v>
      </c>
      <c r="H29">
        <f t="shared" si="1"/>
        <v>1.4145613403724817</v>
      </c>
      <c r="I29">
        <f t="shared" si="2"/>
        <v>56.411334286854618</v>
      </c>
      <c r="K29">
        <f t="shared" si="4"/>
        <v>56.411334286854618</v>
      </c>
      <c r="L29">
        <f t="shared" si="5"/>
        <v>641.83562566376816</v>
      </c>
    </row>
    <row r="30" spans="6:12">
      <c r="F30">
        <v>29</v>
      </c>
      <c r="G30">
        <f t="shared" si="0"/>
        <v>0.28515293916483808</v>
      </c>
      <c r="H30">
        <f t="shared" si="1"/>
        <v>1.418490106939309</v>
      </c>
      <c r="I30">
        <f t="shared" si="2"/>
        <v>56.338059929895941</v>
      </c>
      <c r="K30">
        <f t="shared" si="4"/>
        <v>56.338059929895941</v>
      </c>
      <c r="L30">
        <f t="shared" si="5"/>
        <v>641.00192631348273</v>
      </c>
    </row>
    <row r="31" spans="6:12">
      <c r="F31">
        <v>30</v>
      </c>
      <c r="G31">
        <f t="shared" si="0"/>
        <v>0.28387310077508338</v>
      </c>
      <c r="H31">
        <f t="shared" si="1"/>
        <v>1.4224285268007109</v>
      </c>
      <c r="I31">
        <f t="shared" si="2"/>
        <v>56.264730591704172</v>
      </c>
      <c r="K31">
        <f t="shared" si="4"/>
        <v>56.264730591704172</v>
      </c>
      <c r="L31">
        <f t="shared" si="5"/>
        <v>640.16760139894529</v>
      </c>
    </row>
    <row r="32" spans="6:12">
      <c r="F32">
        <v>31</v>
      </c>
      <c r="G32">
        <f t="shared" si="0"/>
        <v>0.28259230589875001</v>
      </c>
      <c r="H32">
        <f t="shared" si="1"/>
        <v>1.4263766355788281</v>
      </c>
      <c r="I32">
        <f t="shared" si="2"/>
        <v>56.191346450868288</v>
      </c>
      <c r="K32">
        <f t="shared" si="4"/>
        <v>56.191346450868288</v>
      </c>
      <c r="L32">
        <f t="shared" si="5"/>
        <v>639.3326529521014</v>
      </c>
    </row>
    <row r="33" spans="6:12">
      <c r="F33">
        <v>32</v>
      </c>
      <c r="G33">
        <f t="shared" si="0"/>
        <v>0.28131055767001611</v>
      </c>
      <c r="H33">
        <f t="shared" si="1"/>
        <v>1.4303344690712869</v>
      </c>
      <c r="I33">
        <f t="shared" si="2"/>
        <v>56.11790768696347</v>
      </c>
      <c r="K33">
        <f t="shared" si="4"/>
        <v>56.11790768696347</v>
      </c>
      <c r="L33">
        <f t="shared" si="5"/>
        <v>638.4970830161177</v>
      </c>
    </row>
    <row r="34" spans="6:12">
      <c r="F34">
        <v>33</v>
      </c>
      <c r="G34">
        <f t="shared" si="0"/>
        <v>0.28002785924025758</v>
      </c>
      <c r="H34">
        <f t="shared" si="1"/>
        <v>1.4343020632522796</v>
      </c>
      <c r="I34">
        <f t="shared" si="2"/>
        <v>56.044414480550245</v>
      </c>
      <c r="K34">
        <f t="shared" si="4"/>
        <v>56.044414480550245</v>
      </c>
      <c r="L34">
        <f t="shared" si="5"/>
        <v>637.66089364537163</v>
      </c>
    </row>
    <row r="35" spans="6:12">
      <c r="F35">
        <v>34</v>
      </c>
      <c r="G35">
        <f t="shared" si="0"/>
        <v>0.27874421377803121</v>
      </c>
      <c r="H35">
        <f t="shared" si="1"/>
        <v>1.4382794542736534</v>
      </c>
      <c r="I35">
        <f t="shared" si="2"/>
        <v>55.97086701317356</v>
      </c>
      <c r="K35">
        <f t="shared" si="4"/>
        <v>55.97086701317356</v>
      </c>
      <c r="L35">
        <f t="shared" si="5"/>
        <v>636.82408690544139</v>
      </c>
    </row>
    <row r="36" spans="6:12">
      <c r="F36">
        <v>35</v>
      </c>
      <c r="G36">
        <f t="shared" si="0"/>
        <v>0.27745962446905809</v>
      </c>
      <c r="H36">
        <f t="shared" si="1"/>
        <v>1.4422666784660112</v>
      </c>
      <c r="I36">
        <f t="shared" si="2"/>
        <v>55.89726546736177</v>
      </c>
      <c r="K36">
        <f t="shared" si="4"/>
        <v>55.89726546736177</v>
      </c>
      <c r="L36">
        <f t="shared" si="5"/>
        <v>635.9866648730939</v>
      </c>
    </row>
    <row r="37" spans="6:12">
      <c r="F37">
        <v>36</v>
      </c>
      <c r="G37">
        <f t="shared" si="0"/>
        <v>0.27617409451620578</v>
      </c>
      <c r="H37">
        <f t="shared" si="1"/>
        <v>1.4462637723398142</v>
      </c>
      <c r="I37">
        <f t="shared" si="2"/>
        <v>55.823610026625687</v>
      </c>
      <c r="K37">
        <f t="shared" si="4"/>
        <v>55.823610026625687</v>
      </c>
      <c r="L37">
        <f t="shared" si="5"/>
        <v>635.14862963627445</v>
      </c>
    </row>
    <row r="38" spans="6:12">
      <c r="F38">
        <v>37</v>
      </c>
      <c r="G38">
        <f t="shared" si="0"/>
        <v>0.27488762713947024</v>
      </c>
      <c r="H38">
        <f t="shared" si="1"/>
        <v>1.4502707725864996</v>
      </c>
      <c r="I38">
        <f t="shared" si="2"/>
        <v>55.74990087545747</v>
      </c>
      <c r="K38">
        <f t="shared" si="4"/>
        <v>55.74990087545747</v>
      </c>
      <c r="L38">
        <f t="shared" si="5"/>
        <v>634.30998329409385</v>
      </c>
    </row>
    <row r="39" spans="6:12">
      <c r="F39">
        <v>38</v>
      </c>
      <c r="G39">
        <f t="shared" si="0"/>
        <v>0.27360022557595642</v>
      </c>
      <c r="H39">
        <f t="shared" si="1"/>
        <v>1.4542877160796013</v>
      </c>
      <c r="I39">
        <f t="shared" si="2"/>
        <v>55.676138199329586</v>
      </c>
      <c r="K39">
        <f t="shared" si="4"/>
        <v>55.676138199329586</v>
      </c>
      <c r="L39">
        <f t="shared" si="5"/>
        <v>633.47072795681663</v>
      </c>
    </row>
    <row r="40" spans="6:12">
      <c r="F40">
        <v>39</v>
      </c>
      <c r="G40">
        <f t="shared" si="0"/>
        <v>0.27231189307985904</v>
      </c>
      <c r="H40">
        <f t="shared" si="1"/>
        <v>1.4583146398758819</v>
      </c>
      <c r="I40">
        <f t="shared" si="2"/>
        <v>55.602322184693648</v>
      </c>
      <c r="K40">
        <f t="shared" si="4"/>
        <v>55.602322184693648</v>
      </c>
      <c r="L40">
        <f t="shared" si="5"/>
        <v>632.6308657458477</v>
      </c>
    </row>
    <row r="41" spans="6:12">
      <c r="F41">
        <v>40</v>
      </c>
      <c r="G41">
        <f t="shared" si="0"/>
        <v>0.271022632922442</v>
      </c>
      <c r="H41">
        <f t="shared" si="1"/>
        <v>1.4623515812164714</v>
      </c>
      <c r="I41">
        <f t="shared" si="2"/>
        <v>55.528453018979285</v>
      </c>
      <c r="K41">
        <f t="shared" si="4"/>
        <v>55.528453018979285</v>
      </c>
      <c r="L41">
        <f t="shared" si="5"/>
        <v>631.79039879371987</v>
      </c>
    </row>
    <row r="42" spans="6:12">
      <c r="F42">
        <v>41</v>
      </c>
      <c r="G42">
        <f t="shared" si="0"/>
        <v>0.26973244839201727</v>
      </c>
      <c r="H42">
        <f t="shared" si="1"/>
        <v>1.4663985775280162</v>
      </c>
      <c r="I42">
        <f t="shared" si="2"/>
        <v>55.454530890592878</v>
      </c>
      <c r="K42">
        <f t="shared" si="4"/>
        <v>55.454530890592878</v>
      </c>
      <c r="L42">
        <f t="shared" si="5"/>
        <v>630.94932924407897</v>
      </c>
    </row>
    <row r="43" spans="6:12">
      <c r="F43">
        <v>42</v>
      </c>
      <c r="G43">
        <f t="shared" si="0"/>
        <v>0.26844134279392345</v>
      </c>
      <c r="H43">
        <f t="shared" si="1"/>
        <v>1.4704556664238351</v>
      </c>
      <c r="I43">
        <f t="shared" si="2"/>
        <v>55.380555988916392</v>
      </c>
      <c r="K43">
        <f t="shared" si="4"/>
        <v>55.380555988916392</v>
      </c>
      <c r="L43">
        <f t="shared" si="5"/>
        <v>630.10765925167095</v>
      </c>
    </row>
    <row r="44" spans="6:12">
      <c r="F44">
        <v>43</v>
      </c>
      <c r="G44">
        <f t="shared" si="0"/>
        <v>0.26714931945050296</v>
      </c>
      <c r="H44">
        <f t="shared" si="1"/>
        <v>1.4745228857050856</v>
      </c>
      <c r="I44">
        <f t="shared" si="2"/>
        <v>55.306528504306009</v>
      </c>
      <c r="K44">
        <f t="shared" si="4"/>
        <v>55.306528504306009</v>
      </c>
      <c r="L44">
        <f t="shared" si="5"/>
        <v>629.26539098232615</v>
      </c>
    </row>
    <row r="45" spans="6:12">
      <c r="F45">
        <v>44</v>
      </c>
      <c r="G45">
        <f t="shared" si="0"/>
        <v>0.26585638170107923</v>
      </c>
      <c r="H45">
        <f t="shared" si="1"/>
        <v>1.478600273361935</v>
      </c>
      <c r="I45">
        <f t="shared" si="2"/>
        <v>55.232448628090886</v>
      </c>
      <c r="K45">
        <f t="shared" si="4"/>
        <v>55.232448628090886</v>
      </c>
      <c r="L45">
        <f t="shared" si="5"/>
        <v>628.42252661294515</v>
      </c>
    </row>
    <row r="46" spans="6:12">
      <c r="F46">
        <v>45</v>
      </c>
      <c r="G46">
        <f t="shared" si="0"/>
        <v>0.26456253290193277</v>
      </c>
      <c r="H46">
        <f t="shared" si="1"/>
        <v>1.4826878675747472</v>
      </c>
      <c r="I46">
        <f t="shared" si="2"/>
        <v>55.158316552571726</v>
      </c>
      <c r="K46">
        <f t="shared" si="4"/>
        <v>55.158316552571726</v>
      </c>
      <c r="L46">
        <f t="shared" si="5"/>
        <v>627.57906833148274</v>
      </c>
    </row>
    <row r="47" spans="6:12">
      <c r="F47">
        <v>46</v>
      </c>
      <c r="G47">
        <f t="shared" si="0"/>
        <v>0.26326777642627686</v>
      </c>
      <c r="H47">
        <f t="shared" si="1"/>
        <v>1.4867857067152717</v>
      </c>
      <c r="I47">
        <f t="shared" si="2"/>
        <v>55.084132471019409</v>
      </c>
      <c r="K47">
        <f t="shared" si="4"/>
        <v>55.084132471019409</v>
      </c>
      <c r="L47">
        <f t="shared" si="5"/>
        <v>626.73501833693194</v>
      </c>
    </row>
    <row r="48" spans="6:12">
      <c r="F48">
        <v>47</v>
      </c>
      <c r="G48">
        <f t="shared" si="0"/>
        <v>0.2619721156642319</v>
      </c>
      <c r="H48">
        <f t="shared" si="1"/>
        <v>1.4908938293478453</v>
      </c>
      <c r="I48">
        <f t="shared" si="2"/>
        <v>55.00989657767353</v>
      </c>
      <c r="K48">
        <f t="shared" si="4"/>
        <v>55.00989657767353</v>
      </c>
      <c r="L48">
        <f t="shared" si="5"/>
        <v>625.89037883930769</v>
      </c>
    </row>
    <row r="49" spans="6:12">
      <c r="F49">
        <v>48</v>
      </c>
      <c r="G49">
        <f t="shared" si="0"/>
        <v>0.26067555402280002</v>
      </c>
      <c r="H49">
        <f t="shared" si="1"/>
        <v>1.4950122742306025</v>
      </c>
      <c r="I49">
        <f t="shared" si="2"/>
        <v>54.935609067740927</v>
      </c>
      <c r="K49">
        <f t="shared" si="4"/>
        <v>54.935609067740927</v>
      </c>
      <c r="L49">
        <f t="shared" si="5"/>
        <v>625.04515205963014</v>
      </c>
    </row>
    <row r="50" spans="6:12">
      <c r="F50">
        <v>49</v>
      </c>
      <c r="G50">
        <f t="shared" si="0"/>
        <v>0.2593780949258383</v>
      </c>
      <c r="H50">
        <f t="shared" si="1"/>
        <v>1.4991410803166918</v>
      </c>
      <c r="I50">
        <f t="shared" si="2"/>
        <v>54.861270137394165</v>
      </c>
      <c r="K50">
        <f t="shared" si="4"/>
        <v>54.861270137394165</v>
      </c>
      <c r="L50">
        <f t="shared" si="5"/>
        <v>624.19934022990697</v>
      </c>
    </row>
    <row r="51" spans="6:12">
      <c r="F51">
        <v>50</v>
      </c>
      <c r="G51">
        <f t="shared" si="0"/>
        <v>0.25807974181403132</v>
      </c>
      <c r="H51">
        <f t="shared" si="1"/>
        <v>1.5032802867555073</v>
      </c>
      <c r="I51">
        <f t="shared" si="2"/>
        <v>54.78687998376995</v>
      </c>
      <c r="K51">
        <f t="shared" si="4"/>
        <v>54.78687998376995</v>
      </c>
      <c r="L51">
        <f t="shared" si="5"/>
        <v>623.35294559311592</v>
      </c>
    </row>
    <row r="52" spans="6:12">
      <c r="F52">
        <v>51</v>
      </c>
      <c r="G52">
        <f t="shared" si="0"/>
        <v>0.25678049814486342</v>
      </c>
      <c r="H52">
        <f t="shared" si="1"/>
        <v>1.5074299328939236</v>
      </c>
      <c r="I52">
        <f t="shared" si="2"/>
        <v>54.71243880496754</v>
      </c>
      <c r="K52">
        <f t="shared" si="4"/>
        <v>54.71243880496754</v>
      </c>
      <c r="L52">
        <f t="shared" si="5"/>
        <v>622.50597040318621</v>
      </c>
    </row>
    <row r="53" spans="6:12">
      <c r="F53">
        <v>52</v>
      </c>
      <c r="G53">
        <f t="shared" si="0"/>
        <v>0.25548036739258995</v>
      </c>
      <c r="H53">
        <f t="shared" si="1"/>
        <v>1.5115900582775437</v>
      </c>
      <c r="I53">
        <f t="shared" si="2"/>
        <v>54.637946800047096</v>
      </c>
      <c r="K53">
        <f t="shared" si="4"/>
        <v>54.637946800047096</v>
      </c>
      <c r="L53">
        <f t="shared" si="5"/>
        <v>621.65841692498032</v>
      </c>
    </row>
    <row r="54" spans="6:12">
      <c r="F54">
        <v>53</v>
      </c>
      <c r="G54">
        <f t="shared" si="0"/>
        <v>0.25417935304820755</v>
      </c>
      <c r="H54">
        <f t="shared" si="1"/>
        <v>1.5157607026519546</v>
      </c>
      <c r="I54">
        <f t="shared" si="2"/>
        <v>54.563404169028011</v>
      </c>
      <c r="K54">
        <f t="shared" si="4"/>
        <v>54.563404169028011</v>
      </c>
      <c r="L54">
        <f t="shared" si="5"/>
        <v>620.8102874342743</v>
      </c>
    </row>
    <row r="55" spans="6:12">
      <c r="F55">
        <v>54</v>
      </c>
      <c r="G55">
        <f t="shared" si="0"/>
        <v>0.25287745861942468</v>
      </c>
      <c r="H55">
        <f t="shared" si="1"/>
        <v>1.5199419059639931</v>
      </c>
      <c r="I55">
        <f t="shared" si="2"/>
        <v>54.488811112887156</v>
      </c>
      <c r="K55">
        <f t="shared" si="4"/>
        <v>54.488811112887156</v>
      </c>
      <c r="L55">
        <f t="shared" si="5"/>
        <v>619.96158421773828</v>
      </c>
    </row>
    <row r="56" spans="6:12">
      <c r="F56">
        <v>55</v>
      </c>
      <c r="G56">
        <f t="shared" si="0"/>
        <v>0.25157468763063023</v>
      </c>
      <c r="H56">
        <f t="shared" si="1"/>
        <v>1.5241337083630218</v>
      </c>
      <c r="I56">
        <f t="shared" si="2"/>
        <v>54.414167833557151</v>
      </c>
      <c r="K56">
        <f t="shared" si="4"/>
        <v>54.414167833557151</v>
      </c>
      <c r="L56">
        <f t="shared" si="5"/>
        <v>619.11230957291696</v>
      </c>
    </row>
    <row r="57" spans="6:12">
      <c r="F57">
        <v>56</v>
      </c>
      <c r="G57">
        <f t="shared" si="0"/>
        <v>0.25027104362286212</v>
      </c>
      <c r="H57">
        <f t="shared" si="1"/>
        <v>1.5283361502022146</v>
      </c>
      <c r="I57">
        <f t="shared" si="2"/>
        <v>54.339474533924516</v>
      </c>
      <c r="K57">
        <f t="shared" si="4"/>
        <v>54.339474533924516</v>
      </c>
      <c r="L57">
        <f t="shared" si="5"/>
        <v>618.26246580820782</v>
      </c>
    </row>
    <row r="58" spans="6:12">
      <c r="F58">
        <v>57</v>
      </c>
      <c r="G58">
        <f t="shared" si="0"/>
        <v>0.24896653015377532</v>
      </c>
      <c r="H58">
        <f t="shared" si="1"/>
        <v>1.5325492720398486</v>
      </c>
      <c r="I58">
        <f t="shared" si="2"/>
        <v>54.264731417827875</v>
      </c>
      <c r="K58">
        <f t="shared" si="4"/>
        <v>54.264731417827875</v>
      </c>
      <c r="L58">
        <f t="shared" si="5"/>
        <v>617.41205524284157</v>
      </c>
    </row>
    <row r="59" spans="6:12">
      <c r="F59">
        <v>58</v>
      </c>
      <c r="G59">
        <f t="shared" si="0"/>
        <v>0.24766115079760861</v>
      </c>
      <c r="H59">
        <f t="shared" si="1"/>
        <v>1.5367731146406138</v>
      </c>
      <c r="I59">
        <f t="shared" si="2"/>
        <v>54.189938690056017</v>
      </c>
      <c r="K59">
        <f t="shared" si="4"/>
        <v>54.189938690056017</v>
      </c>
      <c r="L59">
        <f t="shared" si="5"/>
        <v>616.56108020685963</v>
      </c>
    </row>
    <row r="60" spans="6:12">
      <c r="F60">
        <v>59</v>
      </c>
      <c r="G60">
        <f t="shared" si="0"/>
        <v>0.2463549091451511</v>
      </c>
      <c r="H60">
        <f t="shared" si="1"/>
        <v>1.5410077189769231</v>
      </c>
      <c r="I60">
        <f t="shared" si="2"/>
        <v>54.115096556346003</v>
      </c>
      <c r="K60">
        <f t="shared" si="4"/>
        <v>54.115096556346003</v>
      </c>
      <c r="L60">
        <f t="shared" si="5"/>
        <v>615.70954304109227</v>
      </c>
    </row>
    <row r="61" spans="6:12">
      <c r="F61">
        <v>60</v>
      </c>
      <c r="G61">
        <f t="shared" si="0"/>
        <v>0.2450478088037078</v>
      </c>
      <c r="H61">
        <f t="shared" si="1"/>
        <v>1.5452531262302407</v>
      </c>
      <c r="I61">
        <f t="shared" si="2"/>
        <v>54.040205223381193</v>
      </c>
      <c r="K61">
        <f t="shared" si="4"/>
        <v>54.040205223381193</v>
      </c>
      <c r="L61">
        <f t="shared" si="5"/>
        <v>614.85744609713709</v>
      </c>
    </row>
    <row r="62" spans="6:12">
      <c r="F62">
        <v>61</v>
      </c>
      <c r="G62">
        <f t="shared" si="0"/>
        <v>0.24373985339706453</v>
      </c>
      <c r="H62">
        <f t="shared" si="1"/>
        <v>1.5495093777924143</v>
      </c>
      <c r="I62">
        <f t="shared" si="2"/>
        <v>53.965264898789215</v>
      </c>
      <c r="K62">
        <f t="shared" si="4"/>
        <v>53.965264898789215</v>
      </c>
      <c r="L62">
        <f t="shared" si="5"/>
        <v>614.00479173733504</v>
      </c>
    </row>
    <row r="63" spans="6:12">
      <c r="F63">
        <v>62</v>
      </c>
      <c r="G63">
        <f t="shared" si="0"/>
        <v>0.2424310465654522</v>
      </c>
      <c r="H63">
        <f t="shared" si="1"/>
        <v>1.553776515267022</v>
      </c>
      <c r="I63">
        <f t="shared" si="2"/>
        <v>53.890275791139942</v>
      </c>
      <c r="K63">
        <f t="shared" si="4"/>
        <v>53.890275791139942</v>
      </c>
      <c r="L63">
        <f t="shared" si="5"/>
        <v>613.15158233474779</v>
      </c>
    </row>
    <row r="64" spans="6:12">
      <c r="F64">
        <v>63</v>
      </c>
      <c r="G64">
        <f t="shared" si="0"/>
        <v>0.24112139196551013</v>
      </c>
      <c r="H64">
        <f t="shared" si="1"/>
        <v>1.5580545804707284</v>
      </c>
      <c r="I64">
        <f t="shared" si="2"/>
        <v>53.815238109943365</v>
      </c>
      <c r="K64">
        <f t="shared" si="4"/>
        <v>53.815238109943365</v>
      </c>
      <c r="L64">
        <f t="shared" si="5"/>
        <v>612.29782027313342</v>
      </c>
    </row>
    <row r="65" spans="6:12">
      <c r="F65">
        <v>64</v>
      </c>
      <c r="G65">
        <f t="shared" si="0"/>
        <v>0.23981089327024901</v>
      </c>
      <c r="H65">
        <f t="shared" si="1"/>
        <v>1.5623436154346477</v>
      </c>
      <c r="I65">
        <f t="shared" si="2"/>
        <v>53.740152065647507</v>
      </c>
      <c r="K65">
        <f t="shared" si="4"/>
        <v>53.740152065647507</v>
      </c>
      <c r="L65">
        <f t="shared" si="5"/>
        <v>611.44350794692275</v>
      </c>
    </row>
    <row r="66" spans="6:12">
      <c r="F66">
        <v>65</v>
      </c>
      <c r="G66">
        <f t="shared" ref="G66:G129" si="6">ATAN((($B$5-$F66)*TAN($D$3/2))/$B$5)</f>
        <v>0.23849955416901278</v>
      </c>
      <c r="H66">
        <f t="shared" ref="H66:H129" si="7">$B$2/(TAN($D$4+$G66))</f>
        <v>1.5666436624057243</v>
      </c>
      <c r="I66">
        <f t="shared" ref="I66:I129" si="8">DEGREES(ATAN($B$2/$H66))</f>
        <v>53.665017869636188</v>
      </c>
      <c r="K66">
        <f t="shared" si="4"/>
        <v>53.665017869636188</v>
      </c>
      <c r="L66">
        <f t="shared" si="5"/>
        <v>610.58864776119401</v>
      </c>
    </row>
    <row r="67" spans="6:12">
      <c r="F67">
        <v>66</v>
      </c>
      <c r="G67">
        <f t="shared" si="6"/>
        <v>0.23718737836744019</v>
      </c>
      <c r="H67">
        <f t="shared" si="7"/>
        <v>1.5709547638481163</v>
      </c>
      <c r="I67">
        <f t="shared" si="8"/>
        <v>53.589835734226881</v>
      </c>
      <c r="K67">
        <f t="shared" ref="K67:K130" si="9">DEGREES(ATAN(TAN($D$4+ATAN(($B$5-F67)*TAN($D$3/2)/$B$5))))</f>
        <v>53.589835734226881</v>
      </c>
      <c r="L67">
        <f t="shared" si="5"/>
        <v>609.73324213164801</v>
      </c>
    </row>
    <row r="68" spans="6:12">
      <c r="F68">
        <v>67</v>
      </c>
      <c r="G68">
        <f t="shared" si="6"/>
        <v>0.23587436958742514</v>
      </c>
      <c r="H68">
        <f t="shared" si="7"/>
        <v>1.5752769624445948</v>
      </c>
      <c r="I68">
        <f t="shared" si="8"/>
        <v>53.514605872668398</v>
      </c>
      <c r="K68">
        <f t="shared" si="9"/>
        <v>53.514605872668398</v>
      </c>
      <c r="L68">
        <f t="shared" si="5"/>
        <v>608.87729348458265</v>
      </c>
    </row>
    <row r="69" spans="6:12">
      <c r="F69">
        <v>68</v>
      </c>
      <c r="G69">
        <f t="shared" si="6"/>
        <v>0.23456053156707682</v>
      </c>
      <c r="H69">
        <f t="shared" si="7"/>
        <v>1.5796103010979525</v>
      </c>
      <c r="I69">
        <f t="shared" si="8"/>
        <v>53.439328499138618</v>
      </c>
      <c r="K69">
        <f t="shared" si="9"/>
        <v>53.439328499138618</v>
      </c>
      <c r="L69">
        <f t="shared" si="5"/>
        <v>608.02080425686609</v>
      </c>
    </row>
    <row r="70" spans="6:12">
      <c r="F70">
        <v>69</v>
      </c>
      <c r="G70">
        <f t="shared" si="6"/>
        <v>0.23324586806067871</v>
      </c>
      <c r="H70">
        <f t="shared" si="7"/>
        <v>1.5839548229324241</v>
      </c>
      <c r="I70">
        <f t="shared" si="8"/>
        <v>53.364003828742135</v>
      </c>
      <c r="K70">
        <f t="shared" si="9"/>
        <v>53.364003828742135</v>
      </c>
      <c r="L70">
        <f t="shared" si="5"/>
        <v>607.16377689591047</v>
      </c>
    </row>
    <row r="71" spans="6:12">
      <c r="F71">
        <v>70</v>
      </c>
      <c r="G71">
        <f t="shared" si="6"/>
        <v>0.23193038283864709</v>
      </c>
      <c r="H71">
        <f t="shared" si="7"/>
        <v>1.5883105712951155</v>
      </c>
      <c r="I71">
        <f t="shared" si="8"/>
        <v>53.288632077507891</v>
      </c>
      <c r="K71">
        <f t="shared" si="9"/>
        <v>53.288632077507891</v>
      </c>
      <c r="L71">
        <f t="shared" si="5"/>
        <v>606.30621385964537</v>
      </c>
    </row>
    <row r="72" spans="6:12">
      <c r="F72">
        <v>71</v>
      </c>
      <c r="G72">
        <f t="shared" si="6"/>
        <v>0.2306140796874889</v>
      </c>
      <c r="H72">
        <f t="shared" si="7"/>
        <v>1.5926775897574452</v>
      </c>
      <c r="I72">
        <f t="shared" si="8"/>
        <v>53.213213462386761</v>
      </c>
      <c r="K72">
        <f t="shared" si="9"/>
        <v>53.213213462386761</v>
      </c>
      <c r="L72">
        <f t="shared" ref="L72:L135" si="10">K72*4096/360</f>
        <v>605.44811761648941</v>
      </c>
    </row>
    <row r="73" spans="6:12">
      <c r="F73">
        <v>72</v>
      </c>
      <c r="G73">
        <f t="shared" si="6"/>
        <v>0.22929696240975858</v>
      </c>
      <c r="H73">
        <f t="shared" si="7"/>
        <v>1.5970559221165992</v>
      </c>
      <c r="I73">
        <f t="shared" si="8"/>
        <v>53.137748201249053</v>
      </c>
      <c r="K73">
        <f t="shared" si="9"/>
        <v>53.137748201249053</v>
      </c>
      <c r="L73">
        <f t="shared" si="10"/>
        <v>604.5894906453226</v>
      </c>
    </row>
    <row r="74" spans="6:12">
      <c r="F74">
        <v>73</v>
      </c>
      <c r="G74">
        <f t="shared" si="6"/>
        <v>0.22797903482401444</v>
      </c>
      <c r="H74">
        <f t="shared" si="7"/>
        <v>1.6014456123969927</v>
      </c>
      <c r="I74">
        <f t="shared" si="8"/>
        <v>53.062236512882045</v>
      </c>
      <c r="K74">
        <f t="shared" si="9"/>
        <v>53.062236512882045</v>
      </c>
      <c r="L74">
        <f t="shared" si="10"/>
        <v>603.73033543545796</v>
      </c>
    </row>
    <row r="75" spans="6:12">
      <c r="F75">
        <v>74</v>
      </c>
      <c r="G75">
        <f t="shared" si="6"/>
        <v>0.22666030076477431</v>
      </c>
      <c r="H75">
        <f t="shared" si="7"/>
        <v>1.6058467048517471</v>
      </c>
      <c r="I75">
        <f t="shared" si="8"/>
        <v>52.986678616987433</v>
      </c>
      <c r="K75">
        <f t="shared" si="9"/>
        <v>52.986678616987433</v>
      </c>
      <c r="L75">
        <f t="shared" si="10"/>
        <v>602.87065448661258</v>
      </c>
    </row>
    <row r="76" spans="6:12">
      <c r="F76">
        <v>75</v>
      </c>
      <c r="G76">
        <f t="shared" si="6"/>
        <v>0.22534076408247017</v>
      </c>
      <c r="H76">
        <f t="shared" si="7"/>
        <v>1.610259243964177</v>
      </c>
      <c r="I76">
        <f t="shared" si="8"/>
        <v>52.911074734178712</v>
      </c>
      <c r="K76">
        <f t="shared" si="9"/>
        <v>52.911074734178712</v>
      </c>
      <c r="L76">
        <f t="shared" si="10"/>
        <v>602.01045030887781</v>
      </c>
    </row>
    <row r="77" spans="6:12">
      <c r="F77">
        <v>76</v>
      </c>
      <c r="G77">
        <f t="shared" si="6"/>
        <v>0.22402042864340252</v>
      </c>
      <c r="H77">
        <f t="shared" si="7"/>
        <v>1.6146832744492889</v>
      </c>
      <c r="I77">
        <f t="shared" si="8"/>
        <v>52.835425085978585</v>
      </c>
      <c r="K77">
        <f t="shared" si="9"/>
        <v>52.835425085978585</v>
      </c>
      <c r="L77">
        <f t="shared" si="10"/>
        <v>601.1497254226897</v>
      </c>
    </row>
    <row r="78" spans="6:12">
      <c r="F78">
        <v>77</v>
      </c>
      <c r="G78">
        <f t="shared" si="6"/>
        <v>0.22269929832969368</v>
      </c>
      <c r="H78">
        <f t="shared" si="7"/>
        <v>1.619118841255291</v>
      </c>
      <c r="I78">
        <f t="shared" si="8"/>
        <v>52.759729894816275</v>
      </c>
      <c r="K78">
        <f t="shared" si="9"/>
        <v>52.759729894816275</v>
      </c>
      <c r="L78">
        <f t="shared" si="10"/>
        <v>600.28848235879855</v>
      </c>
    </row>
    <row r="79" spans="6:12">
      <c r="F79">
        <v>78</v>
      </c>
      <c r="G79">
        <f t="shared" si="6"/>
        <v>0.2213773770392404</v>
      </c>
      <c r="H79">
        <f t="shared" si="7"/>
        <v>1.623565989565116</v>
      </c>
      <c r="I79">
        <f t="shared" si="8"/>
        <v>52.683989384024812</v>
      </c>
      <c r="K79">
        <f t="shared" si="9"/>
        <v>52.683989384024812</v>
      </c>
      <c r="L79">
        <f t="shared" si="10"/>
        <v>599.42672365823785</v>
      </c>
    </row>
    <row r="80" spans="6:12">
      <c r="F80">
        <v>79</v>
      </c>
      <c r="G80">
        <f t="shared" si="6"/>
        <v>0.22005466868566601</v>
      </c>
      <c r="H80">
        <f t="shared" si="7"/>
        <v>1.6280247647979555</v>
      </c>
      <c r="I80">
        <f t="shared" si="8"/>
        <v>52.608203777838298</v>
      </c>
      <c r="K80">
        <f t="shared" si="9"/>
        <v>52.608203777838298</v>
      </c>
      <c r="L80">
        <f t="shared" si="10"/>
        <v>598.56445187229349</v>
      </c>
    </row>
    <row r="81" spans="6:12">
      <c r="F81">
        <v>80</v>
      </c>
      <c r="G81">
        <f t="shared" si="6"/>
        <v>0.21873117719827145</v>
      </c>
      <c r="H81">
        <f t="shared" si="7"/>
        <v>1.6324952126108052</v>
      </c>
      <c r="I81">
        <f t="shared" si="8"/>
        <v>52.5323733013891</v>
      </c>
      <c r="K81">
        <f t="shared" si="9"/>
        <v>52.5323733013891</v>
      </c>
      <c r="L81">
        <f t="shared" si="10"/>
        <v>597.70166956247158</v>
      </c>
    </row>
    <row r="82" spans="6:12">
      <c r="F82">
        <v>81</v>
      </c>
      <c r="G82">
        <f t="shared" si="6"/>
        <v>0.21740690652198585</v>
      </c>
      <c r="H82">
        <f t="shared" si="7"/>
        <v>1.6369773789000257</v>
      </c>
      <c r="I82">
        <f t="shared" si="8"/>
        <v>52.456498180704997</v>
      </c>
      <c r="K82">
        <f t="shared" si="9"/>
        <v>52.456498180704997</v>
      </c>
      <c r="L82">
        <f t="shared" si="10"/>
        <v>596.8383793004657</v>
      </c>
    </row>
    <row r="83" spans="6:12">
      <c r="F83">
        <v>82</v>
      </c>
      <c r="G83">
        <f t="shared" si="6"/>
        <v>0.21608186061731657</v>
      </c>
      <c r="H83">
        <f t="shared" si="7"/>
        <v>1.6414713098029088</v>
      </c>
      <c r="I83">
        <f t="shared" si="8"/>
        <v>52.380578642706361</v>
      </c>
      <c r="K83">
        <f t="shared" si="9"/>
        <v>52.380578642706361</v>
      </c>
      <c r="L83">
        <f t="shared" si="10"/>
        <v>595.97458366812566</v>
      </c>
    </row>
    <row r="84" spans="6:12">
      <c r="F84">
        <v>83</v>
      </c>
      <c r="G84">
        <f t="shared" si="6"/>
        <v>0.21475604346029781</v>
      </c>
      <c r="H84">
        <f t="shared" si="7"/>
        <v>1.6459770516992656</v>
      </c>
      <c r="I84">
        <f t="shared" si="8"/>
        <v>52.304614915203153</v>
      </c>
      <c r="K84">
        <f t="shared" si="9"/>
        <v>52.304614915203153</v>
      </c>
      <c r="L84">
        <f t="shared" si="10"/>
        <v>595.11028525742256</v>
      </c>
    </row>
    <row r="85" spans="6:12">
      <c r="F85">
        <v>84</v>
      </c>
      <c r="G85">
        <f t="shared" si="6"/>
        <v>0.21342945904243937</v>
      </c>
      <c r="H85">
        <f t="shared" si="7"/>
        <v>1.650494651213019</v>
      </c>
      <c r="I85">
        <f t="shared" si="8"/>
        <v>52.228607226892038</v>
      </c>
      <c r="K85">
        <f t="shared" si="9"/>
        <v>52.228607226892038</v>
      </c>
      <c r="L85">
        <f t="shared" si="10"/>
        <v>594.24548667041608</v>
      </c>
    </row>
    <row r="86" spans="6:12">
      <c r="F86">
        <v>85</v>
      </c>
      <c r="G86">
        <f t="shared" si="6"/>
        <v>0.21210211137067406</v>
      </c>
      <c r="H86">
        <f t="shared" si="7"/>
        <v>1.6550241552138121</v>
      </c>
      <c r="I86">
        <f t="shared" si="8"/>
        <v>52.152555807353366</v>
      </c>
      <c r="K86">
        <f t="shared" si="9"/>
        <v>52.152555807353366</v>
      </c>
      <c r="L86">
        <f t="shared" si="10"/>
        <v>593.38019051922049</v>
      </c>
    </row>
    <row r="87" spans="6:12">
      <c r="F87">
        <v>86</v>
      </c>
      <c r="G87">
        <f t="shared" si="6"/>
        <v>0.21077400446730465</v>
      </c>
      <c r="H87">
        <f t="shared" si="7"/>
        <v>1.6595656108186303</v>
      </c>
      <c r="I87">
        <f t="shared" si="8"/>
        <v>52.076460887048114</v>
      </c>
      <c r="K87">
        <f t="shared" si="9"/>
        <v>52.076460887048114</v>
      </c>
      <c r="L87">
        <f t="shared" si="10"/>
        <v>592.5143994259696</v>
      </c>
    </row>
    <row r="88" spans="6:12">
      <c r="F88">
        <v>87</v>
      </c>
      <c r="G88">
        <f t="shared" si="6"/>
        <v>0.20944514236995018</v>
      </c>
      <c r="H88">
        <f t="shared" si="7"/>
        <v>1.6641190653934343</v>
      </c>
      <c r="I88">
        <f t="shared" si="8"/>
        <v>52.0003226973148</v>
      </c>
      <c r="K88">
        <f t="shared" si="9"/>
        <v>52.0003226973148</v>
      </c>
      <c r="L88">
        <f t="shared" si="10"/>
        <v>591.64811602278178</v>
      </c>
    </row>
    <row r="89" spans="6:12">
      <c r="F89">
        <v>88</v>
      </c>
      <c r="G89">
        <f t="shared" si="6"/>
        <v>0.20811552913149114</v>
      </c>
      <c r="H89">
        <f t="shared" si="7"/>
        <v>1.6686845665548067</v>
      </c>
      <c r="I89">
        <f t="shared" si="8"/>
        <v>51.924141470366372</v>
      </c>
      <c r="K89">
        <f t="shared" si="9"/>
        <v>51.924141470366372</v>
      </c>
      <c r="L89">
        <f t="shared" si="10"/>
        <v>590.78134295172401</v>
      </c>
    </row>
    <row r="90" spans="6:12">
      <c r="F90">
        <v>89</v>
      </c>
      <c r="G90">
        <f t="shared" si="6"/>
        <v>0.20678516882001466</v>
      </c>
      <c r="H90">
        <f t="shared" si="7"/>
        <v>1.6732621621716117</v>
      </c>
      <c r="I90">
        <f t="shared" si="8"/>
        <v>51.847917439287066</v>
      </c>
      <c r="K90">
        <f t="shared" si="9"/>
        <v>51.847917439287066</v>
      </c>
      <c r="L90">
        <f t="shared" si="10"/>
        <v>589.91408286477724</v>
      </c>
    </row>
    <row r="91" spans="6:12">
      <c r="F91">
        <v>90</v>
      </c>
      <c r="G91">
        <f t="shared" si="6"/>
        <v>0.20545406551875808</v>
      </c>
      <c r="H91">
        <f t="shared" si="7"/>
        <v>1.6778519003666688</v>
      </c>
      <c r="I91">
        <f t="shared" si="8"/>
        <v>51.771650838029132</v>
      </c>
      <c r="K91">
        <f t="shared" si="9"/>
        <v>51.771650838029132</v>
      </c>
      <c r="L91">
        <f t="shared" si="10"/>
        <v>589.04633842379815</v>
      </c>
    </row>
    <row r="92" spans="6:12">
      <c r="F92">
        <v>91</v>
      </c>
      <c r="G92">
        <f t="shared" si="6"/>
        <v>0.20412222332605257</v>
      </c>
      <c r="H92">
        <f t="shared" si="7"/>
        <v>1.6824538295184392</v>
      </c>
      <c r="I92">
        <f t="shared" si="8"/>
        <v>51.695341901409655</v>
      </c>
      <c r="K92">
        <f t="shared" si="9"/>
        <v>51.695341901409655</v>
      </c>
      <c r="L92">
        <f t="shared" si="10"/>
        <v>588.17811230048324</v>
      </c>
    </row>
    <row r="93" spans="6:12">
      <c r="F93">
        <v>92</v>
      </c>
      <c r="G93">
        <f t="shared" si="6"/>
        <v>0.20278964635526558</v>
      </c>
      <c r="H93">
        <f t="shared" si="7"/>
        <v>1.6870679982627244</v>
      </c>
      <c r="I93">
        <f t="shared" si="8"/>
        <v>51.618990865107229</v>
      </c>
      <c r="K93">
        <f t="shared" si="9"/>
        <v>51.618990865107229</v>
      </c>
      <c r="L93">
        <f t="shared" si="10"/>
        <v>587.30940717633109</v>
      </c>
    </row>
    <row r="94" spans="6:12">
      <c r="F94">
        <v>93</v>
      </c>
      <c r="G94">
        <f t="shared" si="6"/>
        <v>0.20145633873474281</v>
      </c>
      <c r="H94">
        <f t="shared" si="7"/>
        <v>1.6916944554943798</v>
      </c>
      <c r="I94">
        <f t="shared" si="8"/>
        <v>51.542597965658651</v>
      </c>
      <c r="K94">
        <f t="shared" si="9"/>
        <v>51.542597965658651</v>
      </c>
      <c r="L94">
        <f t="shared" si="10"/>
        <v>586.44022574260509</v>
      </c>
    </row>
    <row r="95" spans="6:12">
      <c r="F95">
        <v>94</v>
      </c>
      <c r="G95">
        <f t="shared" si="6"/>
        <v>0.20012230460774927</v>
      </c>
      <c r="H95">
        <f t="shared" si="7"/>
        <v>1.6963332503690438</v>
      </c>
      <c r="I95">
        <f t="shared" si="8"/>
        <v>51.466163440455503</v>
      </c>
      <c r="K95">
        <f t="shared" si="9"/>
        <v>51.466163440455503</v>
      </c>
      <c r="L95">
        <f t="shared" si="10"/>
        <v>585.57057070029373</v>
      </c>
    </row>
    <row r="96" spans="6:12">
      <c r="F96">
        <v>95</v>
      </c>
      <c r="G96">
        <f t="shared" si="6"/>
        <v>0.19878754813240979</v>
      </c>
      <c r="H96">
        <f t="shared" si="7"/>
        <v>1.7009844323048764</v>
      </c>
      <c r="I96">
        <f t="shared" si="8"/>
        <v>51.38968752774079</v>
      </c>
      <c r="K96">
        <f t="shared" si="9"/>
        <v>51.38968752774079</v>
      </c>
      <c r="L96">
        <f t="shared" si="10"/>
        <v>584.70044476007297</v>
      </c>
    </row>
    <row r="97" spans="6:12">
      <c r="F97">
        <v>96</v>
      </c>
      <c r="G97">
        <f t="shared" si="6"/>
        <v>0.19745207348164881</v>
      </c>
      <c r="H97">
        <f t="shared" si="7"/>
        <v>1.7056480509843153</v>
      </c>
      <c r="I97">
        <f t="shared" si="8"/>
        <v>51.313170466605477</v>
      </c>
      <c r="K97">
        <f t="shared" si="9"/>
        <v>51.313170466605477</v>
      </c>
      <c r="L97">
        <f t="shared" si="10"/>
        <v>583.82985064226682</v>
      </c>
    </row>
    <row r="98" spans="6:12">
      <c r="F98">
        <v>97</v>
      </c>
      <c r="G98">
        <f t="shared" si="6"/>
        <v>0.19611588484312931</v>
      </c>
      <c r="H98">
        <f t="shared" si="7"/>
        <v>1.7103241563558442</v>
      </c>
      <c r="I98">
        <f t="shared" si="8"/>
        <v>51.236612496984982</v>
      </c>
      <c r="K98">
        <f t="shared" si="9"/>
        <v>51.236612496984982</v>
      </c>
      <c r="L98">
        <f t="shared" si="10"/>
        <v>582.95879107680696</v>
      </c>
    </row>
    <row r="99" spans="6:12">
      <c r="F99">
        <v>98</v>
      </c>
      <c r="G99">
        <f t="shared" si="6"/>
        <v>0.19477898641919114</v>
      </c>
      <c r="H99">
        <f t="shared" si="7"/>
        <v>1.7150127986357764</v>
      </c>
      <c r="I99">
        <f t="shared" si="8"/>
        <v>51.160013859655628</v>
      </c>
      <c r="K99">
        <f t="shared" si="9"/>
        <v>51.160013859655628</v>
      </c>
      <c r="L99">
        <f t="shared" si="10"/>
        <v>582.08726880319296</v>
      </c>
    </row>
    <row r="100" spans="6:12">
      <c r="F100">
        <v>99</v>
      </c>
      <c r="G100">
        <f t="shared" si="6"/>
        <v>0.19344138242678866</v>
      </c>
      <c r="H100">
        <f t="shared" si="7"/>
        <v>1.7197140283100518</v>
      </c>
      <c r="I100">
        <f t="shared" si="8"/>
        <v>51.083374796231119</v>
      </c>
      <c r="K100">
        <f t="shared" si="9"/>
        <v>51.083374796231119</v>
      </c>
      <c r="L100">
        <f t="shared" si="10"/>
        <v>581.21528657045189</v>
      </c>
    </row>
    <row r="101" spans="6:12">
      <c r="F101">
        <v>100</v>
      </c>
      <c r="G101">
        <f t="shared" si="6"/>
        <v>0.19210307709742752</v>
      </c>
      <c r="H101">
        <f t="shared" si="7"/>
        <v>1.7244278961360504</v>
      </c>
      <c r="I101">
        <f t="shared" si="8"/>
        <v>51.006695549158863</v>
      </c>
      <c r="K101">
        <f t="shared" si="9"/>
        <v>51.006695549158863</v>
      </c>
      <c r="L101">
        <f t="shared" si="10"/>
        <v>580.34284713709644</v>
      </c>
    </row>
    <row r="102" spans="6:12">
      <c r="F102">
        <v>101</v>
      </c>
      <c r="G102">
        <f t="shared" si="6"/>
        <v>0.19076407467710099</v>
      </c>
      <c r="H102">
        <f t="shared" si="7"/>
        <v>1.7291544531444183</v>
      </c>
      <c r="I102">
        <f t="shared" si="8"/>
        <v>50.929976361716349</v>
      </c>
      <c r="K102">
        <f t="shared" si="9"/>
        <v>50.929976361716349</v>
      </c>
      <c r="L102">
        <f t="shared" si="10"/>
        <v>579.4699532710838</v>
      </c>
    </row>
    <row r="103" spans="6:12">
      <c r="F103">
        <v>102</v>
      </c>
      <c r="G103">
        <f t="shared" si="6"/>
        <v>0.18942437942622539</v>
      </c>
      <c r="H103">
        <f t="shared" si="7"/>
        <v>1.7338937506409076</v>
      </c>
      <c r="I103">
        <f t="shared" si="8"/>
        <v>50.853217478007458</v>
      </c>
      <c r="K103">
        <f t="shared" si="9"/>
        <v>50.853217478007458</v>
      </c>
      <c r="L103">
        <f t="shared" si="10"/>
        <v>578.59660774977374</v>
      </c>
    </row>
    <row r="104" spans="6:12">
      <c r="F104">
        <v>103</v>
      </c>
      <c r="G104">
        <f t="shared" si="6"/>
        <v>0.18808399561957476</v>
      </c>
      <c r="H104">
        <f t="shared" si="7"/>
        <v>1.7386458402082352</v>
      </c>
      <c r="I104">
        <f t="shared" si="8"/>
        <v>50.776419142958694</v>
      </c>
      <c r="K104">
        <f t="shared" si="9"/>
        <v>50.776419142958694</v>
      </c>
      <c r="L104">
        <f t="shared" si="10"/>
        <v>577.72281335988555</v>
      </c>
    </row>
    <row r="105" spans="6:12">
      <c r="F105">
        <v>104</v>
      </c>
      <c r="G105">
        <f t="shared" si="6"/>
        <v>0.18674292754621502</v>
      </c>
      <c r="H105">
        <f t="shared" si="7"/>
        <v>1.7434107737079532</v>
      </c>
      <c r="I105">
        <f t="shared" si="8"/>
        <v>50.69958160231544</v>
      </c>
      <c r="K105">
        <f t="shared" si="9"/>
        <v>50.69958160231544</v>
      </c>
      <c r="L105">
        <f t="shared" si="10"/>
        <v>576.84857289745571</v>
      </c>
    </row>
    <row r="106" spans="6:12">
      <c r="F106">
        <v>105</v>
      </c>
      <c r="G106">
        <f t="shared" si="6"/>
        <v>0.18540117950943738</v>
      </c>
      <c r="H106">
        <f t="shared" si="7"/>
        <v>1.7481886032823348</v>
      </c>
      <c r="I106">
        <f t="shared" si="8"/>
        <v>50.622705102638115</v>
      </c>
      <c r="K106">
        <f t="shared" si="9"/>
        <v>50.622705102638115</v>
      </c>
      <c r="L106">
        <f t="shared" si="10"/>
        <v>575.97388916779369</v>
      </c>
    </row>
    <row r="107" spans="6:12">
      <c r="F107">
        <v>106</v>
      </c>
      <c r="G107">
        <f t="shared" si="6"/>
        <v>0.1840587558266909</v>
      </c>
      <c r="H107">
        <f t="shared" si="7"/>
        <v>1.7529793813562771</v>
      </c>
      <c r="I107">
        <f t="shared" si="8"/>
        <v>50.545789891298341</v>
      </c>
      <c r="K107">
        <f t="shared" si="9"/>
        <v>50.545789891298341</v>
      </c>
      <c r="L107">
        <f t="shared" si="10"/>
        <v>575.09876498543895</v>
      </c>
    </row>
    <row r="108" spans="6:12">
      <c r="F108">
        <v>107</v>
      </c>
      <c r="G108">
        <f t="shared" si="6"/>
        <v>0.18271566082951443</v>
      </c>
      <c r="H108">
        <f t="shared" si="7"/>
        <v>1.7577831606392205</v>
      </c>
      <c r="I108">
        <f t="shared" si="8"/>
        <v>50.46883621647499</v>
      </c>
      <c r="K108">
        <f t="shared" si="9"/>
        <v>50.46883621647499</v>
      </c>
      <c r="L108">
        <f t="shared" si="10"/>
        <v>574.2232031741155</v>
      </c>
    </row>
    <row r="109" spans="6:12">
      <c r="F109">
        <v>108</v>
      </c>
      <c r="G109">
        <f t="shared" si="6"/>
        <v>0.181371898863468</v>
      </c>
      <c r="H109">
        <f t="shared" si="7"/>
        <v>1.7625999941270771</v>
      </c>
      <c r="I109">
        <f t="shared" si="8"/>
        <v>50.391844327150324</v>
      </c>
      <c r="K109">
        <f t="shared" si="9"/>
        <v>50.391844327150324</v>
      </c>
      <c r="L109">
        <f t="shared" si="10"/>
        <v>573.3472065666881</v>
      </c>
    </row>
    <row r="110" spans="6:12">
      <c r="F110">
        <v>109</v>
      </c>
      <c r="G110">
        <f t="shared" si="6"/>
        <v>0.18002747428806329</v>
      </c>
      <c r="H110">
        <f t="shared" si="7"/>
        <v>1.7674299351041829</v>
      </c>
      <c r="I110">
        <f t="shared" si="8"/>
        <v>50.314814473105969</v>
      </c>
      <c r="K110">
        <f t="shared" si="9"/>
        <v>50.314814473105969</v>
      </c>
      <c r="L110">
        <f t="shared" si="10"/>
        <v>572.47077800511681</v>
      </c>
    </row>
    <row r="111" spans="6:12">
      <c r="F111">
        <v>110</v>
      </c>
      <c r="G111">
        <f t="shared" si="6"/>
        <v>0.1786823914766936</v>
      </c>
      <c r="H111">
        <f t="shared" si="7"/>
        <v>1.7722730371452626</v>
      </c>
      <c r="I111">
        <f t="shared" si="8"/>
        <v>50.2377469049189</v>
      </c>
      <c r="K111">
        <f t="shared" si="9"/>
        <v>50.2377469049189</v>
      </c>
      <c r="L111">
        <f t="shared" si="10"/>
        <v>571.59392034041059</v>
      </c>
    </row>
    <row r="112" spans="6:12">
      <c r="F112">
        <v>111</v>
      </c>
      <c r="G112">
        <f t="shared" si="6"/>
        <v>0.17733665481656291</v>
      </c>
      <c r="H112">
        <f t="shared" si="7"/>
        <v>1.77712935411741</v>
      </c>
      <c r="I112">
        <f t="shared" si="8"/>
        <v>50.160641873957374</v>
      </c>
      <c r="K112">
        <f t="shared" si="9"/>
        <v>50.160641873957374</v>
      </c>
      <c r="L112">
        <f t="shared" si="10"/>
        <v>570.71663643258171</v>
      </c>
    </row>
    <row r="113" spans="6:12">
      <c r="F113">
        <v>112</v>
      </c>
      <c r="G113">
        <f t="shared" si="6"/>
        <v>0.17599026870861442</v>
      </c>
      <c r="H113">
        <f t="shared" si="7"/>
        <v>1.7819989401820842</v>
      </c>
      <c r="I113">
        <f t="shared" si="8"/>
        <v>50.083499632376885</v>
      </c>
      <c r="K113">
        <f t="shared" si="9"/>
        <v>50.083499632376885</v>
      </c>
      <c r="L113">
        <f t="shared" si="10"/>
        <v>569.83892915059926</v>
      </c>
    </row>
    <row r="114" spans="6:12">
      <c r="F114">
        <v>113</v>
      </c>
      <c r="G114">
        <f t="shared" si="6"/>
        <v>0.1746432375674585</v>
      </c>
      <c r="H114">
        <f t="shared" si="7"/>
        <v>1.7868818497971246</v>
      </c>
      <c r="I114">
        <f t="shared" si="8"/>
        <v>50.006320433115953</v>
      </c>
      <c r="K114">
        <f t="shared" si="9"/>
        <v>50.006320433115953</v>
      </c>
      <c r="L114">
        <f t="shared" si="10"/>
        <v>568.96080137234151</v>
      </c>
    </row>
    <row r="115" spans="6:12">
      <c r="F115">
        <v>114</v>
      </c>
      <c r="G115">
        <f t="shared" si="6"/>
        <v>0.17329556582129957</v>
      </c>
      <c r="H115">
        <f t="shared" si="7"/>
        <v>1.7917781377187785</v>
      </c>
      <c r="I115">
        <f t="shared" si="8"/>
        <v>49.929104529892022</v>
      </c>
      <c r="K115">
        <f t="shared" si="9"/>
        <v>49.929104529892022</v>
      </c>
      <c r="L115">
        <f t="shared" si="10"/>
        <v>568.08225598454919</v>
      </c>
    </row>
    <row r="116" spans="6:12">
      <c r="F116">
        <v>115</v>
      </c>
      <c r="G116">
        <f t="shared" si="6"/>
        <v>0.17194725791186263</v>
      </c>
      <c r="H116">
        <f t="shared" si="7"/>
        <v>1.7966878590037527</v>
      </c>
      <c r="I116">
        <f t="shared" si="8"/>
        <v>49.851852177197181</v>
      </c>
      <c r="K116">
        <f t="shared" si="9"/>
        <v>49.851852177197181</v>
      </c>
      <c r="L116">
        <f t="shared" si="10"/>
        <v>567.20329588277684</v>
      </c>
    </row>
    <row r="117" spans="6:12">
      <c r="F117">
        <v>116</v>
      </c>
      <c r="G117">
        <f t="shared" si="6"/>
        <v>0.1705983182943191</v>
      </c>
      <c r="H117">
        <f t="shared" si="7"/>
        <v>1.8016110690112719</v>
      </c>
      <c r="I117">
        <f t="shared" si="8"/>
        <v>49.77456363029394</v>
      </c>
      <c r="K117">
        <f t="shared" si="9"/>
        <v>49.77456363029394</v>
      </c>
      <c r="L117">
        <f t="shared" si="10"/>
        <v>566.32392397134436</v>
      </c>
    </row>
    <row r="118" spans="6:12">
      <c r="F118">
        <v>117</v>
      </c>
      <c r="G118">
        <f t="shared" si="6"/>
        <v>0.16924875143721183</v>
      </c>
      <c r="H118">
        <f t="shared" si="7"/>
        <v>1.8065478234051606</v>
      </c>
      <c r="I118">
        <f t="shared" si="8"/>
        <v>49.697239145210965</v>
      </c>
      <c r="K118">
        <f t="shared" si="9"/>
        <v>49.697239145210965</v>
      </c>
      <c r="L118">
        <f t="shared" si="10"/>
        <v>565.44414316328925</v>
      </c>
    </row>
    <row r="119" spans="6:12">
      <c r="F119">
        <v>118</v>
      </c>
      <c r="G119">
        <f t="shared" si="6"/>
        <v>0.16789856182237939</v>
      </c>
      <c r="H119">
        <f t="shared" si="7"/>
        <v>1.8114981781559447</v>
      </c>
      <c r="I119">
        <f t="shared" si="8"/>
        <v>49.619878978738669</v>
      </c>
      <c r="K119">
        <f t="shared" si="9"/>
        <v>49.619878978738669</v>
      </c>
      <c r="L119">
        <f t="shared" si="10"/>
        <v>564.56395638031552</v>
      </c>
    </row>
    <row r="120" spans="6:12">
      <c r="F120">
        <v>119</v>
      </c>
      <c r="G120">
        <f t="shared" si="6"/>
        <v>0.16654775394488</v>
      </c>
      <c r="H120">
        <f t="shared" si="7"/>
        <v>1.8164621895429625</v>
      </c>
      <c r="I120">
        <f t="shared" si="8"/>
        <v>49.542483388424927</v>
      </c>
      <c r="K120">
        <f t="shared" si="9"/>
        <v>49.542483388424927</v>
      </c>
      <c r="L120">
        <f t="shared" si="10"/>
        <v>563.68336655274584</v>
      </c>
    </row>
    <row r="121" spans="6:12">
      <c r="F121">
        <v>120</v>
      </c>
      <c r="G121">
        <f t="shared" si="6"/>
        <v>0.16519633231291436</v>
      </c>
      <c r="H121">
        <f t="shared" si="7"/>
        <v>1.821439914156499</v>
      </c>
      <c r="I121">
        <f t="shared" si="8"/>
        <v>49.465052632570611</v>
      </c>
      <c r="K121">
        <f t="shared" si="9"/>
        <v>49.465052632570611</v>
      </c>
      <c r="L121">
        <f t="shared" si="10"/>
        <v>562.80237661947001</v>
      </c>
    </row>
    <row r="122" spans="6:12">
      <c r="F122">
        <v>121</v>
      </c>
      <c r="G122">
        <f t="shared" si="6"/>
        <v>0.16384430144774831</v>
      </c>
      <c r="H122">
        <f t="shared" si="7"/>
        <v>1.8264314088999354</v>
      </c>
      <c r="I122">
        <f t="shared" si="8"/>
        <v>49.387586970225179</v>
      </c>
      <c r="K122">
        <f t="shared" si="9"/>
        <v>49.387586970225179</v>
      </c>
      <c r="L122">
        <f t="shared" si="10"/>
        <v>561.92098952789536</v>
      </c>
    </row>
    <row r="123" spans="6:12">
      <c r="F123">
        <v>122</v>
      </c>
      <c r="G123">
        <f t="shared" si="6"/>
        <v>0.16249166588363417</v>
      </c>
      <c r="H123">
        <f t="shared" si="7"/>
        <v>1.8314367309919204</v>
      </c>
      <c r="I123">
        <f t="shared" si="8"/>
        <v>49.310086661182147</v>
      </c>
      <c r="K123">
        <f t="shared" si="9"/>
        <v>49.310086661182147</v>
      </c>
      <c r="L123">
        <f t="shared" si="10"/>
        <v>561.03920823389467</v>
      </c>
    </row>
    <row r="124" spans="6:12">
      <c r="F124">
        <v>123</v>
      </c>
      <c r="G124">
        <f t="shared" si="6"/>
        <v>0.16113843016773213</v>
      </c>
      <c r="H124">
        <f t="shared" si="7"/>
        <v>1.836455937968553</v>
      </c>
      <c r="I124">
        <f t="shared" si="8"/>
        <v>49.232551965974594</v>
      </c>
      <c r="K124">
        <f t="shared" si="9"/>
        <v>49.232551965974594</v>
      </c>
      <c r="L124">
        <f t="shared" si="10"/>
        <v>560.15703570175538</v>
      </c>
    </row>
    <row r="125" spans="6:12">
      <c r="F125">
        <v>124</v>
      </c>
      <c r="G125">
        <f t="shared" si="6"/>
        <v>0.15978459886003041</v>
      </c>
      <c r="H125">
        <f t="shared" si="7"/>
        <v>1.8414890876855889</v>
      </c>
      <c r="I125">
        <f t="shared" si="8"/>
        <v>49.154983145870602</v>
      </c>
      <c r="K125">
        <f t="shared" si="9"/>
        <v>49.154983145870602</v>
      </c>
      <c r="L125">
        <f t="shared" si="10"/>
        <v>559.27447490412771</v>
      </c>
    </row>
    <row r="126" spans="6:12">
      <c r="F126">
        <v>125</v>
      </c>
      <c r="G126">
        <f t="shared" si="6"/>
        <v>0.1584301765332651</v>
      </c>
      <c r="H126">
        <f t="shared" si="7"/>
        <v>1.8465362383206634</v>
      </c>
      <c r="I126">
        <f t="shared" si="8"/>
        <v>49.077380462868668</v>
      </c>
      <c r="K126">
        <f t="shared" si="9"/>
        <v>49.077380462868668</v>
      </c>
      <c r="L126">
        <f t="shared" si="10"/>
        <v>558.39152882197243</v>
      </c>
    </row>
    <row r="127" spans="6:12">
      <c r="F127">
        <v>126</v>
      </c>
      <c r="G127">
        <f t="shared" si="6"/>
        <v>0.15707516777283917</v>
      </c>
      <c r="H127">
        <f t="shared" si="7"/>
        <v>1.8515974483755329</v>
      </c>
      <c r="I127">
        <f t="shared" si="8"/>
        <v>48.999744179693003</v>
      </c>
      <c r="K127">
        <f t="shared" si="9"/>
        <v>48.999744179693003</v>
      </c>
      <c r="L127">
        <f t="shared" si="10"/>
        <v>557.50820044450711</v>
      </c>
    </row>
    <row r="128" spans="6:12">
      <c r="F128">
        <v>127</v>
      </c>
      <c r="G128">
        <f t="shared" si="6"/>
        <v>0.1557195771767409</v>
      </c>
      <c r="H128">
        <f t="shared" si="7"/>
        <v>1.8566727766783346</v>
      </c>
      <c r="I128">
        <f t="shared" si="8"/>
        <v>48.922074559788953</v>
      </c>
      <c r="K128">
        <f t="shared" si="9"/>
        <v>48.922074559788953</v>
      </c>
      <c r="L128">
        <f t="shared" si="10"/>
        <v>556.62449276915436</v>
      </c>
    </row>
    <row r="129" spans="6:12">
      <c r="F129">
        <v>128</v>
      </c>
      <c r="G129">
        <f t="shared" si="6"/>
        <v>0.15436340935546169</v>
      </c>
      <c r="H129">
        <f t="shared" si="7"/>
        <v>1.8617622823858677</v>
      </c>
      <c r="I129">
        <f t="shared" si="8"/>
        <v>48.844371867318202</v>
      </c>
      <c r="K129">
        <f t="shared" si="9"/>
        <v>48.844371867318202</v>
      </c>
      <c r="L129">
        <f t="shared" si="10"/>
        <v>555.74040880148709</v>
      </c>
    </row>
    <row r="130" spans="6:12">
      <c r="F130">
        <v>129</v>
      </c>
      <c r="G130">
        <f t="shared" ref="G130:G193" si="11">ATAN((($B$5-$F130)*TAN($D$3/2))/$B$5)</f>
        <v>0.15300666893191311</v>
      </c>
      <c r="H130">
        <f t="shared" ref="H130:H193" si="12">$B$2/(TAN($D$4+$G130))</f>
        <v>1.8668660249858886</v>
      </c>
      <c r="I130">
        <f t="shared" ref="I130:I193" si="13">DEGREES(ATAN($B$2/$H130))</f>
        <v>48.766636367154071</v>
      </c>
      <c r="K130">
        <f t="shared" si="9"/>
        <v>48.766636367154071</v>
      </c>
      <c r="L130">
        <f t="shared" si="10"/>
        <v>554.85595155517524</v>
      </c>
    </row>
    <row r="131" spans="6:12">
      <c r="F131">
        <v>130</v>
      </c>
      <c r="G131">
        <f t="shared" si="11"/>
        <v>0.15164936054134334</v>
      </c>
      <c r="H131">
        <f t="shared" si="12"/>
        <v>1.8719840642994312</v>
      </c>
      <c r="I131">
        <f t="shared" si="13"/>
        <v>48.688868324876736</v>
      </c>
      <c r="K131">
        <f t="shared" ref="K131:K194" si="14">DEGREES(ATAN(TAN($D$4+ATAN(($B$5-F131)*TAN($D$3/2)/$B$5))))</f>
        <v>48.688868324876736</v>
      </c>
      <c r="L131">
        <f t="shared" si="10"/>
        <v>553.97112405193081</v>
      </c>
    </row>
    <row r="132" spans="6:12">
      <c r="F132">
        <v>131</v>
      </c>
      <c r="G132">
        <f t="shared" si="11"/>
        <v>0.15029148883125312</v>
      </c>
      <c r="H132">
        <f t="shared" si="12"/>
        <v>1.8771164604831447</v>
      </c>
      <c r="I132">
        <f t="shared" si="13"/>
        <v>48.611068006768349</v>
      </c>
      <c r="K132">
        <f t="shared" si="14"/>
        <v>48.611068006768349</v>
      </c>
      <c r="L132">
        <f t="shared" si="10"/>
        <v>553.08592932145325</v>
      </c>
    </row>
    <row r="133" spans="6:12">
      <c r="F133">
        <v>132</v>
      </c>
      <c r="G133">
        <f t="shared" si="11"/>
        <v>0.14893305846131086</v>
      </c>
      <c r="H133">
        <f t="shared" si="12"/>
        <v>1.8822632740316469</v>
      </c>
      <c r="I133">
        <f t="shared" si="13"/>
        <v>48.533235679808264</v>
      </c>
      <c r="K133">
        <f t="shared" si="14"/>
        <v>48.533235679808264</v>
      </c>
      <c r="L133">
        <f t="shared" si="10"/>
        <v>552.20037040137402</v>
      </c>
    </row>
    <row r="134" spans="6:12">
      <c r="F134">
        <v>133</v>
      </c>
      <c r="G134">
        <f t="shared" si="11"/>
        <v>0.14757407410326712</v>
      </c>
      <c r="H134">
        <f t="shared" si="12"/>
        <v>1.8874245657799058</v>
      </c>
      <c r="I134">
        <f t="shared" si="13"/>
        <v>48.455371611668063</v>
      </c>
      <c r="K134">
        <f t="shared" si="14"/>
        <v>48.455371611668063</v>
      </c>
      <c r="L134">
        <f t="shared" si="10"/>
        <v>551.31445033720104</v>
      </c>
    </row>
    <row r="135" spans="6:12">
      <c r="F135">
        <v>134</v>
      </c>
      <c r="G135">
        <f t="shared" si="11"/>
        <v>0.14621454044086868</v>
      </c>
      <c r="H135">
        <f t="shared" si="12"/>
        <v>1.8926003969056315</v>
      </c>
      <c r="I135">
        <f t="shared" si="13"/>
        <v>48.37747607070667</v>
      </c>
      <c r="K135">
        <f t="shared" si="14"/>
        <v>48.37747607070667</v>
      </c>
      <c r="L135">
        <f t="shared" si="10"/>
        <v>550.42817218226253</v>
      </c>
    </row>
    <row r="136" spans="6:12">
      <c r="F136">
        <v>135</v>
      </c>
      <c r="G136">
        <f t="shared" si="11"/>
        <v>0.14485446216977174</v>
      </c>
      <c r="H136">
        <f t="shared" si="12"/>
        <v>1.8977908289316983</v>
      </c>
      <c r="I136">
        <f t="shared" si="13"/>
        <v>48.299549325965366</v>
      </c>
      <c r="K136">
        <f t="shared" si="14"/>
        <v>48.299549325965366</v>
      </c>
      <c r="L136">
        <f t="shared" ref="L136:L199" si="15">K136*4096/360</f>
        <v>549.54153899765038</v>
      </c>
    </row>
    <row r="137" spans="6:12">
      <c r="F137">
        <v>136</v>
      </c>
      <c r="G137">
        <f t="shared" si="11"/>
        <v>0.14349384399745468</v>
      </c>
      <c r="H137">
        <f t="shared" si="12"/>
        <v>1.9029959237285783</v>
      </c>
      <c r="I137">
        <f t="shared" si="13"/>
        <v>48.221591647162796</v>
      </c>
      <c r="K137">
        <f t="shared" si="14"/>
        <v>48.221591647162796</v>
      </c>
      <c r="L137">
        <f t="shared" si="15"/>
        <v>548.65455385216342</v>
      </c>
    </row>
    <row r="138" spans="6:12">
      <c r="F138">
        <v>137</v>
      </c>
      <c r="G138">
        <f t="shared" si="11"/>
        <v>0.14213269064312994</v>
      </c>
      <c r="H138">
        <f t="shared" si="12"/>
        <v>1.9082157435168021</v>
      </c>
      <c r="I138">
        <f t="shared" si="13"/>
        <v>48.143603304689911</v>
      </c>
      <c r="K138">
        <f t="shared" si="14"/>
        <v>48.143603304689911</v>
      </c>
      <c r="L138">
        <f t="shared" si="15"/>
        <v>547.76721982224967</v>
      </c>
    </row>
    <row r="139" spans="6:12">
      <c r="F139">
        <v>138</v>
      </c>
      <c r="G139">
        <f t="shared" si="11"/>
        <v>0.14077100683765556</v>
      </c>
      <c r="H139">
        <f t="shared" si="12"/>
        <v>1.9134503508694374</v>
      </c>
      <c r="I139">
        <f t="shared" si="13"/>
        <v>48.065584569604916</v>
      </c>
      <c r="K139">
        <f t="shared" si="14"/>
        <v>48.065584569604916</v>
      </c>
      <c r="L139">
        <f t="shared" si="15"/>
        <v>546.87953999194929</v>
      </c>
    </row>
    <row r="140" spans="6:12">
      <c r="F140">
        <v>139</v>
      </c>
      <c r="G140">
        <f t="shared" si="11"/>
        <v>0.13940879732344597</v>
      </c>
      <c r="H140">
        <f t="shared" si="12"/>
        <v>1.9186998087145892</v>
      </c>
      <c r="I140">
        <f t="shared" si="13"/>
        <v>47.987535713628141</v>
      </c>
      <c r="K140">
        <f t="shared" si="14"/>
        <v>47.987535713628141</v>
      </c>
      <c r="L140">
        <f t="shared" si="15"/>
        <v>545.99151745283575</v>
      </c>
    </row>
    <row r="141" spans="6:12">
      <c r="F141">
        <v>140</v>
      </c>
      <c r="G141">
        <f t="shared" si="11"/>
        <v>0.13804606685438223</v>
      </c>
      <c r="H141">
        <f t="shared" si="12"/>
        <v>1.9239641803379228</v>
      </c>
      <c r="I141">
        <f t="shared" si="13"/>
        <v>47.909457009136908</v>
      </c>
      <c r="K141">
        <f t="shared" si="14"/>
        <v>47.909457009136908</v>
      </c>
      <c r="L141">
        <f t="shared" si="15"/>
        <v>545.10315530395769</v>
      </c>
    </row>
    <row r="142" spans="6:12">
      <c r="F142">
        <v>141</v>
      </c>
      <c r="G142">
        <f t="shared" si="11"/>
        <v>0.1366828201957215</v>
      </c>
      <c r="H142">
        <f t="shared" si="12"/>
        <v>1.9292435293852037</v>
      </c>
      <c r="I142">
        <f t="shared" si="13"/>
        <v>47.831348729160332</v>
      </c>
      <c r="K142">
        <f t="shared" si="14"/>
        <v>47.831348729160332</v>
      </c>
      <c r="L142">
        <f t="shared" si="15"/>
        <v>544.21445665177976</v>
      </c>
    </row>
    <row r="143" spans="6:12">
      <c r="F143">
        <v>142</v>
      </c>
      <c r="G143">
        <f t="shared" si="11"/>
        <v>0.13531906212400618</v>
      </c>
      <c r="H143">
        <f t="shared" si="12"/>
        <v>1.934537919864866</v>
      </c>
      <c r="I143">
        <f t="shared" si="13"/>
        <v>47.753211147374152</v>
      </c>
      <c r="K143">
        <f t="shared" si="14"/>
        <v>47.753211147374152</v>
      </c>
      <c r="L143">
        <f t="shared" si="15"/>
        <v>543.32542461012372</v>
      </c>
    </row>
    <row r="144" spans="6:12">
      <c r="F144">
        <v>143</v>
      </c>
      <c r="G144">
        <f t="shared" si="11"/>
        <v>0.13395479742697217</v>
      </c>
      <c r="H144">
        <f t="shared" si="12"/>
        <v>1.9398474161505985</v>
      </c>
      <c r="I144">
        <f t="shared" si="13"/>
        <v>47.675044538095399</v>
      </c>
      <c r="K144">
        <f t="shared" si="14"/>
        <v>47.675044538095399</v>
      </c>
      <c r="L144">
        <f t="shared" si="15"/>
        <v>542.43606230010766</v>
      </c>
    </row>
    <row r="145" spans="6:12">
      <c r="F145">
        <v>144</v>
      </c>
      <c r="G145">
        <f t="shared" si="11"/>
        <v>0.13259003090345675</v>
      </c>
      <c r="H145">
        <f t="shared" si="12"/>
        <v>1.9451720829839509</v>
      </c>
      <c r="I145">
        <f t="shared" si="13"/>
        <v>47.596849176277232</v>
      </c>
      <c r="K145">
        <f t="shared" si="14"/>
        <v>47.596849176277232</v>
      </c>
      <c r="L145">
        <f t="shared" si="15"/>
        <v>541.54637285008766</v>
      </c>
    </row>
    <row r="146" spans="6:12">
      <c r="F146">
        <v>145</v>
      </c>
      <c r="G146">
        <f t="shared" si="11"/>
        <v>0.13122476736330574</v>
      </c>
      <c r="H146">
        <f t="shared" si="12"/>
        <v>1.9505119854769701</v>
      </c>
      <c r="I146">
        <f t="shared" si="13"/>
        <v>47.518625337503479</v>
      </c>
      <c r="K146">
        <f t="shared" si="14"/>
        <v>47.518625337503479</v>
      </c>
      <c r="L146">
        <f t="shared" si="15"/>
        <v>540.65635939559513</v>
      </c>
    </row>
    <row r="147" spans="6:12">
      <c r="F147">
        <v>146</v>
      </c>
      <c r="G147">
        <f t="shared" si="11"/>
        <v>0.12985901162728</v>
      </c>
      <c r="H147">
        <f t="shared" si="12"/>
        <v>1.9558671891148505</v>
      </c>
      <c r="I147">
        <f t="shared" si="13"/>
        <v>47.440373297983427</v>
      </c>
      <c r="K147">
        <f t="shared" si="14"/>
        <v>47.440373297983427</v>
      </c>
      <c r="L147">
        <f t="shared" si="15"/>
        <v>539.76602507927805</v>
      </c>
    </row>
    <row r="148" spans="6:12">
      <c r="F148">
        <v>147</v>
      </c>
      <c r="G148">
        <f t="shared" si="11"/>
        <v>0.12849276852696168</v>
      </c>
      <c r="H148">
        <f t="shared" si="12"/>
        <v>1.9612377597586115</v>
      </c>
      <c r="I148">
        <f t="shared" si="13"/>
        <v>47.362093334546316</v>
      </c>
      <c r="K148">
        <f t="shared" si="14"/>
        <v>47.362093334546316</v>
      </c>
      <c r="L148">
        <f t="shared" si="15"/>
        <v>538.87537305083811</v>
      </c>
    </row>
    <row r="149" spans="6:12">
      <c r="F149">
        <v>148</v>
      </c>
      <c r="G149">
        <f t="shared" si="11"/>
        <v>0.12712604290465959</v>
      </c>
      <c r="H149">
        <f t="shared" si="12"/>
        <v>1.9666237636477999</v>
      </c>
      <c r="I149">
        <f t="shared" si="13"/>
        <v>47.283785724636019</v>
      </c>
      <c r="K149">
        <f t="shared" si="14"/>
        <v>47.283785724636019</v>
      </c>
      <c r="L149">
        <f t="shared" si="15"/>
        <v>537.98440646696986</v>
      </c>
    </row>
    <row r="150" spans="6:12">
      <c r="F150">
        <v>149</v>
      </c>
      <c r="G150">
        <f t="shared" si="11"/>
        <v>0.12575883961331386</v>
      </c>
      <c r="H150">
        <f t="shared" si="12"/>
        <v>1.9720252674032095</v>
      </c>
      <c r="I150">
        <f t="shared" si="13"/>
        <v>47.205450746305516</v>
      </c>
      <c r="K150">
        <f t="shared" si="14"/>
        <v>47.205450746305516</v>
      </c>
      <c r="L150">
        <f t="shared" si="15"/>
        <v>537.09312849129833</v>
      </c>
    </row>
    <row r="151" spans="6:12">
      <c r="F151">
        <v>150</v>
      </c>
      <c r="G151">
        <f t="shared" si="11"/>
        <v>0.12439116351640052</v>
      </c>
      <c r="H151">
        <f t="shared" si="12"/>
        <v>1.9774423380296313</v>
      </c>
      <c r="I151">
        <f t="shared" si="13"/>
        <v>47.127088678211457</v>
      </c>
      <c r="K151">
        <f t="shared" si="14"/>
        <v>47.127088678211457</v>
      </c>
      <c r="L151">
        <f t="shared" si="15"/>
        <v>536.20154229431705</v>
      </c>
    </row>
    <row r="152" spans="6:12">
      <c r="F152">
        <v>151</v>
      </c>
      <c r="G152">
        <f t="shared" si="11"/>
        <v>0.12302301948783503</v>
      </c>
      <c r="H152">
        <f t="shared" si="12"/>
        <v>1.9828750429186222</v>
      </c>
      <c r="I152">
        <f t="shared" si="13"/>
        <v>47.04869979960862</v>
      </c>
      <c r="K152">
        <f t="shared" si="14"/>
        <v>47.04869979960862</v>
      </c>
      <c r="L152">
        <f t="shared" si="15"/>
        <v>535.30965105332473</v>
      </c>
    </row>
    <row r="153" spans="6:12">
      <c r="F153">
        <v>152</v>
      </c>
      <c r="G153">
        <f t="shared" si="11"/>
        <v>0.12165441241187562</v>
      </c>
      <c r="H153">
        <f t="shared" si="12"/>
        <v>1.9883234498512998</v>
      </c>
      <c r="I153">
        <f t="shared" si="13"/>
        <v>46.97028439034441</v>
      </c>
      <c r="K153">
        <f t="shared" si="14"/>
        <v>46.97028439034441</v>
      </c>
      <c r="L153">
        <f t="shared" si="15"/>
        <v>534.41745795236307</v>
      </c>
    </row>
    <row r="154" spans="6:12">
      <c r="F154">
        <v>153</v>
      </c>
      <c r="G154">
        <f t="shared" si="11"/>
        <v>0.12028534718302568</v>
      </c>
      <c r="H154">
        <f t="shared" si="12"/>
        <v>1.9937876270011621</v>
      </c>
      <c r="I154">
        <f t="shared" si="13"/>
        <v>46.891842730853192</v>
      </c>
      <c r="K154">
        <f t="shared" si="14"/>
        <v>46.891842730853192</v>
      </c>
      <c r="L154">
        <f t="shared" si="15"/>
        <v>533.52496618215184</v>
      </c>
    </row>
    <row r="155" spans="6:12">
      <c r="F155">
        <v>154</v>
      </c>
      <c r="G155">
        <f t="shared" si="11"/>
        <v>0.11891582870593605</v>
      </c>
      <c r="H155">
        <f t="shared" si="12"/>
        <v>1.99926764293693</v>
      </c>
      <c r="I155">
        <f t="shared" si="13"/>
        <v>46.813375102150779</v>
      </c>
      <c r="K155">
        <f t="shared" si="14"/>
        <v>46.813375102150779</v>
      </c>
      <c r="L155">
        <f t="shared" si="15"/>
        <v>532.63217894002662</v>
      </c>
    </row>
    <row r="156" spans="6:12">
      <c r="F156">
        <v>155</v>
      </c>
      <c r="G156">
        <f t="shared" si="11"/>
        <v>0.11754586189530626</v>
      </c>
      <c r="H156">
        <f t="shared" si="12"/>
        <v>2.0047635666254178</v>
      </c>
      <c r="I156">
        <f t="shared" si="13"/>
        <v>46.734881785828691</v>
      </c>
      <c r="K156">
        <f t="shared" si="14"/>
        <v>46.734881785828691</v>
      </c>
      <c r="L156">
        <f t="shared" si="15"/>
        <v>531.73909942987314</v>
      </c>
    </row>
    <row r="157" spans="6:12">
      <c r="F157">
        <v>156</v>
      </c>
      <c r="G157">
        <f t="shared" si="11"/>
        <v>0.11617545167578572</v>
      </c>
      <c r="H157">
        <f t="shared" si="12"/>
        <v>2.0102754674344223</v>
      </c>
      <c r="I157">
        <f t="shared" si="13"/>
        <v>46.65636306404857</v>
      </c>
      <c r="K157">
        <f t="shared" si="14"/>
        <v>46.65636306404857</v>
      </c>
      <c r="L157">
        <f t="shared" si="15"/>
        <v>530.84573086206376</v>
      </c>
    </row>
    <row r="158" spans="6:12">
      <c r="F158">
        <v>157</v>
      </c>
      <c r="G158">
        <f t="shared" si="11"/>
        <v>0.11480460298187398</v>
      </c>
      <c r="H158">
        <f t="shared" si="12"/>
        <v>2.0158034151356454</v>
      </c>
      <c r="I158">
        <f t="shared" si="13"/>
        <v>46.577819219536408</v>
      </c>
      <c r="K158">
        <f t="shared" si="14"/>
        <v>46.577819219536408</v>
      </c>
      <c r="L158">
        <f t="shared" si="15"/>
        <v>529.95207645339201</v>
      </c>
    </row>
    <row r="159" spans="6:12">
      <c r="F159">
        <v>158</v>
      </c>
      <c r="G159">
        <f t="shared" si="11"/>
        <v>0.11343332075782069</v>
      </c>
      <c r="H159">
        <f t="shared" si="12"/>
        <v>2.0213474799076354</v>
      </c>
      <c r="I159">
        <f t="shared" si="13"/>
        <v>46.499250535576834</v>
      </c>
      <c r="K159">
        <f t="shared" si="14"/>
        <v>46.499250535576834</v>
      </c>
      <c r="L159">
        <f t="shared" si="15"/>
        <v>529.05813942700752</v>
      </c>
    </row>
    <row r="160" spans="6:12">
      <c r="F160">
        <v>159</v>
      </c>
      <c r="G160">
        <f t="shared" si="11"/>
        <v>0.1120616099575249</v>
      </c>
      <c r="H160">
        <f t="shared" si="12"/>
        <v>2.0269077323387568</v>
      </c>
      <c r="I160">
        <f t="shared" si="13"/>
        <v>46.420657296007377</v>
      </c>
      <c r="K160">
        <f t="shared" si="14"/>
        <v>46.420657296007377</v>
      </c>
      <c r="L160">
        <f t="shared" si="15"/>
        <v>528.16392301235055</v>
      </c>
    </row>
    <row r="161" spans="6:12">
      <c r="F161">
        <v>160</v>
      </c>
      <c r="G161">
        <f t="shared" si="11"/>
        <v>0.11068947554443387</v>
      </c>
      <c r="H161">
        <f t="shared" si="12"/>
        <v>2.0324842434301904</v>
      </c>
      <c r="I161">
        <f t="shared" si="13"/>
        <v>46.342039785212599</v>
      </c>
      <c r="K161">
        <f t="shared" si="14"/>
        <v>46.342039785212599</v>
      </c>
      <c r="L161">
        <f t="shared" si="15"/>
        <v>527.26943044508562</v>
      </c>
    </row>
    <row r="162" spans="6:12">
      <c r="F162">
        <v>161</v>
      </c>
      <c r="G162">
        <f t="shared" si="11"/>
        <v>0.1093169224914414</v>
      </c>
      <c r="H162">
        <f t="shared" si="12"/>
        <v>2.0380770845989487</v>
      </c>
      <c r="I162">
        <f t="shared" si="13"/>
        <v>46.263398288118339</v>
      </c>
      <c r="K162">
        <f t="shared" si="14"/>
        <v>46.263398288118339</v>
      </c>
      <c r="L162">
        <f t="shared" si="15"/>
        <v>526.3746649670353</v>
      </c>
    </row>
    <row r="163" spans="6:12">
      <c r="F163">
        <v>162</v>
      </c>
      <c r="G163">
        <f t="shared" si="11"/>
        <v>0.1079439557807856</v>
      </c>
      <c r="H163">
        <f t="shared" si="12"/>
        <v>2.0436863276809301</v>
      </c>
      <c r="I163">
        <f t="shared" si="13"/>
        <v>46.184733090185802</v>
      </c>
      <c r="K163">
        <f t="shared" si="14"/>
        <v>46.184733090185802</v>
      </c>
      <c r="L163">
        <f t="shared" si="15"/>
        <v>525.47962982611398</v>
      </c>
    </row>
    <row r="164" spans="6:12">
      <c r="F164">
        <v>163</v>
      </c>
      <c r="G164">
        <f t="shared" si="11"/>
        <v>0.10657058040394611</v>
      </c>
      <c r="H164">
        <f t="shared" si="12"/>
        <v>2.0493120449339921</v>
      </c>
      <c r="I164">
        <f t="shared" si="13"/>
        <v>46.106044477405703</v>
      </c>
      <c r="K164">
        <f t="shared" si="14"/>
        <v>46.106044477405703</v>
      </c>
      <c r="L164">
        <f t="shared" si="15"/>
        <v>524.58432827626041</v>
      </c>
    </row>
    <row r="165" spans="6:12">
      <c r="F165">
        <v>164</v>
      </c>
      <c r="G165">
        <f t="shared" si="11"/>
        <v>0.10519680136154094</v>
      </c>
      <c r="H165">
        <f t="shared" si="12"/>
        <v>2.0549543090410536</v>
      </c>
      <c r="I165">
        <f t="shared" si="13"/>
        <v>46.027332736292372</v>
      </c>
      <c r="K165">
        <f t="shared" si="14"/>
        <v>46.027332736292372</v>
      </c>
      <c r="L165">
        <f t="shared" si="15"/>
        <v>523.68876357737099</v>
      </c>
    </row>
    <row r="166" spans="6:12">
      <c r="F166">
        <v>165</v>
      </c>
      <c r="G166">
        <f t="shared" si="11"/>
        <v>0.10382262366322267</v>
      </c>
      <c r="H166">
        <f t="shared" si="12"/>
        <v>2.0606131931132281</v>
      </c>
      <c r="I166">
        <f t="shared" si="13"/>
        <v>45.948598153877732</v>
      </c>
      <c r="K166">
        <f t="shared" si="14"/>
        <v>45.948598153877732</v>
      </c>
      <c r="L166">
        <f t="shared" si="15"/>
        <v>522.79293899523111</v>
      </c>
    </row>
    <row r="167" spans="6:12">
      <c r="F167">
        <v>166</v>
      </c>
      <c r="G167">
        <f t="shared" si="11"/>
        <v>0.10244805232757417</v>
      </c>
      <c r="H167">
        <f t="shared" si="12"/>
        <v>2.0662887706929771</v>
      </c>
      <c r="I167">
        <f t="shared" si="13"/>
        <v>45.869841017705404</v>
      </c>
      <c r="K167">
        <f t="shared" si="14"/>
        <v>45.869841017705404</v>
      </c>
      <c r="L167">
        <f t="shared" si="15"/>
        <v>521.89685780144816</v>
      </c>
    </row>
    <row r="168" spans="6:12">
      <c r="F168">
        <v>167</v>
      </c>
      <c r="G168">
        <f t="shared" si="11"/>
        <v>0.10107309238200396</v>
      </c>
      <c r="H168">
        <f t="shared" si="12"/>
        <v>2.0719811157572998</v>
      </c>
      <c r="I168">
        <f t="shared" si="13"/>
        <v>45.791061615824695</v>
      </c>
      <c r="K168">
        <f t="shared" si="14"/>
        <v>45.791061615824695</v>
      </c>
      <c r="L168">
        <f t="shared" si="15"/>
        <v>521.00052327338324</v>
      </c>
    </row>
    <row r="169" spans="6:12">
      <c r="F169">
        <v>168</v>
      </c>
      <c r="G169">
        <f t="shared" si="11"/>
        <v>9.9697748862640864E-2</v>
      </c>
      <c r="H169">
        <f t="shared" si="12"/>
        <v>2.0776903027209457</v>
      </c>
      <c r="I169">
        <f t="shared" si="13"/>
        <v>45.712260236784523</v>
      </c>
      <c r="K169">
        <f t="shared" si="14"/>
        <v>45.712260236784523</v>
      </c>
      <c r="L169">
        <f t="shared" si="15"/>
        <v>520.10393869408165</v>
      </c>
    </row>
    <row r="170" spans="6:12">
      <c r="F170">
        <v>169</v>
      </c>
      <c r="G170">
        <f t="shared" si="11"/>
        <v>9.8322026814228455E-2</v>
      </c>
      <c r="H170">
        <f t="shared" si="12"/>
        <v>2.0834164064396568</v>
      </c>
      <c r="I170">
        <f t="shared" si="13"/>
        <v>45.633437169627399</v>
      </c>
      <c r="K170">
        <f t="shared" si="14"/>
        <v>45.633437169627399</v>
      </c>
      <c r="L170">
        <f t="shared" si="15"/>
        <v>519.20710735220507</v>
      </c>
    </row>
    <row r="171" spans="6:12">
      <c r="F171">
        <v>170</v>
      </c>
      <c r="G171">
        <f t="shared" si="11"/>
        <v>9.6945931290018744E-2</v>
      </c>
      <c r="H171">
        <f t="shared" si="12"/>
        <v>2.0891595022134402</v>
      </c>
      <c r="I171">
        <f t="shared" si="13"/>
        <v>45.554592703883337</v>
      </c>
      <c r="K171">
        <f t="shared" si="14"/>
        <v>45.554592703883337</v>
      </c>
      <c r="L171">
        <f t="shared" si="15"/>
        <v>518.3100325419615</v>
      </c>
    </row>
    <row r="172" spans="6:12">
      <c r="F172">
        <v>171</v>
      </c>
      <c r="G172">
        <f t="shared" si="11"/>
        <v>9.5569467351665605E-2</v>
      </c>
      <c r="H172">
        <f t="shared" si="12"/>
        <v>2.094919665789869</v>
      </c>
      <c r="I172">
        <f t="shared" si="13"/>
        <v>45.475727129563751</v>
      </c>
      <c r="K172">
        <f t="shared" si="14"/>
        <v>45.475727129563751</v>
      </c>
      <c r="L172">
        <f t="shared" si="15"/>
        <v>517.41271756303649</v>
      </c>
    </row>
    <row r="173" spans="6:12">
      <c r="F173">
        <v>172</v>
      </c>
      <c r="G173">
        <f t="shared" si="11"/>
        <v>9.4192640069117567E-2</v>
      </c>
      <c r="H173">
        <f t="shared" si="12"/>
        <v>2.1006969733674112</v>
      </c>
      <c r="I173">
        <f t="shared" si="13"/>
        <v>45.39684073715528</v>
      </c>
      <c r="K173">
        <f t="shared" si="14"/>
        <v>45.39684073715528</v>
      </c>
      <c r="L173">
        <f t="shared" si="15"/>
        <v>516.5151657205223</v>
      </c>
    </row>
    <row r="174" spans="6:12">
      <c r="F174">
        <v>173</v>
      </c>
      <c r="G174">
        <f t="shared" si="11"/>
        <v>9.2815454520510376E-2</v>
      </c>
      <c r="H174">
        <f t="shared" si="12"/>
        <v>2.1064915015987902</v>
      </c>
      <c r="I174">
        <f t="shared" si="13"/>
        <v>45.317933817613678</v>
      </c>
      <c r="K174">
        <f t="shared" si="14"/>
        <v>45.317933817613678</v>
      </c>
      <c r="L174">
        <f t="shared" si="15"/>
        <v>515.61738032484891</v>
      </c>
    </row>
    <row r="175" spans="6:12">
      <c r="F175">
        <v>174</v>
      </c>
      <c r="G175">
        <f t="shared" si="11"/>
        <v>9.1437915792058788E-2</v>
      </c>
      <c r="H175">
        <f t="shared" si="12"/>
        <v>2.1123033275943763</v>
      </c>
      <c r="I175">
        <f t="shared" si="13"/>
        <v>45.239006662357582</v>
      </c>
      <c r="K175">
        <f t="shared" si="14"/>
        <v>45.239006662357582</v>
      </c>
      <c r="L175">
        <f t="shared" si="15"/>
        <v>514.71936469171294</v>
      </c>
    </row>
    <row r="176" spans="6:12">
      <c r="F176">
        <v>175</v>
      </c>
      <c r="G176">
        <f t="shared" si="11"/>
        <v>9.0060028977948209E-2</v>
      </c>
      <c r="H176">
        <f t="shared" si="12"/>
        <v>2.1181325289256052</v>
      </c>
      <c r="I176">
        <f t="shared" si="13"/>
        <v>45.160059563262323</v>
      </c>
      <c r="K176">
        <f t="shared" si="14"/>
        <v>45.160059563262323</v>
      </c>
      <c r="L176">
        <f t="shared" si="15"/>
        <v>513.82112214200686</v>
      </c>
    </row>
    <row r="177" spans="6:12">
      <c r="F177">
        <v>176</v>
      </c>
      <c r="G177">
        <f t="shared" si="11"/>
        <v>8.8681799180225729E-2</v>
      </c>
      <c r="H177">
        <f t="shared" si="12"/>
        <v>2.1239791836284305</v>
      </c>
      <c r="I177">
        <f t="shared" si="13"/>
        <v>45.081092812653651</v>
      </c>
      <c r="K177">
        <f t="shared" si="14"/>
        <v>45.081092812653651</v>
      </c>
      <c r="L177">
        <f t="shared" si="15"/>
        <v>512.92265600174824</v>
      </c>
    </row>
    <row r="178" spans="6:12">
      <c r="F178">
        <v>177</v>
      </c>
      <c r="G178">
        <f t="shared" si="11"/>
        <v>8.7303231508690723E-2</v>
      </c>
      <c r="H178">
        <f t="shared" si="12"/>
        <v>2.1298433702068058</v>
      </c>
      <c r="I178">
        <f t="shared" si="13"/>
        <v>45.002106703301521</v>
      </c>
      <c r="K178">
        <f t="shared" si="14"/>
        <v>45.002106703301521</v>
      </c>
      <c r="L178">
        <f t="shared" si="15"/>
        <v>512.02396960200838</v>
      </c>
    </row>
    <row r="179" spans="6:12">
      <c r="F179">
        <v>178</v>
      </c>
      <c r="G179">
        <f t="shared" si="11"/>
        <v>8.5924331080785094E-2</v>
      </c>
      <c r="H179">
        <f t="shared" si="12"/>
        <v>2.1357251676361977</v>
      </c>
      <c r="I179">
        <f t="shared" si="13"/>
        <v>44.923101528413753</v>
      </c>
      <c r="K179">
        <f t="shared" si="14"/>
        <v>44.923101528413753</v>
      </c>
      <c r="L179">
        <f t="shared" si="15"/>
        <v>511.1250662788409</v>
      </c>
    </row>
    <row r="180" spans="6:12">
      <c r="F180">
        <v>179</v>
      </c>
      <c r="G180">
        <f t="shared" si="11"/>
        <v>8.4545103021482992E-2</v>
      </c>
      <c r="H180">
        <f t="shared" si="12"/>
        <v>2.1416246553671323</v>
      </c>
      <c r="I180">
        <f t="shared" si="13"/>
        <v>44.844077581629719</v>
      </c>
      <c r="K180">
        <f t="shared" si="14"/>
        <v>44.844077581629719</v>
      </c>
      <c r="L180">
        <f t="shared" si="15"/>
        <v>510.22594937320923</v>
      </c>
    </row>
    <row r="181" spans="6:12">
      <c r="F181">
        <v>180</v>
      </c>
      <c r="G181">
        <f t="shared" si="11"/>
        <v>8.316555246318022E-2</v>
      </c>
      <c r="H181">
        <f t="shared" si="12"/>
        <v>2.1475419133287708</v>
      </c>
      <c r="I181">
        <f t="shared" si="13"/>
        <v>44.765035157014047</v>
      </c>
      <c r="K181">
        <f t="shared" si="14"/>
        <v>44.765035157014054</v>
      </c>
      <c r="L181">
        <f t="shared" si="15"/>
        <v>509.32662223091546</v>
      </c>
    </row>
    <row r="182" spans="6:12">
      <c r="F182">
        <v>181</v>
      </c>
      <c r="G182">
        <f t="shared" si="11"/>
        <v>8.178568454558309E-2</v>
      </c>
      <c r="H182">
        <f t="shared" si="12"/>
        <v>2.1534770219325208</v>
      </c>
      <c r="I182">
        <f t="shared" si="13"/>
        <v>44.685974549050236</v>
      </c>
      <c r="K182">
        <f t="shared" si="14"/>
        <v>44.685974549050236</v>
      </c>
      <c r="L182">
        <f t="shared" si="15"/>
        <v>508.42708820252716</v>
      </c>
    </row>
    <row r="183" spans="6:12">
      <c r="F183">
        <v>182</v>
      </c>
      <c r="G183">
        <f t="shared" si="11"/>
        <v>8.0405504415597018E-2</v>
      </c>
      <c r="H183">
        <f t="shared" si="12"/>
        <v>2.1594300620756797</v>
      </c>
      <c r="I183">
        <f t="shared" si="13"/>
        <v>44.606896052634212</v>
      </c>
      <c r="K183">
        <f t="shared" si="14"/>
        <v>44.606896052634212</v>
      </c>
      <c r="L183">
        <f t="shared" si="15"/>
        <v>507.52735064330483</v>
      </c>
    </row>
    <row r="184" spans="6:12">
      <c r="F184">
        <v>183</v>
      </c>
      <c r="G184">
        <f t="shared" si="11"/>
        <v>7.9025017227214625E-2</v>
      </c>
      <c r="H184">
        <f t="shared" si="12"/>
        <v>2.165401115145106</v>
      </c>
      <c r="I184">
        <f t="shared" si="13"/>
        <v>44.52779996306802</v>
      </c>
      <c r="K184">
        <f t="shared" si="14"/>
        <v>44.52779996306802</v>
      </c>
      <c r="L184">
        <f t="shared" si="15"/>
        <v>506.62741291312949</v>
      </c>
    </row>
    <row r="185" spans="6:12">
      <c r="F185">
        <v>184</v>
      </c>
      <c r="G185">
        <f t="shared" si="11"/>
        <v>7.7644228141403399E-2</v>
      </c>
      <c r="H185">
        <f t="shared" si="12"/>
        <v>2.1713902630209345</v>
      </c>
      <c r="I185">
        <f t="shared" si="13"/>
        <v>44.448686576053305</v>
      </c>
      <c r="K185">
        <f t="shared" si="14"/>
        <v>44.448686576053305</v>
      </c>
      <c r="L185">
        <f t="shared" si="15"/>
        <v>505.72727837642873</v>
      </c>
    </row>
    <row r="186" spans="6:12">
      <c r="F186">
        <v>185</v>
      </c>
      <c r="G186">
        <f t="shared" si="11"/>
        <v>7.6263142325993127E-2</v>
      </c>
      <c r="H186">
        <f t="shared" si="12"/>
        <v>2.1773975880803129</v>
      </c>
      <c r="I186">
        <f t="shared" si="13"/>
        <v>44.369556187684921</v>
      </c>
      <c r="K186">
        <f t="shared" si="14"/>
        <v>44.369556187684914</v>
      </c>
      <c r="L186">
        <f t="shared" si="15"/>
        <v>504.82695040210393</v>
      </c>
    </row>
    <row r="187" spans="6:12">
      <c r="F187">
        <v>186</v>
      </c>
      <c r="G187">
        <f t="shared" si="11"/>
        <v>7.4881764955562716E-2</v>
      </c>
      <c r="H187">
        <f t="shared" si="12"/>
        <v>2.1834231732011826</v>
      </c>
      <c r="I187">
        <f t="shared" si="13"/>
        <v>44.290409094444378</v>
      </c>
      <c r="K187">
        <f t="shared" si="14"/>
        <v>44.290409094444378</v>
      </c>
      <c r="L187">
        <f t="shared" si="15"/>
        <v>503.92643236345606</v>
      </c>
    </row>
    <row r="188" spans="6:12">
      <c r="F188">
        <v>187</v>
      </c>
      <c r="G188">
        <f t="shared" si="11"/>
        <v>7.3500101211326802E-2</v>
      </c>
      <c r="H188">
        <f t="shared" si="12"/>
        <v>2.1894671017660903</v>
      </c>
      <c r="I188">
        <f t="shared" si="13"/>
        <v>44.211245593193404</v>
      </c>
      <c r="K188">
        <f t="shared" si="14"/>
        <v>44.211245593193411</v>
      </c>
      <c r="L188">
        <f t="shared" si="15"/>
        <v>503.02572763811168</v>
      </c>
    </row>
    <row r="189" spans="6:12">
      <c r="F189">
        <v>188</v>
      </c>
      <c r="G189">
        <f t="shared" si="11"/>
        <v>7.2118156281021958E-2</v>
      </c>
      <c r="H189">
        <f t="shared" si="12"/>
        <v>2.1955294576660296</v>
      </c>
      <c r="I189">
        <f t="shared" si="13"/>
        <v>44.132065981167443</v>
      </c>
      <c r="K189">
        <f t="shared" si="14"/>
        <v>44.132065981167443</v>
      </c>
      <c r="L189">
        <f t="shared" si="15"/>
        <v>502.12483960794958</v>
      </c>
    </row>
    <row r="190" spans="6:12">
      <c r="F190">
        <v>189</v>
      </c>
      <c r="G190">
        <f t="shared" si="11"/>
        <v>7.0735935358792537E-2</v>
      </c>
      <c r="H190">
        <f t="shared" si="12"/>
        <v>2.2016103253043275</v>
      </c>
      <c r="I190">
        <f t="shared" si="13"/>
        <v>44.052870555969022</v>
      </c>
      <c r="K190">
        <f t="shared" si="14"/>
        <v>44.052870555969022</v>
      </c>
      <c r="L190">
        <f t="shared" si="15"/>
        <v>501.22377165902532</v>
      </c>
    </row>
    <row r="191" spans="6:12">
      <c r="F191">
        <v>190</v>
      </c>
      <c r="G191">
        <f t="shared" si="11"/>
        <v>6.9353443645075979E-2</v>
      </c>
      <c r="H191">
        <f t="shared" si="12"/>
        <v>2.2077097896005609</v>
      </c>
      <c r="I191">
        <f t="shared" si="13"/>
        <v>43.973659615561253</v>
      </c>
      <c r="K191">
        <f t="shared" si="14"/>
        <v>43.973659615561253</v>
      </c>
      <c r="L191">
        <f t="shared" si="15"/>
        <v>500.32252718149692</v>
      </c>
    </row>
    <row r="192" spans="6:12">
      <c r="F192">
        <v>191</v>
      </c>
      <c r="G192">
        <f t="shared" si="11"/>
        <v>6.7970686346488091E-2</v>
      </c>
      <c r="H192">
        <f t="shared" si="12"/>
        <v>2.213827935994507</v>
      </c>
      <c r="I192">
        <f t="shared" si="13"/>
        <v>43.894433458261247</v>
      </c>
      <c r="K192">
        <f t="shared" si="14"/>
        <v>43.894433458261254</v>
      </c>
      <c r="L192">
        <f t="shared" si="15"/>
        <v>499.42110956955025</v>
      </c>
    </row>
    <row r="193" spans="6:12">
      <c r="F193">
        <v>192</v>
      </c>
      <c r="G193">
        <f t="shared" si="11"/>
        <v>6.6587668675707645E-2</v>
      </c>
      <c r="H193">
        <f t="shared" si="12"/>
        <v>2.2199648504501326</v>
      </c>
      <c r="I193">
        <f t="shared" si="13"/>
        <v>43.815192382733521</v>
      </c>
      <c r="K193">
        <f t="shared" si="14"/>
        <v>43.815192382733521</v>
      </c>
      <c r="L193">
        <f t="shared" si="15"/>
        <v>498.5195222213236</v>
      </c>
    </row>
    <row r="194" spans="6:12">
      <c r="F194">
        <v>193</v>
      </c>
      <c r="G194">
        <f t="shared" ref="G194:G257" si="16">ATAN((($B$5-$F194)*TAN($D$3/2))/$B$5)</f>
        <v>6.5204395851360925E-2</v>
      </c>
      <c r="H194">
        <f t="shared" ref="H194:H257" si="17">$B$2/(TAN($D$4+$G194))</f>
        <v>2.2261206194596248</v>
      </c>
      <c r="I194">
        <f t="shared" ref="I194:I257" si="18">DEGREES(ATAN($B$2/$H194))</f>
        <v>43.735936687983319</v>
      </c>
      <c r="K194">
        <f t="shared" si="14"/>
        <v>43.735936687983319</v>
      </c>
      <c r="L194">
        <f t="shared" si="15"/>
        <v>497.61776853883242</v>
      </c>
    </row>
    <row r="195" spans="6:12">
      <c r="F195">
        <v>194</v>
      </c>
      <c r="G195">
        <f t="shared" si="16"/>
        <v>6.3820873097905628E-2</v>
      </c>
      <c r="H195">
        <f t="shared" si="17"/>
        <v>2.2322953300474495</v>
      </c>
      <c r="I195">
        <f t="shared" si="18"/>
        <v>43.65666667335001</v>
      </c>
      <c r="K195">
        <f t="shared" ref="K195:K258" si="19">DEGREES(ATAN(TAN($D$4+ATAN(($B$5-F195)*TAN($D$3/2)/$B$5))))</f>
        <v>43.65666667335001</v>
      </c>
      <c r="L195">
        <f t="shared" si="15"/>
        <v>496.71585192789342</v>
      </c>
    </row>
    <row r="196" spans="6:12">
      <c r="F196">
        <v>195</v>
      </c>
      <c r="G196">
        <f t="shared" si="16"/>
        <v>6.2437105645514711E-2</v>
      </c>
      <c r="H196">
        <f t="shared" si="17"/>
        <v>2.2384890697744551</v>
      </c>
      <c r="I196">
        <f t="shared" si="18"/>
        <v>43.577382638500438</v>
      </c>
      <c r="K196">
        <f t="shared" si="19"/>
        <v>43.577382638500438</v>
      </c>
      <c r="L196">
        <f t="shared" si="15"/>
        <v>495.81377579804945</v>
      </c>
    </row>
    <row r="197" spans="6:12">
      <c r="F197">
        <v>196</v>
      </c>
      <c r="G197">
        <f t="shared" si="16"/>
        <v>6.1053098729959787E-2</v>
      </c>
      <c r="H197">
        <f t="shared" si="17"/>
        <v>2.2447019267420103</v>
      </c>
      <c r="I197">
        <f t="shared" si="18"/>
        <v>43.498084883422223</v>
      </c>
      <c r="K197">
        <f t="shared" si="19"/>
        <v>43.498084883422223</v>
      </c>
      <c r="L197">
        <f t="shared" si="15"/>
        <v>494.91154356249285</v>
      </c>
    </row>
    <row r="198" spans="6:12">
      <c r="F198">
        <v>197</v>
      </c>
      <c r="G198">
        <f t="shared" si="16"/>
        <v>5.9668857592494205E-2</v>
      </c>
      <c r="H198">
        <f t="shared" si="17"/>
        <v>2.2509339895961809</v>
      </c>
      <c r="I198">
        <f t="shared" si="18"/>
        <v>43.418773708417064</v>
      </c>
      <c r="K198">
        <f t="shared" si="19"/>
        <v>43.418773708417056</v>
      </c>
      <c r="L198">
        <f t="shared" si="15"/>
        <v>494.00915863798963</v>
      </c>
    </row>
    <row r="199" spans="6:12">
      <c r="F199">
        <v>198</v>
      </c>
      <c r="G199">
        <f t="shared" si="16"/>
        <v>5.8284387479735807E-2</v>
      </c>
      <c r="H199">
        <f t="shared" si="17"/>
        <v>2.2571853475319474</v>
      </c>
      <c r="I199">
        <f t="shared" si="18"/>
        <v>43.339449414093998</v>
      </c>
      <c r="K199">
        <f t="shared" si="19"/>
        <v>43.339449414093998</v>
      </c>
      <c r="L199">
        <f t="shared" si="15"/>
        <v>493.10662444480283</v>
      </c>
    </row>
    <row r="200" spans="6:12">
      <c r="F200">
        <v>199</v>
      </c>
      <c r="G200">
        <f t="shared" si="16"/>
        <v>5.6899693643549416E-2</v>
      </c>
      <c r="H200">
        <f t="shared" si="17"/>
        <v>2.2634560902974608</v>
      </c>
      <c r="I200">
        <f t="shared" si="18"/>
        <v>43.260112301362739</v>
      </c>
      <c r="K200">
        <f t="shared" si="19"/>
        <v>43.260112301362739</v>
      </c>
      <c r="L200">
        <f t="shared" ref="L200:L263" si="20">K200*4096/360</f>
        <v>492.20394440661607</v>
      </c>
    </row>
    <row r="201" spans="6:12">
      <c r="F201">
        <v>200</v>
      </c>
      <c r="G201">
        <f t="shared" si="16"/>
        <v>5.5514781340929041E-2</v>
      </c>
      <c r="H201">
        <f t="shared" si="17"/>
        <v>2.2697463081983331</v>
      </c>
      <c r="I201">
        <f t="shared" si="18"/>
        <v>43.180762671426848</v>
      </c>
      <c r="K201">
        <f t="shared" si="19"/>
        <v>43.180762671426848</v>
      </c>
      <c r="L201">
        <f t="shared" si="20"/>
        <v>491.3011219504566</v>
      </c>
    </row>
    <row r="202" spans="6:12">
      <c r="F202">
        <v>201</v>
      </c>
      <c r="G202">
        <f t="shared" si="16"/>
        <v>5.4129655833879693E-2</v>
      </c>
      <c r="H202">
        <f t="shared" si="17"/>
        <v>2.2760560921019781</v>
      </c>
      <c r="I202">
        <f t="shared" si="18"/>
        <v>43.101400825776999</v>
      </c>
      <c r="K202">
        <f t="shared" si="19"/>
        <v>43.101400825777006</v>
      </c>
      <c r="L202">
        <f t="shared" si="20"/>
        <v>490.39816050661835</v>
      </c>
    </row>
    <row r="203" spans="6:12">
      <c r="F203">
        <v>202</v>
      </c>
      <c r="G203">
        <f t="shared" si="16"/>
        <v>5.2744322389299055E-2</v>
      </c>
      <c r="H203">
        <f t="shared" si="17"/>
        <v>2.282385533441984</v>
      </c>
      <c r="I203">
        <f t="shared" si="18"/>
        <v>43.022027066184208</v>
      </c>
      <c r="K203">
        <f t="shared" si="19"/>
        <v>43.022027066184208</v>
      </c>
      <c r="L203">
        <f t="shared" si="20"/>
        <v>489.49506350858479</v>
      </c>
    </row>
    <row r="204" spans="6:12">
      <c r="F204">
        <v>203</v>
      </c>
      <c r="G204">
        <f t="shared" si="16"/>
        <v>5.1358786278858731E-2</v>
      </c>
      <c r="H204">
        <f t="shared" si="17"/>
        <v>2.2887347242225302</v>
      </c>
      <c r="I204">
        <f t="shared" si="18"/>
        <v>42.942641694693002</v>
      </c>
      <c r="K204">
        <f t="shared" si="19"/>
        <v>42.942641694693002</v>
      </c>
      <c r="L204">
        <f t="shared" si="20"/>
        <v>488.59183439295151</v>
      </c>
    </row>
    <row r="205" spans="6:12">
      <c r="F205">
        <v>204</v>
      </c>
      <c r="G205">
        <f t="shared" si="16"/>
        <v>4.9973052778885349E-2</v>
      </c>
      <c r="H205">
        <f t="shared" si="17"/>
        <v>2.295103757022845</v>
      </c>
      <c r="I205">
        <f t="shared" si="18"/>
        <v>42.863245013614637</v>
      </c>
      <c r="K205">
        <f t="shared" si="19"/>
        <v>42.863245013614637</v>
      </c>
      <c r="L205">
        <f t="shared" si="20"/>
        <v>487.68847659934875</v>
      </c>
    </row>
    <row r="206" spans="6:12">
      <c r="F206">
        <v>205</v>
      </c>
      <c r="G206">
        <f t="shared" si="16"/>
        <v>4.8587127170241273E-2</v>
      </c>
      <c r="H206">
        <f t="shared" si="17"/>
        <v>2.3014927250017059</v>
      </c>
      <c r="I206">
        <f t="shared" si="18"/>
        <v>42.783837325520231</v>
      </c>
      <c r="K206">
        <f t="shared" si="19"/>
        <v>42.783837325520231</v>
      </c>
      <c r="L206">
        <f t="shared" si="20"/>
        <v>486.7849935703635</v>
      </c>
    </row>
    <row r="207" spans="6:12">
      <c r="F207">
        <v>206</v>
      </c>
      <c r="G207">
        <f t="shared" si="16"/>
        <v>4.7201014738205177E-2</v>
      </c>
      <c r="H207">
        <f t="shared" si="17"/>
        <v>2.3079017219019815</v>
      </c>
      <c r="I207">
        <f t="shared" si="18"/>
        <v>42.704418933233953</v>
      </c>
      <c r="K207">
        <f t="shared" si="19"/>
        <v>42.704418933233953</v>
      </c>
      <c r="L207">
        <f t="shared" si="20"/>
        <v>485.88138875146188</v>
      </c>
    </row>
    <row r="208" spans="6:12">
      <c r="F208">
        <v>207</v>
      </c>
      <c r="G208">
        <f t="shared" si="16"/>
        <v>4.5814720772352296E-2</v>
      </c>
      <c r="H208">
        <f t="shared" si="17"/>
        <v>2.3143308420552171</v>
      </c>
      <c r="I208">
        <f t="shared" si="18"/>
        <v>42.624990139826124</v>
      </c>
      <c r="K208">
        <f t="shared" si="19"/>
        <v>42.624990139826124</v>
      </c>
      <c r="L208">
        <f t="shared" si="20"/>
        <v>484.97766559091059</v>
      </c>
    </row>
    <row r="209" spans="6:12">
      <c r="F209">
        <v>208</v>
      </c>
      <c r="G209">
        <f t="shared" si="16"/>
        <v>4.4428250566434395E-2</v>
      </c>
      <c r="H209">
        <f t="shared" si="17"/>
        <v>2.3207801803862615</v>
      </c>
      <c r="I209">
        <f t="shared" si="18"/>
        <v>42.545551248606401</v>
      </c>
      <c r="K209">
        <f t="shared" si="19"/>
        <v>42.545551248606401</v>
      </c>
      <c r="L209">
        <f t="shared" si="20"/>
        <v>484.07382753969949</v>
      </c>
    </row>
    <row r="210" spans="6:12">
      <c r="F210">
        <v>209</v>
      </c>
      <c r="G210">
        <f t="shared" si="16"/>
        <v>4.3041609418259637E-2</v>
      </c>
      <c r="H210">
        <f t="shared" si="17"/>
        <v>2.3272498324179396</v>
      </c>
      <c r="I210">
        <f t="shared" si="18"/>
        <v>42.466102563116813</v>
      </c>
      <c r="K210">
        <f t="shared" si="19"/>
        <v>42.466102563116813</v>
      </c>
      <c r="L210">
        <f t="shared" si="20"/>
        <v>483.16987805146243</v>
      </c>
    </row>
    <row r="211" spans="6:12">
      <c r="F211">
        <v>210</v>
      </c>
      <c r="G211">
        <f t="shared" si="16"/>
        <v>4.1654802629572038E-2</v>
      </c>
      <c r="H211">
        <f t="shared" si="17"/>
        <v>2.333739894275769</v>
      </c>
      <c r="I211">
        <f t="shared" si="18"/>
        <v>42.386644387124917</v>
      </c>
      <c r="K211">
        <f t="shared" si="19"/>
        <v>42.386644387124917</v>
      </c>
      <c r="L211">
        <f t="shared" si="20"/>
        <v>482.26582058239904</v>
      </c>
    </row>
    <row r="212" spans="6:12">
      <c r="F212">
        <v>211</v>
      </c>
      <c r="G212">
        <f t="shared" si="16"/>
        <v>4.0267835505930848E-2</v>
      </c>
      <c r="H212">
        <f t="shared" si="17"/>
        <v>2.3402504626927194</v>
      </c>
      <c r="I212">
        <f t="shared" si="18"/>
        <v>42.307177024616877</v>
      </c>
      <c r="K212">
        <f t="shared" si="19"/>
        <v>42.307177024616877</v>
      </c>
      <c r="L212">
        <f t="shared" si="20"/>
        <v>481.36165859119649</v>
      </c>
    </row>
    <row r="213" spans="6:12">
      <c r="F213">
        <v>212</v>
      </c>
      <c r="G213">
        <f t="shared" si="16"/>
        <v>3.8880713356589616E-2</v>
      </c>
      <c r="H213">
        <f t="shared" si="17"/>
        <v>2.34678163501402</v>
      </c>
      <c r="I213">
        <f t="shared" si="18"/>
        <v>42.22770077979051</v>
      </c>
      <c r="K213">
        <f t="shared" si="19"/>
        <v>42.22770077979051</v>
      </c>
      <c r="L213">
        <f t="shared" si="20"/>
        <v>480.45739553894981</v>
      </c>
    </row>
    <row r="214" spans="6:12">
      <c r="F214">
        <v>213</v>
      </c>
      <c r="G214">
        <f t="shared" si="16"/>
        <v>3.7493441494375127E-2</v>
      </c>
      <c r="H214">
        <f t="shared" si="17"/>
        <v>2.35333350920201</v>
      </c>
      <c r="I214">
        <f t="shared" si="18"/>
        <v>42.148215957048372</v>
      </c>
      <c r="K214">
        <f t="shared" si="19"/>
        <v>42.148215957048372</v>
      </c>
      <c r="L214">
        <f t="shared" si="20"/>
        <v>479.55303488908368</v>
      </c>
    </row>
    <row r="215" spans="6:12">
      <c r="F215">
        <v>214</v>
      </c>
      <c r="G215">
        <f t="shared" si="16"/>
        <v>3.610602523556599E-2</v>
      </c>
      <c r="H215">
        <f t="shared" si="17"/>
        <v>2.3599061838410393</v>
      </c>
      <c r="I215">
        <f t="shared" si="18"/>
        <v>42.068722860990775</v>
      </c>
      <c r="K215">
        <f t="shared" si="19"/>
        <v>42.068722860990775</v>
      </c>
      <c r="L215">
        <f t="shared" si="20"/>
        <v>478.64858010727283</v>
      </c>
    </row>
    <row r="216" spans="6:12">
      <c r="F216">
        <v>215</v>
      </c>
      <c r="G216">
        <f t="shared" si="16"/>
        <v>3.4718469899771238E-2</v>
      </c>
      <c r="H216">
        <f t="shared" si="17"/>
        <v>2.3664997581424077</v>
      </c>
      <c r="I216">
        <f t="shared" si="18"/>
        <v>41.989221796408877</v>
      </c>
      <c r="K216">
        <f t="shared" si="19"/>
        <v>41.989221796408877</v>
      </c>
      <c r="L216">
        <f t="shared" si="20"/>
        <v>477.74403466136323</v>
      </c>
    </row>
    <row r="217" spans="6:12">
      <c r="F217">
        <v>216</v>
      </c>
      <c r="G217">
        <f t="shared" si="16"/>
        <v>3.3330780809808537E-2</v>
      </c>
      <c r="H217">
        <f t="shared" si="17"/>
        <v>2.3731143319493619</v>
      </c>
      <c r="I217">
        <f t="shared" si="18"/>
        <v>41.909713068277668</v>
      </c>
      <c r="K217">
        <f t="shared" si="19"/>
        <v>41.909713068277668</v>
      </c>
      <c r="L217">
        <f t="shared" si="20"/>
        <v>476.83940202129259</v>
      </c>
    </row>
    <row r="218" spans="6:12">
      <c r="F218">
        <v>217</v>
      </c>
      <c r="G218">
        <f t="shared" si="16"/>
        <v>3.1942963291582346E-2</v>
      </c>
      <c r="H218">
        <f t="shared" si="17"/>
        <v>2.3797500057421339</v>
      </c>
      <c r="I218">
        <f t="shared" si="18"/>
        <v>41.830196981748983</v>
      </c>
      <c r="K218">
        <f t="shared" si="19"/>
        <v>41.830196981748983</v>
      </c>
      <c r="L218">
        <f t="shared" si="20"/>
        <v>475.93468565901065</v>
      </c>
    </row>
    <row r="219" spans="6:12">
      <c r="F219">
        <v>218</v>
      </c>
      <c r="G219">
        <f t="shared" si="16"/>
        <v>3.0555022673961776E-2</v>
      </c>
      <c r="H219">
        <f t="shared" si="17"/>
        <v>2.3864068806430265</v>
      </c>
      <c r="I219">
        <f t="shared" si="18"/>
        <v>41.750673842144543</v>
      </c>
      <c r="K219">
        <f t="shared" si="19"/>
        <v>41.750673842144543</v>
      </c>
      <c r="L219">
        <f t="shared" si="20"/>
        <v>475.02988904840015</v>
      </c>
    </row>
    <row r="220" spans="6:12">
      <c r="F220">
        <v>219</v>
      </c>
      <c r="G220">
        <f t="shared" si="16"/>
        <v>2.9166964288658441E-2</v>
      </c>
      <c r="H220">
        <f t="shared" si="17"/>
        <v>2.3930850584215539</v>
      </c>
      <c r="I220">
        <f t="shared" si="18"/>
        <v>41.671143954948917</v>
      </c>
      <c r="K220">
        <f t="shared" si="19"/>
        <v>41.671143954948917</v>
      </c>
      <c r="L220">
        <f t="shared" si="20"/>
        <v>474.12501566519654</v>
      </c>
    </row>
    <row r="221" spans="6:12">
      <c r="F221">
        <v>220</v>
      </c>
      <c r="G221">
        <f t="shared" si="16"/>
        <v>2.7778793470103987E-2</v>
      </c>
      <c r="H221">
        <f t="shared" si="17"/>
        <v>2.3997846414996236</v>
      </c>
      <c r="I221">
        <f t="shared" si="18"/>
        <v>41.591607625802531</v>
      </c>
      <c r="K221">
        <f t="shared" si="19"/>
        <v>41.591607625802531</v>
      </c>
      <c r="L221">
        <f t="shared" si="20"/>
        <v>473.22006898690881</v>
      </c>
    </row>
    <row r="222" spans="6:12">
      <c r="F222">
        <v>221</v>
      </c>
      <c r="G222">
        <f t="shared" si="16"/>
        <v>2.6390515555327548E-2</v>
      </c>
      <c r="H222">
        <f t="shared" si="17"/>
        <v>2.4065057329567772</v>
      </c>
      <c r="I222">
        <f t="shared" si="18"/>
        <v>41.512065160494615</v>
      </c>
      <c r="K222">
        <f t="shared" si="19"/>
        <v>41.512065160494615</v>
      </c>
      <c r="L222">
        <f t="shared" si="20"/>
        <v>472.31505249273874</v>
      </c>
    </row>
    <row r="223" spans="6:12">
      <c r="F223">
        <v>222</v>
      </c>
      <c r="G223">
        <f t="shared" si="16"/>
        <v>2.5002135883833054E-2</v>
      </c>
      <c r="H223">
        <f t="shared" si="17"/>
        <v>2.4132484365354734</v>
      </c>
      <c r="I223">
        <f t="shared" si="18"/>
        <v>41.43251686495622</v>
      </c>
      <c r="K223">
        <f t="shared" si="19"/>
        <v>41.43251686495622</v>
      </c>
      <c r="L223">
        <f t="shared" si="20"/>
        <v>471.4099696635019</v>
      </c>
    </row>
    <row r="224" spans="6:12">
      <c r="F224">
        <v>223</v>
      </c>
      <c r="G224">
        <f t="shared" si="16"/>
        <v>2.3613659797476344E-2</v>
      </c>
      <c r="H224">
        <f t="shared" si="17"/>
        <v>2.4200128566464274</v>
      </c>
      <c r="I224">
        <f t="shared" si="18"/>
        <v>41.352963045253134</v>
      </c>
      <c r="K224">
        <f t="shared" si="19"/>
        <v>41.352963045253141</v>
      </c>
      <c r="L224">
        <f t="shared" si="20"/>
        <v>470.50482398154685</v>
      </c>
    </row>
    <row r="225" spans="6:12">
      <c r="F225">
        <v>224</v>
      </c>
      <c r="G225">
        <f t="shared" si="16"/>
        <v>2.2225092640342205E-2</v>
      </c>
      <c r="H225">
        <f t="shared" si="17"/>
        <v>2.4267990983739987</v>
      </c>
      <c r="I225">
        <f t="shared" si="18"/>
        <v>41.273404007578876</v>
      </c>
      <c r="K225">
        <f t="shared" si="19"/>
        <v>41.273404007578876</v>
      </c>
      <c r="L225">
        <f t="shared" si="20"/>
        <v>469.59961893067521</v>
      </c>
    </row>
    <row r="226" spans="6:12">
      <c r="F226">
        <v>225</v>
      </c>
      <c r="G226">
        <f t="shared" si="16"/>
        <v>2.0836439758621227E-2</v>
      </c>
      <c r="H226">
        <f t="shared" si="17"/>
        <v>2.4336072674816358</v>
      </c>
      <c r="I226">
        <f t="shared" si="18"/>
        <v>41.193840058247588</v>
      </c>
      <c r="K226">
        <f t="shared" si="19"/>
        <v>41.193840058247588</v>
      </c>
      <c r="L226">
        <f t="shared" si="20"/>
        <v>468.69435799606146</v>
      </c>
    </row>
    <row r="227" spans="6:12">
      <c r="F227">
        <v>226</v>
      </c>
      <c r="G227">
        <f t="shared" si="16"/>
        <v>1.9447706500486581E-2</v>
      </c>
      <c r="H227">
        <f t="shared" si="17"/>
        <v>2.4404374704173688</v>
      </c>
      <c r="I227">
        <f t="shared" si="18"/>
        <v>41.114271503687007</v>
      </c>
      <c r="K227">
        <f t="shared" si="19"/>
        <v>41.114271503687014</v>
      </c>
      <c r="L227">
        <f t="shared" si="20"/>
        <v>467.78904466417225</v>
      </c>
    </row>
    <row r="228" spans="6:12">
      <c r="F228">
        <v>227</v>
      </c>
      <c r="G228">
        <f t="shared" si="16"/>
        <v>1.8058898215970665E-2</v>
      </c>
      <c r="H228">
        <f t="shared" si="17"/>
        <v>2.4472898143193547</v>
      </c>
      <c r="I228">
        <f t="shared" si="18"/>
        <v>41.034698650431444</v>
      </c>
      <c r="K228">
        <f t="shared" si="19"/>
        <v>41.034698650431444</v>
      </c>
      <c r="L228">
        <f t="shared" si="20"/>
        <v>466.88368242268666</v>
      </c>
    </row>
    <row r="229" spans="6:12">
      <c r="F229">
        <v>228</v>
      </c>
      <c r="G229">
        <f t="shared" si="16"/>
        <v>1.6670020256841628E-2</v>
      </c>
      <c r="H229">
        <f t="shared" si="17"/>
        <v>2.4541644070214845</v>
      </c>
      <c r="I229">
        <f t="shared" si="18"/>
        <v>40.955121805114615</v>
      </c>
      <c r="K229">
        <f t="shared" si="19"/>
        <v>40.955121805114615</v>
      </c>
      <c r="L229">
        <f t="shared" si="20"/>
        <v>465.97827476041516</v>
      </c>
    </row>
    <row r="230" spans="6:12">
      <c r="F230">
        <v>229</v>
      </c>
      <c r="G230">
        <f t="shared" si="16"/>
        <v>1.5281077976479823E-2</v>
      </c>
      <c r="H230">
        <f t="shared" si="17"/>
        <v>2.4610613570590365</v>
      </c>
      <c r="I230">
        <f t="shared" si="18"/>
        <v>40.875541274462606</v>
      </c>
      <c r="K230">
        <f t="shared" si="19"/>
        <v>40.875541274462606</v>
      </c>
      <c r="L230">
        <f t="shared" si="20"/>
        <v>465.07282516721898</v>
      </c>
    </row>
    <row r="231" spans="6:12">
      <c r="F231">
        <v>230</v>
      </c>
      <c r="G231">
        <f t="shared" si="16"/>
        <v>1.3892076729754128E-2</v>
      </c>
      <c r="H231">
        <f t="shared" si="17"/>
        <v>2.4679807736743888</v>
      </c>
      <c r="I231">
        <f t="shared" si="18"/>
        <v>40.79595736528681</v>
      </c>
      <c r="K231">
        <f t="shared" si="19"/>
        <v>40.79595736528681</v>
      </c>
      <c r="L231">
        <f t="shared" si="20"/>
        <v>464.16733713392995</v>
      </c>
    </row>
    <row r="232" spans="6:12">
      <c r="F232">
        <v>231</v>
      </c>
      <c r="G232">
        <f t="shared" si="16"/>
        <v>1.2503021872898227E-2</v>
      </c>
      <c r="H232">
        <f t="shared" si="17"/>
        <v>2.4749227668227869</v>
      </c>
      <c r="I232">
        <f t="shared" si="18"/>
        <v>40.716370384476825</v>
      </c>
      <c r="K232">
        <f t="shared" si="19"/>
        <v>40.716370384476818</v>
      </c>
      <c r="L232">
        <f t="shared" si="20"/>
        <v>463.26181415226955</v>
      </c>
    </row>
    <row r="233" spans="6:12">
      <c r="F233">
        <v>232</v>
      </c>
      <c r="G233">
        <f t="shared" si="16"/>
        <v>1.1113918763386786E-2</v>
      </c>
      <c r="H233">
        <f t="shared" si="17"/>
        <v>2.4818874471781691</v>
      </c>
      <c r="I233">
        <f t="shared" si="18"/>
        <v>40.636780638993315</v>
      </c>
      <c r="K233">
        <f t="shared" si="19"/>
        <v>40.636780638993315</v>
      </c>
      <c r="L233">
        <f t="shared" si="20"/>
        <v>462.35625971476838</v>
      </c>
    </row>
    <row r="234" spans="6:12">
      <c r="F234">
        <v>233</v>
      </c>
      <c r="G234">
        <f t="shared" si="16"/>
        <v>9.7247727598115466E-3</v>
      </c>
      <c r="H234">
        <f t="shared" si="17"/>
        <v>2.4888749261390455</v>
      </c>
      <c r="I234">
        <f t="shared" si="18"/>
        <v>40.557188435860994</v>
      </c>
      <c r="K234">
        <f t="shared" si="19"/>
        <v>40.557188435860994</v>
      </c>
      <c r="L234">
        <f t="shared" si="20"/>
        <v>461.45067731468509</v>
      </c>
    </row>
    <row r="235" spans="6:12">
      <c r="F235">
        <v>234</v>
      </c>
      <c r="G235">
        <f t="shared" si="16"/>
        <v>8.335589221757379E-3</v>
      </c>
      <c r="H235">
        <f t="shared" si="17"/>
        <v>2.4958853158344407</v>
      </c>
      <c r="I235">
        <f t="shared" si="18"/>
        <v>40.477594082161431</v>
      </c>
      <c r="K235">
        <f t="shared" si="19"/>
        <v>40.477594082161431</v>
      </c>
      <c r="L235">
        <f t="shared" si="20"/>
        <v>460.5450704459256</v>
      </c>
    </row>
    <row r="236" spans="6:12">
      <c r="F236">
        <v>235</v>
      </c>
      <c r="G236">
        <f t="shared" si="16"/>
        <v>6.9463735096782653E-3</v>
      </c>
      <c r="H236">
        <f t="shared" si="17"/>
        <v>2.5029187291298896</v>
      </c>
      <c r="I236">
        <f t="shared" si="18"/>
        <v>40.397997885026051</v>
      </c>
      <c r="K236">
        <f t="shared" si="19"/>
        <v>40.397997885026044</v>
      </c>
      <c r="L236">
        <f t="shared" si="20"/>
        <v>459.63944260296296</v>
      </c>
    </row>
    <row r="237" spans="6:12">
      <c r="F237">
        <v>236</v>
      </c>
      <c r="G237">
        <f t="shared" si="16"/>
        <v>5.5571309847732286E-3</v>
      </c>
      <c r="H237">
        <f t="shared" si="17"/>
        <v>2.5099752796334962</v>
      </c>
      <c r="I237">
        <f t="shared" si="18"/>
        <v>40.318400151628879</v>
      </c>
      <c r="K237">
        <f t="shared" si="19"/>
        <v>40.318400151628879</v>
      </c>
      <c r="L237">
        <f t="shared" si="20"/>
        <v>458.73379728075525</v>
      </c>
    </row>
    <row r="238" spans="6:12">
      <c r="F238">
        <v>237</v>
      </c>
      <c r="G238">
        <f t="shared" si="16"/>
        <v>4.167867008862236E-3</v>
      </c>
      <c r="H238">
        <f t="shared" si="17"/>
        <v>2.5170550817020461</v>
      </c>
      <c r="I238">
        <f t="shared" si="18"/>
        <v>40.238801189179618</v>
      </c>
      <c r="K238">
        <f t="shared" si="19"/>
        <v>40.238801189179618</v>
      </c>
      <c r="L238">
        <f t="shared" si="20"/>
        <v>457.82813797466588</v>
      </c>
    </row>
    <row r="239" spans="6:12">
      <c r="F239">
        <v>238</v>
      </c>
      <c r="G239">
        <f t="shared" si="16"/>
        <v>2.7785869442620448E-3</v>
      </c>
      <c r="H239">
        <f t="shared" si="17"/>
        <v>2.52415825044719</v>
      </c>
      <c r="I239">
        <f t="shared" si="18"/>
        <v>40.159201304916373</v>
      </c>
      <c r="K239">
        <f t="shared" si="19"/>
        <v>40.159201304916365</v>
      </c>
      <c r="L239">
        <f t="shared" si="20"/>
        <v>456.92246818038177</v>
      </c>
    </row>
    <row r="240" spans="6:12">
      <c r="F240">
        <v>239</v>
      </c>
      <c r="G240">
        <f t="shared" si="16"/>
        <v>1.3892961536620318E-3</v>
      </c>
      <c r="H240">
        <f t="shared" si="17"/>
        <v>2.5312849017416799</v>
      </c>
      <c r="I240">
        <f t="shared" si="18"/>
        <v>40.07960080609859</v>
      </c>
      <c r="K240">
        <f t="shared" si="19"/>
        <v>40.07960080609859</v>
      </c>
      <c r="L240">
        <f t="shared" si="20"/>
        <v>456.01679139383282</v>
      </c>
    </row>
    <row r="241" spans="6:12">
      <c r="F241">
        <v>240</v>
      </c>
      <c r="G241">
        <f t="shared" si="16"/>
        <v>0</v>
      </c>
      <c r="H241">
        <f t="shared" si="17"/>
        <v>2.5384351522256674</v>
      </c>
      <c r="I241">
        <f t="shared" si="18"/>
        <v>40</v>
      </c>
      <c r="K241">
        <f t="shared" si="19"/>
        <v>40</v>
      </c>
      <c r="L241">
        <f t="shared" si="20"/>
        <v>455.11111111111109</v>
      </c>
    </row>
    <row r="242" spans="6:12">
      <c r="F242">
        <v>241</v>
      </c>
      <c r="G242">
        <f t="shared" si="16"/>
        <v>-1.3892961536620318E-3</v>
      </c>
      <c r="H242">
        <f t="shared" si="17"/>
        <v>2.5456091193130717</v>
      </c>
      <c r="I242">
        <f t="shared" si="18"/>
        <v>39.92039919390141</v>
      </c>
      <c r="K242">
        <f t="shared" si="19"/>
        <v>39.92039919390141</v>
      </c>
      <c r="L242">
        <f t="shared" si="20"/>
        <v>454.20543082838935</v>
      </c>
    </row>
    <row r="243" spans="6:12">
      <c r="F243">
        <v>242</v>
      </c>
      <c r="G243">
        <f t="shared" si="16"/>
        <v>-2.7785869442620448E-3</v>
      </c>
      <c r="H243">
        <f t="shared" si="17"/>
        <v>2.552806921198004</v>
      </c>
      <c r="I243">
        <f t="shared" si="18"/>
        <v>39.840798695083635</v>
      </c>
      <c r="K243">
        <f t="shared" si="19"/>
        <v>39.840798695083635</v>
      </c>
      <c r="L243">
        <f t="shared" si="20"/>
        <v>453.29975404184046</v>
      </c>
    </row>
    <row r="244" spans="6:12">
      <c r="F244">
        <v>243</v>
      </c>
      <c r="G244">
        <f t="shared" si="16"/>
        <v>-4.167867008862236E-3</v>
      </c>
      <c r="H244">
        <f t="shared" si="17"/>
        <v>2.5600286768612577</v>
      </c>
      <c r="I244">
        <f t="shared" si="18"/>
        <v>39.761198810820382</v>
      </c>
      <c r="K244">
        <f t="shared" si="19"/>
        <v>39.761198810820382</v>
      </c>
      <c r="L244">
        <f t="shared" si="20"/>
        <v>452.39408424755635</v>
      </c>
    </row>
    <row r="245" spans="6:12">
      <c r="F245">
        <v>244</v>
      </c>
      <c r="G245">
        <f t="shared" si="16"/>
        <v>-5.5571309847732286E-3</v>
      </c>
      <c r="H245">
        <f t="shared" si="17"/>
        <v>2.5672745060768669</v>
      </c>
      <c r="I245">
        <f t="shared" si="18"/>
        <v>39.681599848371114</v>
      </c>
      <c r="K245">
        <f t="shared" si="19"/>
        <v>39.681599848371114</v>
      </c>
      <c r="L245">
        <f t="shared" si="20"/>
        <v>451.48842494146692</v>
      </c>
    </row>
    <row r="246" spans="6:12">
      <c r="F246">
        <v>245</v>
      </c>
      <c r="G246">
        <f t="shared" si="16"/>
        <v>-6.9463735096782653E-3</v>
      </c>
      <c r="H246">
        <f t="shared" si="17"/>
        <v>2.5745445294187266</v>
      </c>
      <c r="I246">
        <f t="shared" si="18"/>
        <v>39.602002114973949</v>
      </c>
      <c r="K246">
        <f t="shared" si="19"/>
        <v>39.602002114973956</v>
      </c>
      <c r="L246">
        <f t="shared" si="20"/>
        <v>450.58277961925921</v>
      </c>
    </row>
    <row r="247" spans="6:12">
      <c r="F247">
        <v>246</v>
      </c>
      <c r="G247">
        <f t="shared" si="16"/>
        <v>-8.335589221757379E-3</v>
      </c>
      <c r="H247">
        <f t="shared" si="17"/>
        <v>2.5818388682672784</v>
      </c>
      <c r="I247">
        <f t="shared" si="18"/>
        <v>39.522405917838562</v>
      </c>
      <c r="K247">
        <f t="shared" si="19"/>
        <v>39.522405917838562</v>
      </c>
      <c r="L247">
        <f t="shared" si="20"/>
        <v>449.67715177629651</v>
      </c>
    </row>
    <row r="248" spans="6:12">
      <c r="F248">
        <v>247</v>
      </c>
      <c r="G248">
        <f t="shared" si="16"/>
        <v>-9.7247727598115466E-3</v>
      </c>
      <c r="H248">
        <f t="shared" si="17"/>
        <v>2.5891576448162721</v>
      </c>
      <c r="I248">
        <f t="shared" si="18"/>
        <v>39.442811564139006</v>
      </c>
      <c r="K248">
        <f t="shared" si="19"/>
        <v>39.442811564139006</v>
      </c>
      <c r="L248">
        <f t="shared" si="20"/>
        <v>448.77154490753713</v>
      </c>
    </row>
    <row r="249" spans="6:12">
      <c r="F249">
        <v>248</v>
      </c>
      <c r="G249">
        <f t="shared" si="16"/>
        <v>-1.1113918763386786E-2</v>
      </c>
      <c r="H249">
        <f t="shared" si="17"/>
        <v>2.5965009820795828</v>
      </c>
      <c r="I249">
        <f t="shared" si="18"/>
        <v>39.363219361006685</v>
      </c>
      <c r="K249">
        <f t="shared" si="19"/>
        <v>39.363219361006685</v>
      </c>
      <c r="L249">
        <f t="shared" si="20"/>
        <v>447.86596250745384</v>
      </c>
    </row>
    <row r="250" spans="6:12">
      <c r="F250">
        <v>249</v>
      </c>
      <c r="G250">
        <f t="shared" si="16"/>
        <v>-1.2503021872898227E-2</v>
      </c>
      <c r="H250">
        <f t="shared" si="17"/>
        <v>2.6038690038981063</v>
      </c>
      <c r="I250">
        <f t="shared" si="18"/>
        <v>39.283629615523175</v>
      </c>
      <c r="K250">
        <f t="shared" si="19"/>
        <v>39.283629615523175</v>
      </c>
      <c r="L250">
        <f t="shared" si="20"/>
        <v>446.96040806995256</v>
      </c>
    </row>
    <row r="251" spans="6:12">
      <c r="F251">
        <v>250</v>
      </c>
      <c r="G251">
        <f t="shared" si="16"/>
        <v>-1.3892076729754128E-2</v>
      </c>
      <c r="H251">
        <f t="shared" si="17"/>
        <v>2.6112618349467192</v>
      </c>
      <c r="I251">
        <f t="shared" si="18"/>
        <v>39.204042634713183</v>
      </c>
      <c r="K251">
        <f t="shared" si="19"/>
        <v>39.204042634713183</v>
      </c>
      <c r="L251">
        <f t="shared" si="20"/>
        <v>446.05488508829222</v>
      </c>
    </row>
    <row r="252" spans="6:12">
      <c r="F252">
        <v>251</v>
      </c>
      <c r="G252">
        <f t="shared" si="16"/>
        <v>-1.5281077976479823E-2</v>
      </c>
      <c r="H252">
        <f t="shared" si="17"/>
        <v>2.6186796007413129</v>
      </c>
      <c r="I252">
        <f t="shared" si="18"/>
        <v>39.124458725537394</v>
      </c>
      <c r="K252">
        <f t="shared" si="19"/>
        <v>39.124458725537394</v>
      </c>
      <c r="L252">
        <f t="shared" si="20"/>
        <v>445.14939705500325</v>
      </c>
    </row>
    <row r="253" spans="6:12">
      <c r="F253">
        <v>252</v>
      </c>
      <c r="G253">
        <f t="shared" si="16"/>
        <v>-1.6670020256841628E-2</v>
      </c>
      <c r="H253">
        <f t="shared" si="17"/>
        <v>2.6261224276458952</v>
      </c>
      <c r="I253">
        <f t="shared" si="18"/>
        <v>39.044878194885385</v>
      </c>
      <c r="K253">
        <f t="shared" si="19"/>
        <v>39.044878194885385</v>
      </c>
      <c r="L253">
        <f t="shared" si="20"/>
        <v>444.24394746180707</v>
      </c>
    </row>
    <row r="254" spans="6:12">
      <c r="F254">
        <v>253</v>
      </c>
      <c r="G254">
        <f t="shared" si="16"/>
        <v>-1.8058898215970665E-2</v>
      </c>
      <c r="H254">
        <f t="shared" si="17"/>
        <v>2.6335904428797674</v>
      </c>
      <c r="I254">
        <f t="shared" si="18"/>
        <v>38.965301349568549</v>
      </c>
      <c r="K254">
        <f t="shared" si="19"/>
        <v>38.965301349568549</v>
      </c>
      <c r="L254">
        <f t="shared" si="20"/>
        <v>443.33853979953551</v>
      </c>
    </row>
    <row r="255" spans="6:12">
      <c r="F255">
        <v>254</v>
      </c>
      <c r="G255">
        <f t="shared" si="16"/>
        <v>-1.9447706500486581E-2</v>
      </c>
      <c r="H255">
        <f t="shared" si="17"/>
        <v>2.6410837745247715</v>
      </c>
      <c r="I255">
        <f t="shared" si="18"/>
        <v>38.885728496312986</v>
      </c>
      <c r="K255">
        <f t="shared" si="19"/>
        <v>38.885728496312986</v>
      </c>
      <c r="L255">
        <f t="shared" si="20"/>
        <v>442.43317755804998</v>
      </c>
    </row>
    <row r="256" spans="6:12">
      <c r="F256">
        <v>255</v>
      </c>
      <c r="G256">
        <f t="shared" si="16"/>
        <v>-2.0836439758621227E-2</v>
      </c>
      <c r="H256">
        <f t="shared" si="17"/>
        <v>2.6486025515326146</v>
      </c>
      <c r="I256">
        <f t="shared" si="18"/>
        <v>38.806159941752412</v>
      </c>
      <c r="K256">
        <f t="shared" si="19"/>
        <v>38.806159941752412</v>
      </c>
      <c r="L256">
        <f t="shared" si="20"/>
        <v>441.52786422616077</v>
      </c>
    </row>
    <row r="257" spans="6:12">
      <c r="F257">
        <v>256</v>
      </c>
      <c r="G257">
        <f t="shared" si="16"/>
        <v>-2.2225092640342205E-2</v>
      </c>
      <c r="H257">
        <f t="shared" si="17"/>
        <v>2.6561469037322629</v>
      </c>
      <c r="I257">
        <f t="shared" si="18"/>
        <v>38.726595992421117</v>
      </c>
      <c r="K257">
        <f t="shared" si="19"/>
        <v>38.726595992421124</v>
      </c>
      <c r="L257">
        <f t="shared" si="20"/>
        <v>440.62260329154702</v>
      </c>
    </row>
    <row r="258" spans="6:12">
      <c r="F258">
        <v>257</v>
      </c>
      <c r="G258">
        <f t="shared" ref="G258:G321" si="21">ATAN((($B$5-$F258)*TAN($D$3/2))/$B$5)</f>
        <v>-2.3613659797476344E-2</v>
      </c>
      <c r="H258">
        <f t="shared" ref="H258:H321" si="22">$B$2/(TAN($D$4+$G258))</f>
        <v>2.6637169618374168</v>
      </c>
      <c r="I258">
        <f t="shared" ref="I258:I321" si="23">DEGREES(ATAN($B$2/$H258))</f>
        <v>38.647036954746859</v>
      </c>
      <c r="K258">
        <f t="shared" si="19"/>
        <v>38.647036954746859</v>
      </c>
      <c r="L258">
        <f t="shared" si="20"/>
        <v>439.71739824067538</v>
      </c>
    </row>
    <row r="259" spans="6:12">
      <c r="F259">
        <v>258</v>
      </c>
      <c r="G259">
        <f t="shared" si="21"/>
        <v>-2.5002135883833054E-2</v>
      </c>
      <c r="H259">
        <f t="shared" si="22"/>
        <v>2.671312857454061</v>
      </c>
      <c r="I259">
        <f t="shared" si="23"/>
        <v>38.567483135043773</v>
      </c>
      <c r="K259">
        <f t="shared" ref="K259:K322" si="24">DEGREES(ATAN(TAN($D$4+ATAN(($B$5-F259)*TAN($D$3/2)/$B$5))))</f>
        <v>38.56748313504378</v>
      </c>
      <c r="L259">
        <f t="shared" si="20"/>
        <v>438.81225255872033</v>
      </c>
    </row>
    <row r="260" spans="6:12">
      <c r="F260">
        <v>259</v>
      </c>
      <c r="G260">
        <f t="shared" si="21"/>
        <v>-2.6390515555327548E-2</v>
      </c>
      <c r="H260">
        <f t="shared" si="22"/>
        <v>2.678934723088088</v>
      </c>
      <c r="I260">
        <f t="shared" si="23"/>
        <v>38.487934839505378</v>
      </c>
      <c r="K260">
        <f t="shared" si="24"/>
        <v>38.487934839505378</v>
      </c>
      <c r="L260">
        <f t="shared" si="20"/>
        <v>437.90716972948343</v>
      </c>
    </row>
    <row r="261" spans="6:12">
      <c r="F261">
        <v>260</v>
      </c>
      <c r="G261">
        <f t="shared" si="21"/>
        <v>-2.7778793470103987E-2</v>
      </c>
      <c r="H261">
        <f t="shared" si="22"/>
        <v>2.686582692153006</v>
      </c>
      <c r="I261">
        <f t="shared" si="23"/>
        <v>38.408392374197469</v>
      </c>
      <c r="K261">
        <f t="shared" si="24"/>
        <v>38.408392374197469</v>
      </c>
      <c r="L261">
        <f t="shared" si="20"/>
        <v>437.00215323531341</v>
      </c>
    </row>
    <row r="262" spans="6:12">
      <c r="F262">
        <v>261</v>
      </c>
      <c r="G262">
        <f t="shared" si="21"/>
        <v>-2.9166964288658441E-2</v>
      </c>
      <c r="H262">
        <f t="shared" si="22"/>
        <v>2.6942568989777214</v>
      </c>
      <c r="I262">
        <f t="shared" si="23"/>
        <v>38.328856045051083</v>
      </c>
      <c r="K262">
        <f t="shared" si="24"/>
        <v>38.328856045051083</v>
      </c>
      <c r="L262">
        <f t="shared" si="20"/>
        <v>436.09720655702563</v>
      </c>
    </row>
    <row r="263" spans="6:12">
      <c r="F263">
        <v>262</v>
      </c>
      <c r="G263">
        <f t="shared" si="21"/>
        <v>-3.0555022673961776E-2</v>
      </c>
      <c r="H263">
        <f t="shared" si="22"/>
        <v>2.7019574788144061</v>
      </c>
      <c r="I263">
        <f t="shared" si="23"/>
        <v>38.24932615785545</v>
      </c>
      <c r="K263">
        <f t="shared" si="24"/>
        <v>38.24932615785545</v>
      </c>
      <c r="L263">
        <f t="shared" si="20"/>
        <v>435.19233317382202</v>
      </c>
    </row>
    <row r="264" spans="6:12">
      <c r="F264">
        <v>263</v>
      </c>
      <c r="G264">
        <f t="shared" si="21"/>
        <v>-3.1942963291582346E-2</v>
      </c>
      <c r="H264">
        <f t="shared" si="22"/>
        <v>2.7096845678464381</v>
      </c>
      <c r="I264">
        <f t="shared" si="23"/>
        <v>38.169803018251017</v>
      </c>
      <c r="K264">
        <f t="shared" si="24"/>
        <v>38.169803018251017</v>
      </c>
      <c r="L264">
        <f t="shared" ref="L264:L327" si="25">K264*4096/360</f>
        <v>434.28753656321157</v>
      </c>
    </row>
    <row r="265" spans="6:12">
      <c r="F265">
        <v>264</v>
      </c>
      <c r="G265">
        <f t="shared" si="21"/>
        <v>-3.3330780809808537E-2</v>
      </c>
      <c r="H265">
        <f t="shared" si="22"/>
        <v>2.7174383031964364</v>
      </c>
      <c r="I265">
        <f t="shared" si="23"/>
        <v>38.090286931722332</v>
      </c>
      <c r="K265">
        <f t="shared" si="24"/>
        <v>38.090286931722332</v>
      </c>
      <c r="L265">
        <f t="shared" si="25"/>
        <v>433.38282020092964</v>
      </c>
    </row>
    <row r="266" spans="6:12">
      <c r="F266">
        <v>265</v>
      </c>
      <c r="G266">
        <f t="shared" si="21"/>
        <v>-3.4718469899771238E-2</v>
      </c>
      <c r="H266">
        <f t="shared" si="22"/>
        <v>2.7252188229343659</v>
      </c>
      <c r="I266">
        <f t="shared" si="23"/>
        <v>38.010778203591123</v>
      </c>
      <c r="K266">
        <f t="shared" si="24"/>
        <v>38.010778203591123</v>
      </c>
      <c r="L266">
        <f t="shared" si="25"/>
        <v>432.478187560859</v>
      </c>
    </row>
    <row r="267" spans="6:12">
      <c r="F267">
        <v>266</v>
      </c>
      <c r="G267">
        <f t="shared" si="21"/>
        <v>-3.610602523556599E-2</v>
      </c>
      <c r="H267">
        <f t="shared" si="22"/>
        <v>2.7330262660857372</v>
      </c>
      <c r="I267">
        <f t="shared" si="23"/>
        <v>37.931277139009225</v>
      </c>
      <c r="K267">
        <f t="shared" si="24"/>
        <v>37.931277139009225</v>
      </c>
      <c r="L267">
        <f t="shared" si="25"/>
        <v>431.57364211494939</v>
      </c>
    </row>
    <row r="268" spans="6:12">
      <c r="F268">
        <v>267</v>
      </c>
      <c r="G268">
        <f t="shared" si="21"/>
        <v>-3.7493441494375127E-2</v>
      </c>
      <c r="H268">
        <f t="shared" si="22"/>
        <v>2.740860772639885</v>
      </c>
      <c r="I268">
        <f t="shared" si="23"/>
        <v>37.851784042951628</v>
      </c>
      <c r="K268">
        <f t="shared" si="24"/>
        <v>37.851784042951628</v>
      </c>
      <c r="L268">
        <f t="shared" si="25"/>
        <v>430.66918733313855</v>
      </c>
    </row>
    <row r="269" spans="6:12">
      <c r="F269">
        <v>268</v>
      </c>
      <c r="G269">
        <f t="shared" si="21"/>
        <v>-3.8880713356589616E-2</v>
      </c>
      <c r="H269">
        <f t="shared" si="22"/>
        <v>2.748722483558335</v>
      </c>
      <c r="I269">
        <f t="shared" si="23"/>
        <v>37.772299220209483</v>
      </c>
      <c r="K269">
        <f t="shared" si="24"/>
        <v>37.772299220209483</v>
      </c>
      <c r="L269">
        <f t="shared" si="25"/>
        <v>429.76482668327236</v>
      </c>
    </row>
    <row r="270" spans="6:12">
      <c r="F270">
        <v>269</v>
      </c>
      <c r="G270">
        <f t="shared" si="21"/>
        <v>-4.0267835505930848E-2</v>
      </c>
      <c r="H270">
        <f t="shared" si="22"/>
        <v>2.7566115407832603</v>
      </c>
      <c r="I270">
        <f t="shared" si="23"/>
        <v>37.692822975383116</v>
      </c>
      <c r="K270">
        <f t="shared" si="24"/>
        <v>37.692822975383116</v>
      </c>
      <c r="L270">
        <f t="shared" si="25"/>
        <v>428.86056363102568</v>
      </c>
    </row>
    <row r="271" spans="6:12">
      <c r="F271">
        <v>270</v>
      </c>
      <c r="G271">
        <f t="shared" si="21"/>
        <v>-4.1654802629572038E-2</v>
      </c>
      <c r="H271">
        <f t="shared" si="22"/>
        <v>2.7645280872460214</v>
      </c>
      <c r="I271">
        <f t="shared" si="23"/>
        <v>37.613355612875083</v>
      </c>
      <c r="K271">
        <f t="shared" si="24"/>
        <v>37.613355612875083</v>
      </c>
      <c r="L271">
        <f t="shared" si="25"/>
        <v>427.95640163982318</v>
      </c>
    </row>
    <row r="272" spans="6:12">
      <c r="F272">
        <v>271</v>
      </c>
      <c r="G272">
        <f t="shared" si="21"/>
        <v>-4.3041609418259637E-2</v>
      </c>
      <c r="H272">
        <f t="shared" si="22"/>
        <v>2.7724722668758002</v>
      </c>
      <c r="I272">
        <f t="shared" si="23"/>
        <v>37.533897436883187</v>
      </c>
      <c r="K272">
        <f t="shared" si="24"/>
        <v>37.533897436883187</v>
      </c>
      <c r="L272">
        <f t="shared" si="25"/>
        <v>427.0523441707598</v>
      </c>
    </row>
    <row r="273" spans="6:12">
      <c r="F273">
        <v>272</v>
      </c>
      <c r="G273">
        <f t="shared" si="21"/>
        <v>-4.4428250566434395E-2</v>
      </c>
      <c r="H273">
        <f t="shared" si="22"/>
        <v>2.7804442246083192</v>
      </c>
      <c r="I273">
        <f t="shared" si="23"/>
        <v>37.454448751393606</v>
      </c>
      <c r="K273">
        <f t="shared" si="24"/>
        <v>37.454448751393599</v>
      </c>
      <c r="L273">
        <f t="shared" si="25"/>
        <v>426.14839468252273</v>
      </c>
    </row>
    <row r="274" spans="6:12">
      <c r="F274">
        <v>273</v>
      </c>
      <c r="G274">
        <f t="shared" si="21"/>
        <v>-4.5814720772352296E-2</v>
      </c>
      <c r="H274">
        <f t="shared" si="22"/>
        <v>2.7884441063946621</v>
      </c>
      <c r="I274">
        <f t="shared" si="23"/>
        <v>37.375009860173861</v>
      </c>
      <c r="K274">
        <f t="shared" si="24"/>
        <v>37.375009860173869</v>
      </c>
      <c r="L274">
        <f t="shared" si="25"/>
        <v>425.24455663131158</v>
      </c>
    </row>
    <row r="275" spans="6:12">
      <c r="F275">
        <v>274</v>
      </c>
      <c r="G275">
        <f t="shared" si="21"/>
        <v>-4.7201014738205177E-2</v>
      </c>
      <c r="H275">
        <f t="shared" si="22"/>
        <v>2.7964720592101733</v>
      </c>
      <c r="I275">
        <f t="shared" si="23"/>
        <v>37.295581066766047</v>
      </c>
      <c r="K275">
        <f t="shared" si="24"/>
        <v>37.295581066766047</v>
      </c>
      <c r="L275">
        <f t="shared" si="25"/>
        <v>424.34083347076034</v>
      </c>
    </row>
    <row r="276" spans="6:12">
      <c r="F276">
        <v>275</v>
      </c>
      <c r="G276">
        <f t="shared" si="21"/>
        <v>-4.8587127170241273E-2</v>
      </c>
      <c r="H276">
        <f t="shared" si="22"/>
        <v>2.8045282310634656</v>
      </c>
      <c r="I276">
        <f t="shared" si="23"/>
        <v>37.216162674479762</v>
      </c>
      <c r="K276">
        <f t="shared" si="24"/>
        <v>37.216162674479762</v>
      </c>
      <c r="L276">
        <f t="shared" si="25"/>
        <v>423.43722865185862</v>
      </c>
    </row>
    <row r="277" spans="6:12">
      <c r="F277">
        <v>276</v>
      </c>
      <c r="G277">
        <f t="shared" si="21"/>
        <v>-4.9973052778885349E-2</v>
      </c>
      <c r="H277">
        <f t="shared" si="22"/>
        <v>2.8126127710055111</v>
      </c>
      <c r="I277">
        <f t="shared" si="23"/>
        <v>37.136754986385363</v>
      </c>
      <c r="K277">
        <f t="shared" si="24"/>
        <v>37.136754986385363</v>
      </c>
      <c r="L277">
        <f t="shared" si="25"/>
        <v>422.53374562287348</v>
      </c>
    </row>
    <row r="278" spans="6:12">
      <c r="F278">
        <v>277</v>
      </c>
      <c r="G278">
        <f t="shared" si="21"/>
        <v>-5.1358786278858731E-2</v>
      </c>
      <c r="H278">
        <f t="shared" si="22"/>
        <v>2.8207258291388366</v>
      </c>
      <c r="I278">
        <f t="shared" si="23"/>
        <v>37.057358305306991</v>
      </c>
      <c r="K278">
        <f t="shared" si="24"/>
        <v>37.057358305306991</v>
      </c>
      <c r="L278">
        <f t="shared" si="25"/>
        <v>421.63038782927066</v>
      </c>
    </row>
    <row r="279" spans="6:12">
      <c r="F279">
        <v>278</v>
      </c>
      <c r="G279">
        <f t="shared" si="21"/>
        <v>-5.2744322389299055E-2</v>
      </c>
      <c r="H279">
        <f t="shared" si="22"/>
        <v>2.8288675566268124</v>
      </c>
      <c r="I279">
        <f t="shared" si="23"/>
        <v>36.977972933815792</v>
      </c>
      <c r="K279">
        <f t="shared" si="24"/>
        <v>36.977972933815792</v>
      </c>
      <c r="L279">
        <f t="shared" si="25"/>
        <v>420.72715871363744</v>
      </c>
    </row>
    <row r="280" spans="6:12">
      <c r="F280">
        <v>279</v>
      </c>
      <c r="G280">
        <f t="shared" si="21"/>
        <v>-5.4129655833879693E-2</v>
      </c>
      <c r="H280">
        <f t="shared" si="22"/>
        <v>2.8370381057030407</v>
      </c>
      <c r="I280">
        <f t="shared" si="23"/>
        <v>36.898599174222994</v>
      </c>
      <c r="K280">
        <f t="shared" si="24"/>
        <v>36.898599174222994</v>
      </c>
      <c r="L280">
        <f t="shared" si="25"/>
        <v>419.82406171560382</v>
      </c>
    </row>
    <row r="281" spans="6:12">
      <c r="F281">
        <v>280</v>
      </c>
      <c r="G281">
        <f t="shared" si="21"/>
        <v>-5.5514781340929041E-2</v>
      </c>
      <c r="H281">
        <f t="shared" si="22"/>
        <v>2.8452376296808426</v>
      </c>
      <c r="I281">
        <f t="shared" si="23"/>
        <v>36.819237328573152</v>
      </c>
      <c r="K281">
        <f t="shared" si="24"/>
        <v>36.819237328573152</v>
      </c>
      <c r="L281">
        <f t="shared" si="25"/>
        <v>418.92110027176562</v>
      </c>
    </row>
    <row r="282" spans="6:12">
      <c r="F282">
        <v>281</v>
      </c>
      <c r="G282">
        <f t="shared" si="21"/>
        <v>-5.6899693643549416E-2</v>
      </c>
      <c r="H282">
        <f t="shared" si="22"/>
        <v>2.8534662829628519</v>
      </c>
      <c r="I282">
        <f t="shared" si="23"/>
        <v>36.739887698637261</v>
      </c>
      <c r="K282">
        <f t="shared" si="24"/>
        <v>36.739887698637261</v>
      </c>
      <c r="L282">
        <f t="shared" si="25"/>
        <v>418.01827781560615</v>
      </c>
    </row>
    <row r="283" spans="6:12">
      <c r="F283">
        <v>282</v>
      </c>
      <c r="G283">
        <f t="shared" si="21"/>
        <v>-5.8284387479735807E-2</v>
      </c>
      <c r="H283">
        <f t="shared" si="22"/>
        <v>2.8617242210507015</v>
      </c>
      <c r="I283">
        <f t="shared" si="23"/>
        <v>36.660550585905995</v>
      </c>
      <c r="K283">
        <f t="shared" si="24"/>
        <v>36.660550585905995</v>
      </c>
      <c r="L283">
        <f t="shared" si="25"/>
        <v>417.11559777741934</v>
      </c>
    </row>
    <row r="284" spans="6:12">
      <c r="F284">
        <v>283</v>
      </c>
      <c r="G284">
        <f t="shared" si="21"/>
        <v>-5.9668857592494205E-2</v>
      </c>
      <c r="H284">
        <f t="shared" si="22"/>
        <v>2.8700116005548209</v>
      </c>
      <c r="I284">
        <f t="shared" si="23"/>
        <v>36.581226291582944</v>
      </c>
      <c r="K284">
        <f t="shared" si="24"/>
        <v>36.581226291582944</v>
      </c>
      <c r="L284">
        <f t="shared" si="25"/>
        <v>416.2130635842326</v>
      </c>
    </row>
    <row r="285" spans="6:12">
      <c r="F285">
        <v>284</v>
      </c>
      <c r="G285">
        <f t="shared" si="21"/>
        <v>-6.1053098729959787E-2</v>
      </c>
      <c r="H285">
        <f t="shared" si="22"/>
        <v>2.8783285792043394</v>
      </c>
      <c r="I285">
        <f t="shared" si="23"/>
        <v>36.501915116577777</v>
      </c>
      <c r="K285">
        <f t="shared" si="24"/>
        <v>36.501915116577777</v>
      </c>
      <c r="L285">
        <f t="shared" si="25"/>
        <v>415.31067865972938</v>
      </c>
    </row>
    <row r="286" spans="6:12">
      <c r="F286">
        <v>285</v>
      </c>
      <c r="G286">
        <f t="shared" si="21"/>
        <v>-6.2437105645514711E-2</v>
      </c>
      <c r="H286">
        <f t="shared" si="22"/>
        <v>2.8866753158570884</v>
      </c>
      <c r="I286">
        <f t="shared" si="23"/>
        <v>36.422617361499562</v>
      </c>
      <c r="K286">
        <f t="shared" si="24"/>
        <v>36.422617361499562</v>
      </c>
      <c r="L286">
        <f t="shared" si="25"/>
        <v>414.40844642417278</v>
      </c>
    </row>
    <row r="287" spans="6:12">
      <c r="F287">
        <v>286</v>
      </c>
      <c r="G287">
        <f t="shared" si="21"/>
        <v>-6.3820873097905628E-2</v>
      </c>
      <c r="H287">
        <f t="shared" si="22"/>
        <v>2.895051970509718</v>
      </c>
      <c r="I287">
        <f t="shared" si="23"/>
        <v>36.34333332664999</v>
      </c>
      <c r="K287">
        <f t="shared" si="24"/>
        <v>36.34333332664999</v>
      </c>
      <c r="L287">
        <f t="shared" si="25"/>
        <v>413.5063702943288</v>
      </c>
    </row>
    <row r="288" spans="6:12">
      <c r="F288">
        <v>287</v>
      </c>
      <c r="G288">
        <f t="shared" si="21"/>
        <v>-6.5204395851360925E-2</v>
      </c>
      <c r="H288">
        <f t="shared" si="22"/>
        <v>2.9034587043079205</v>
      </c>
      <c r="I288">
        <f t="shared" si="23"/>
        <v>36.264063312016681</v>
      </c>
      <c r="K288">
        <f t="shared" si="24"/>
        <v>36.264063312016681</v>
      </c>
      <c r="L288">
        <f t="shared" si="25"/>
        <v>412.60445368338981</v>
      </c>
    </row>
    <row r="289" spans="6:12">
      <c r="F289">
        <v>288</v>
      </c>
      <c r="G289">
        <f t="shared" si="21"/>
        <v>-6.6587668675707645E-2</v>
      </c>
      <c r="H289">
        <f t="shared" si="22"/>
        <v>2.9118956795567623</v>
      </c>
      <c r="I289">
        <f t="shared" si="23"/>
        <v>36.184807617266479</v>
      </c>
      <c r="K289">
        <f t="shared" si="24"/>
        <v>36.184807617266479</v>
      </c>
      <c r="L289">
        <f t="shared" si="25"/>
        <v>411.70270000089863</v>
      </c>
    </row>
    <row r="290" spans="6:12">
      <c r="F290">
        <v>289</v>
      </c>
      <c r="G290">
        <f t="shared" si="21"/>
        <v>-6.7970686346488091E-2</v>
      </c>
      <c r="H290">
        <f t="shared" si="22"/>
        <v>2.9203630597311321</v>
      </c>
      <c r="I290">
        <f t="shared" si="23"/>
        <v>36.105566541738746</v>
      </c>
      <c r="K290">
        <f t="shared" si="24"/>
        <v>36.105566541738746</v>
      </c>
      <c r="L290">
        <f t="shared" si="25"/>
        <v>410.80111265267197</v>
      </c>
    </row>
    <row r="291" spans="6:12">
      <c r="F291">
        <v>290</v>
      </c>
      <c r="G291">
        <f t="shared" si="21"/>
        <v>-6.9353443645075979E-2</v>
      </c>
      <c r="H291">
        <f t="shared" si="22"/>
        <v>2.9288610094862966</v>
      </c>
      <c r="I291">
        <f t="shared" si="23"/>
        <v>36.026340384438747</v>
      </c>
      <c r="K291">
        <f t="shared" si="24"/>
        <v>36.026340384438747</v>
      </c>
      <c r="L291">
        <f t="shared" si="25"/>
        <v>409.89969504072531</v>
      </c>
    </row>
    <row r="292" spans="6:12">
      <c r="F292">
        <v>291</v>
      </c>
      <c r="G292">
        <f t="shared" si="21"/>
        <v>-7.0735935358792537E-2</v>
      </c>
      <c r="H292">
        <f t="shared" si="22"/>
        <v>2.9373896946685738</v>
      </c>
      <c r="I292">
        <f t="shared" si="23"/>
        <v>35.947129444030978</v>
      </c>
      <c r="K292">
        <f t="shared" si="24"/>
        <v>35.947129444030978</v>
      </c>
      <c r="L292">
        <f t="shared" si="25"/>
        <v>408.99845056319691</v>
      </c>
    </row>
    <row r="293" spans="6:12">
      <c r="F293">
        <v>292</v>
      </c>
      <c r="G293">
        <f t="shared" si="21"/>
        <v>-7.2118156281021958E-2</v>
      </c>
      <c r="H293">
        <f t="shared" si="22"/>
        <v>2.9459492823261244</v>
      </c>
      <c r="I293">
        <f t="shared" si="23"/>
        <v>35.867934018832557</v>
      </c>
      <c r="K293">
        <f t="shared" si="24"/>
        <v>35.867934018832557</v>
      </c>
      <c r="L293">
        <f t="shared" si="25"/>
        <v>408.09738261427265</v>
      </c>
    </row>
    <row r="294" spans="6:12">
      <c r="F294">
        <v>293</v>
      </c>
      <c r="G294">
        <f t="shared" si="21"/>
        <v>-7.3500101211326802E-2</v>
      </c>
      <c r="H294">
        <f t="shared" si="22"/>
        <v>2.9545399407198549</v>
      </c>
      <c r="I294">
        <f t="shared" si="23"/>
        <v>35.788754406806582</v>
      </c>
      <c r="K294">
        <f t="shared" si="24"/>
        <v>35.788754406806582</v>
      </c>
      <c r="L294">
        <f t="shared" si="25"/>
        <v>407.19649458411044</v>
      </c>
    </row>
    <row r="295" spans="6:12">
      <c r="F295">
        <v>294</v>
      </c>
      <c r="G295">
        <f t="shared" si="21"/>
        <v>-7.4881764955562716E-2</v>
      </c>
      <c r="H295">
        <f t="shared" si="22"/>
        <v>2.9631618393344463</v>
      </c>
      <c r="I295">
        <f t="shared" si="23"/>
        <v>35.709590905555622</v>
      </c>
      <c r="K295">
        <f t="shared" si="24"/>
        <v>35.709590905555622</v>
      </c>
      <c r="L295">
        <f t="shared" si="25"/>
        <v>406.29578985876617</v>
      </c>
    </row>
    <row r="296" spans="6:12">
      <c r="F296">
        <v>295</v>
      </c>
      <c r="G296">
        <f t="shared" si="21"/>
        <v>-7.6263142325993127E-2</v>
      </c>
      <c r="H296">
        <f t="shared" si="22"/>
        <v>2.9718151488894962</v>
      </c>
      <c r="I296">
        <f t="shared" si="23"/>
        <v>35.630443812315086</v>
      </c>
      <c r="K296">
        <f t="shared" si="24"/>
        <v>35.630443812315086</v>
      </c>
      <c r="L296">
        <f t="shared" si="25"/>
        <v>405.3952718201183</v>
      </c>
    </row>
    <row r="297" spans="6:12">
      <c r="F297">
        <v>296</v>
      </c>
      <c r="G297">
        <f t="shared" si="21"/>
        <v>-7.7644228141403399E-2</v>
      </c>
      <c r="H297">
        <f t="shared" si="22"/>
        <v>2.9805000413507923</v>
      </c>
      <c r="I297">
        <f t="shared" si="23"/>
        <v>35.551313423946688</v>
      </c>
      <c r="K297">
        <f t="shared" si="24"/>
        <v>35.551313423946688</v>
      </c>
      <c r="L297">
        <f t="shared" si="25"/>
        <v>404.49494384579344</v>
      </c>
    </row>
    <row r="298" spans="6:12">
      <c r="F298">
        <v>297</v>
      </c>
      <c r="G298">
        <f t="shared" si="21"/>
        <v>-7.9025017227214625E-2</v>
      </c>
      <c r="H298">
        <f t="shared" si="22"/>
        <v>2.9892166899417001</v>
      </c>
      <c r="I298">
        <f t="shared" si="23"/>
        <v>35.472200036931973</v>
      </c>
      <c r="K298">
        <f t="shared" si="24"/>
        <v>35.472200036931973</v>
      </c>
      <c r="L298">
        <f t="shared" si="25"/>
        <v>403.59480930909268</v>
      </c>
    </row>
    <row r="299" spans="6:12">
      <c r="F299">
        <v>298</v>
      </c>
      <c r="G299">
        <f t="shared" si="21"/>
        <v>-8.0405504415597018E-2</v>
      </c>
      <c r="H299">
        <f t="shared" si="22"/>
        <v>2.9979652691546779</v>
      </c>
      <c r="I299">
        <f t="shared" si="23"/>
        <v>35.393103947365788</v>
      </c>
      <c r="K299">
        <f t="shared" si="24"/>
        <v>35.393103947365788</v>
      </c>
      <c r="L299">
        <f t="shared" si="25"/>
        <v>402.6948715789174</v>
      </c>
    </row>
    <row r="300" spans="6:12">
      <c r="F300">
        <v>299</v>
      </c>
      <c r="G300">
        <f t="shared" si="21"/>
        <v>-8.178568454558309E-2</v>
      </c>
      <c r="H300">
        <f t="shared" si="22"/>
        <v>3.0067459547629269</v>
      </c>
      <c r="I300">
        <f t="shared" si="23"/>
        <v>35.314025450949764</v>
      </c>
      <c r="K300">
        <f t="shared" si="24"/>
        <v>35.314025450949764</v>
      </c>
      <c r="L300">
        <f t="shared" si="25"/>
        <v>401.79513401969507</v>
      </c>
    </row>
    <row r="301" spans="6:12">
      <c r="F301">
        <v>300</v>
      </c>
      <c r="G301">
        <f t="shared" si="21"/>
        <v>-8.316555246318022E-2</v>
      </c>
      <c r="H301">
        <f t="shared" si="22"/>
        <v>3.0155589238321583</v>
      </c>
      <c r="I301">
        <f t="shared" si="23"/>
        <v>35.234964842985946</v>
      </c>
      <c r="K301">
        <f t="shared" si="24"/>
        <v>35.234964842985946</v>
      </c>
      <c r="L301">
        <f t="shared" si="25"/>
        <v>400.89559999130677</v>
      </c>
    </row>
    <row r="302" spans="6:12">
      <c r="F302">
        <v>301</v>
      </c>
      <c r="G302">
        <f t="shared" si="21"/>
        <v>-8.4545103021482992E-2</v>
      </c>
      <c r="H302">
        <f t="shared" si="22"/>
        <v>3.0244043547324941</v>
      </c>
      <c r="I302">
        <f t="shared" si="23"/>
        <v>35.155922418370281</v>
      </c>
      <c r="K302">
        <f t="shared" si="24"/>
        <v>35.155922418370281</v>
      </c>
      <c r="L302">
        <f t="shared" si="25"/>
        <v>399.996272849013</v>
      </c>
    </row>
    <row r="303" spans="6:12">
      <c r="F303">
        <v>302</v>
      </c>
      <c r="G303">
        <f t="shared" si="21"/>
        <v>-8.5924331080785094E-2</v>
      </c>
      <c r="H303">
        <f t="shared" si="22"/>
        <v>3.0332824271505081</v>
      </c>
      <c r="I303">
        <f t="shared" si="23"/>
        <v>35.076898471586247</v>
      </c>
      <c r="K303">
        <f t="shared" si="24"/>
        <v>35.076898471586247</v>
      </c>
      <c r="L303">
        <f t="shared" si="25"/>
        <v>399.09715594338132</v>
      </c>
    </row>
    <row r="304" spans="6:12">
      <c r="F304">
        <v>303</v>
      </c>
      <c r="G304">
        <f t="shared" si="21"/>
        <v>-8.7303231508690723E-2</v>
      </c>
      <c r="H304">
        <f t="shared" si="22"/>
        <v>3.0421933221013844</v>
      </c>
      <c r="I304">
        <f t="shared" si="23"/>
        <v>34.997893296698479</v>
      </c>
      <c r="K304">
        <f t="shared" si="24"/>
        <v>34.997893296698479</v>
      </c>
      <c r="L304">
        <f t="shared" si="25"/>
        <v>398.19825262021379</v>
      </c>
    </row>
    <row r="305" spans="6:12">
      <c r="F305">
        <v>304</v>
      </c>
      <c r="G305">
        <f t="shared" si="21"/>
        <v>-8.8681799180225729E-2</v>
      </c>
      <c r="H305">
        <f t="shared" si="22"/>
        <v>3.0511372219412274</v>
      </c>
      <c r="I305">
        <f t="shared" si="23"/>
        <v>34.918907187346342</v>
      </c>
      <c r="K305">
        <f t="shared" si="24"/>
        <v>34.918907187346342</v>
      </c>
      <c r="L305">
        <f t="shared" si="25"/>
        <v>397.29956622047393</v>
      </c>
    </row>
    <row r="306" spans="6:12">
      <c r="F306">
        <v>305</v>
      </c>
      <c r="G306">
        <f t="shared" si="21"/>
        <v>-9.0060028977948209E-2</v>
      </c>
      <c r="H306">
        <f t="shared" si="22"/>
        <v>3.0601143103794972</v>
      </c>
      <c r="I306">
        <f t="shared" si="23"/>
        <v>34.839940436737677</v>
      </c>
      <c r="K306">
        <f t="shared" si="24"/>
        <v>34.839940436737677</v>
      </c>
      <c r="L306">
        <f t="shared" si="25"/>
        <v>396.40110008021537</v>
      </c>
    </row>
    <row r="307" spans="6:12">
      <c r="F307">
        <v>306</v>
      </c>
      <c r="G307">
        <f t="shared" si="21"/>
        <v>-9.1437915792058788E-2</v>
      </c>
      <c r="H307">
        <f t="shared" si="22"/>
        <v>3.0691247724915875</v>
      </c>
      <c r="I307">
        <f t="shared" si="23"/>
        <v>34.760993337642411</v>
      </c>
      <c r="K307">
        <f t="shared" si="24"/>
        <v>34.760993337642411</v>
      </c>
      <c r="L307">
        <f t="shared" si="25"/>
        <v>395.50285753050923</v>
      </c>
    </row>
    <row r="308" spans="6:12">
      <c r="F308">
        <v>307</v>
      </c>
      <c r="G308">
        <f t="shared" si="21"/>
        <v>-9.2815454520510376E-2</v>
      </c>
      <c r="H308">
        <f t="shared" si="22"/>
        <v>3.0781687947315475</v>
      </c>
      <c r="I308">
        <f t="shared" si="23"/>
        <v>34.682066182386322</v>
      </c>
      <c r="K308">
        <f t="shared" si="24"/>
        <v>34.682066182386322</v>
      </c>
      <c r="L308">
        <f t="shared" si="25"/>
        <v>394.60484189737326</v>
      </c>
    </row>
    <row r="309" spans="6:12">
      <c r="F309">
        <v>308</v>
      </c>
      <c r="G309">
        <f t="shared" si="21"/>
        <v>-9.4192640069117567E-2</v>
      </c>
      <c r="H309">
        <f t="shared" si="22"/>
        <v>3.0872465649449414</v>
      </c>
      <c r="I309">
        <f t="shared" si="23"/>
        <v>34.60315926284472</v>
      </c>
      <c r="K309">
        <f t="shared" si="24"/>
        <v>34.60315926284472</v>
      </c>
      <c r="L309">
        <f t="shared" si="25"/>
        <v>393.70705650169992</v>
      </c>
    </row>
    <row r="310" spans="6:12">
      <c r="F310">
        <v>309</v>
      </c>
      <c r="G310">
        <f t="shared" si="21"/>
        <v>-9.5569467351665605E-2</v>
      </c>
      <c r="H310">
        <f t="shared" si="22"/>
        <v>3.096358272381853</v>
      </c>
      <c r="I310">
        <f t="shared" si="23"/>
        <v>34.524272870436249</v>
      </c>
      <c r="K310">
        <f t="shared" si="24"/>
        <v>34.524272870436249</v>
      </c>
      <c r="L310">
        <f t="shared" si="25"/>
        <v>392.80950465918579</v>
      </c>
    </row>
    <row r="311" spans="6:12">
      <c r="F311">
        <v>310</v>
      </c>
      <c r="G311">
        <f t="shared" si="21"/>
        <v>-9.6945931290018744E-2</v>
      </c>
      <c r="H311">
        <f t="shared" si="22"/>
        <v>3.105504107710038</v>
      </c>
      <c r="I311">
        <f t="shared" si="23"/>
        <v>34.445407296116656</v>
      </c>
      <c r="K311">
        <f t="shared" si="24"/>
        <v>34.445407296116656</v>
      </c>
      <c r="L311">
        <f t="shared" si="25"/>
        <v>391.91218968026061</v>
      </c>
    </row>
    <row r="312" spans="6:12">
      <c r="F312">
        <v>311</v>
      </c>
      <c r="G312">
        <f t="shared" si="21"/>
        <v>-9.8322026814228455E-2</v>
      </c>
      <c r="H312">
        <f t="shared" si="22"/>
        <v>3.1146842630282245</v>
      </c>
      <c r="I312">
        <f t="shared" si="23"/>
        <v>34.366562830372601</v>
      </c>
      <c r="K312">
        <f t="shared" si="24"/>
        <v>34.366562830372601</v>
      </c>
      <c r="L312">
        <f t="shared" si="25"/>
        <v>391.01511487001716</v>
      </c>
    </row>
    <row r="313" spans="6:12">
      <c r="F313">
        <v>312</v>
      </c>
      <c r="G313">
        <f t="shared" si="21"/>
        <v>-9.9697748862640864E-2</v>
      </c>
      <c r="H313">
        <f t="shared" si="22"/>
        <v>3.1238989318795616</v>
      </c>
      <c r="I313">
        <f t="shared" si="23"/>
        <v>34.287739763215477</v>
      </c>
      <c r="K313">
        <f t="shared" si="24"/>
        <v>34.287739763215477</v>
      </c>
      <c r="L313">
        <f t="shared" si="25"/>
        <v>390.11828352814052</v>
      </c>
    </row>
    <row r="314" spans="6:12">
      <c r="F314">
        <v>313</v>
      </c>
      <c r="G314">
        <f t="shared" si="21"/>
        <v>-0.10107309238200396</v>
      </c>
      <c r="H314">
        <f t="shared" si="22"/>
        <v>3.1331483092652208</v>
      </c>
      <c r="I314">
        <f t="shared" si="23"/>
        <v>34.208938384175305</v>
      </c>
      <c r="K314">
        <f t="shared" si="24"/>
        <v>34.208938384175305</v>
      </c>
      <c r="L314">
        <f t="shared" si="25"/>
        <v>389.22169894883905</v>
      </c>
    </row>
    <row r="315" spans="6:12">
      <c r="F315">
        <v>314</v>
      </c>
      <c r="G315">
        <f t="shared" si="21"/>
        <v>-0.10244805232757417</v>
      </c>
      <c r="H315">
        <f t="shared" si="22"/>
        <v>3.1424325916581539</v>
      </c>
      <c r="I315">
        <f t="shared" si="23"/>
        <v>34.130158982294589</v>
      </c>
      <c r="K315">
        <f t="shared" si="24"/>
        <v>34.130158982294589</v>
      </c>
      <c r="L315">
        <f t="shared" si="25"/>
        <v>388.32536442077401</v>
      </c>
    </row>
    <row r="316" spans="6:12">
      <c r="F316">
        <v>315</v>
      </c>
      <c r="G316">
        <f t="shared" si="21"/>
        <v>-0.10382262366322267</v>
      </c>
      <c r="H316">
        <f t="shared" si="22"/>
        <v>3.1517519770170002</v>
      </c>
      <c r="I316">
        <f t="shared" si="23"/>
        <v>34.051401846122268</v>
      </c>
      <c r="K316">
        <f t="shared" si="24"/>
        <v>34.051401846122268</v>
      </c>
      <c r="L316">
        <f t="shared" si="25"/>
        <v>387.42928322699112</v>
      </c>
    </row>
    <row r="317" spans="6:12">
      <c r="F317">
        <v>316</v>
      </c>
      <c r="G317">
        <f t="shared" si="21"/>
        <v>-0.10519680136154094</v>
      </c>
      <c r="H317">
        <f t="shared" si="22"/>
        <v>3.1611066648001596</v>
      </c>
      <c r="I317">
        <f t="shared" si="23"/>
        <v>33.972667263707628</v>
      </c>
      <c r="K317">
        <f t="shared" si="24"/>
        <v>33.972667263707628</v>
      </c>
      <c r="L317">
        <f t="shared" si="25"/>
        <v>386.53345864485124</v>
      </c>
    </row>
    <row r="318" spans="6:12">
      <c r="F318">
        <v>317</v>
      </c>
      <c r="G318">
        <f t="shared" si="21"/>
        <v>-0.10657058040394611</v>
      </c>
      <c r="H318">
        <f t="shared" si="22"/>
        <v>3.1704968559800228</v>
      </c>
      <c r="I318">
        <f t="shared" si="23"/>
        <v>33.893955522594297</v>
      </c>
      <c r="K318">
        <f t="shared" si="24"/>
        <v>33.893955522594297</v>
      </c>
      <c r="L318">
        <f t="shared" si="25"/>
        <v>385.63789394596176</v>
      </c>
    </row>
    <row r="319" spans="6:12">
      <c r="F319">
        <v>318</v>
      </c>
      <c r="G319">
        <f t="shared" si="21"/>
        <v>-0.1079439557807856</v>
      </c>
      <c r="H319">
        <f t="shared" si="22"/>
        <v>3.1799227530573626</v>
      </c>
      <c r="I319">
        <f t="shared" si="23"/>
        <v>33.815266909814198</v>
      </c>
      <c r="K319">
        <f t="shared" si="24"/>
        <v>33.815266909814198</v>
      </c>
      <c r="L319">
        <f t="shared" si="25"/>
        <v>384.74259239610819</v>
      </c>
    </row>
    <row r="320" spans="6:12">
      <c r="F320">
        <v>319</v>
      </c>
      <c r="G320">
        <f t="shared" si="21"/>
        <v>-0.1093169224914414</v>
      </c>
      <c r="H320">
        <f t="shared" si="22"/>
        <v>3.1893845600758888</v>
      </c>
      <c r="I320">
        <f t="shared" si="23"/>
        <v>33.736601711881661</v>
      </c>
      <c r="K320">
        <f t="shared" si="24"/>
        <v>33.736601711881661</v>
      </c>
      <c r="L320">
        <f t="shared" si="25"/>
        <v>383.84755725518693</v>
      </c>
    </row>
    <row r="321" spans="6:12">
      <c r="F321">
        <v>320</v>
      </c>
      <c r="G321">
        <f t="shared" si="21"/>
        <v>-0.11068947554443387</v>
      </c>
      <c r="H321">
        <f t="shared" si="22"/>
        <v>3.1988824826369755</v>
      </c>
      <c r="I321">
        <f t="shared" si="23"/>
        <v>33.657960214787401</v>
      </c>
      <c r="K321">
        <f t="shared" si="24"/>
        <v>33.657960214787401</v>
      </c>
      <c r="L321">
        <f t="shared" si="25"/>
        <v>382.95279177713667</v>
      </c>
    </row>
    <row r="322" spans="6:12">
      <c r="F322">
        <v>321</v>
      </c>
      <c r="G322">
        <f t="shared" ref="G322:G385" si="26">ATAN((($B$5-$F322)*TAN($D$3/2))/$B$5)</f>
        <v>-0.1120616099575249</v>
      </c>
      <c r="H322">
        <f t="shared" ref="H322:H385" si="27">$B$2/(TAN($D$4+$G322))</f>
        <v>3.2084167279145483</v>
      </c>
      <c r="I322">
        <f t="shared" ref="I322:I385" si="28">DEGREES(ATAN($B$2/$H322))</f>
        <v>33.579342703992623</v>
      </c>
      <c r="K322">
        <f t="shared" si="24"/>
        <v>33.579342703992623</v>
      </c>
      <c r="L322">
        <f t="shared" si="25"/>
        <v>382.05829920987162</v>
      </c>
    </row>
    <row r="323" spans="6:12">
      <c r="F323">
        <v>322</v>
      </c>
      <c r="G323">
        <f t="shared" si="26"/>
        <v>-0.11343332075782069</v>
      </c>
      <c r="H323">
        <f t="shared" si="27"/>
        <v>3.2179875046701545</v>
      </c>
      <c r="I323">
        <f t="shared" si="28"/>
        <v>33.500749464423166</v>
      </c>
      <c r="K323">
        <f t="shared" ref="K323:K386" si="29">DEGREES(ATAN(TAN($D$4+ATAN(($B$5-F323)*TAN($D$3/2)/$B$5))))</f>
        <v>33.500749464423166</v>
      </c>
      <c r="L323">
        <f t="shared" si="25"/>
        <v>381.16408279521471</v>
      </c>
    </row>
    <row r="324" spans="6:12">
      <c r="F324">
        <v>323</v>
      </c>
      <c r="G324">
        <f t="shared" si="26"/>
        <v>-0.11480460298187398</v>
      </c>
      <c r="H324">
        <f t="shared" si="27"/>
        <v>3.2275950232681945</v>
      </c>
      <c r="I324">
        <f t="shared" si="28"/>
        <v>33.422180780463592</v>
      </c>
      <c r="K324">
        <f t="shared" si="29"/>
        <v>33.422180780463592</v>
      </c>
      <c r="L324">
        <f t="shared" si="25"/>
        <v>380.27014576883022</v>
      </c>
    </row>
    <row r="325" spans="6:12">
      <c r="F325">
        <v>324</v>
      </c>
      <c r="G325">
        <f t="shared" si="26"/>
        <v>-0.11617545167578572</v>
      </c>
      <c r="H325">
        <f t="shared" si="27"/>
        <v>3.2372394956913353</v>
      </c>
      <c r="I325">
        <f t="shared" si="28"/>
        <v>33.34363693595143</v>
      </c>
      <c r="K325">
        <f t="shared" si="29"/>
        <v>33.34363693595143</v>
      </c>
      <c r="L325">
        <f t="shared" si="25"/>
        <v>379.37649136015847</v>
      </c>
    </row>
    <row r="326" spans="6:12">
      <c r="F326">
        <v>325</v>
      </c>
      <c r="G326">
        <f t="shared" si="26"/>
        <v>-0.11754586189530626</v>
      </c>
      <c r="H326">
        <f t="shared" si="27"/>
        <v>3.246921135556105</v>
      </c>
      <c r="I326">
        <f t="shared" si="28"/>
        <v>33.265118214171309</v>
      </c>
      <c r="K326">
        <f t="shared" si="29"/>
        <v>33.265118214171309</v>
      </c>
      <c r="L326">
        <f t="shared" si="25"/>
        <v>378.48312279234909</v>
      </c>
    </row>
    <row r="327" spans="6:12">
      <c r="F327">
        <v>326</v>
      </c>
      <c r="G327">
        <f t="shared" si="26"/>
        <v>-0.11891582870593605</v>
      </c>
      <c r="H327">
        <f t="shared" si="27"/>
        <v>3.2566401581286621</v>
      </c>
      <c r="I327">
        <f t="shared" si="28"/>
        <v>33.186624897849221</v>
      </c>
      <c r="K327">
        <f t="shared" si="29"/>
        <v>33.186624897849221</v>
      </c>
      <c r="L327">
        <f t="shared" si="25"/>
        <v>377.59004328219555</v>
      </c>
    </row>
    <row r="328" spans="6:12">
      <c r="F328">
        <v>327</v>
      </c>
      <c r="G328">
        <f t="shared" si="26"/>
        <v>-0.12028534718302568</v>
      </c>
      <c r="H328">
        <f t="shared" si="27"/>
        <v>3.2663967803407479</v>
      </c>
      <c r="I328">
        <f t="shared" si="28"/>
        <v>33.108157269146801</v>
      </c>
      <c r="K328">
        <f t="shared" si="29"/>
        <v>33.108157269146801</v>
      </c>
      <c r="L328">
        <f t="shared" ref="L328:L391" si="30">K328*4096/360</f>
        <v>376.69725604007027</v>
      </c>
    </row>
    <row r="329" spans="6:12">
      <c r="F329">
        <v>328</v>
      </c>
      <c r="G329">
        <f t="shared" si="26"/>
        <v>-0.12165441241187562</v>
      </c>
      <c r="H329">
        <f t="shared" si="27"/>
        <v>3.2761912208058321</v>
      </c>
      <c r="I329">
        <f t="shared" si="28"/>
        <v>33.02971560965559</v>
      </c>
      <c r="K329">
        <f t="shared" si="29"/>
        <v>33.02971560965559</v>
      </c>
      <c r="L329">
        <f t="shared" si="30"/>
        <v>375.80476426985916</v>
      </c>
    </row>
    <row r="330" spans="6:12">
      <c r="F330">
        <v>329</v>
      </c>
      <c r="G330">
        <f t="shared" si="26"/>
        <v>-0.12302301948783503</v>
      </c>
      <c r="H330">
        <f t="shared" si="27"/>
        <v>3.286023699835436</v>
      </c>
      <c r="I330">
        <f t="shared" si="28"/>
        <v>32.951300200391373</v>
      </c>
      <c r="K330">
        <f t="shared" si="29"/>
        <v>32.951300200391373</v>
      </c>
      <c r="L330">
        <f t="shared" si="30"/>
        <v>374.91257116889739</v>
      </c>
    </row>
    <row r="331" spans="6:12">
      <c r="F331">
        <v>330</v>
      </c>
      <c r="G331">
        <f t="shared" si="26"/>
        <v>-0.12439116351640052</v>
      </c>
      <c r="H331">
        <f t="shared" si="27"/>
        <v>3.2958944394556537</v>
      </c>
      <c r="I331">
        <f t="shared" si="28"/>
        <v>32.872911321788543</v>
      </c>
      <c r="K331">
        <f t="shared" si="29"/>
        <v>32.872911321788543</v>
      </c>
      <c r="L331">
        <f t="shared" si="30"/>
        <v>374.02067992790518</v>
      </c>
    </row>
    <row r="332" spans="6:12">
      <c r="F332">
        <v>331</v>
      </c>
      <c r="G332">
        <f t="shared" si="26"/>
        <v>-0.12575883961331386</v>
      </c>
      <c r="H332">
        <f t="shared" si="27"/>
        <v>3.3058036634238648</v>
      </c>
      <c r="I332">
        <f t="shared" si="28"/>
        <v>32.794549253694484</v>
      </c>
      <c r="K332">
        <f t="shared" si="29"/>
        <v>32.794549253694484</v>
      </c>
      <c r="L332">
        <f t="shared" si="30"/>
        <v>373.1290937309239</v>
      </c>
    </row>
    <row r="333" spans="6:12">
      <c r="F333">
        <v>332</v>
      </c>
      <c r="G333">
        <f t="shared" si="26"/>
        <v>-0.12712604290465959</v>
      </c>
      <c r="H333">
        <f t="shared" si="27"/>
        <v>3.3157515972456393</v>
      </c>
      <c r="I333">
        <f t="shared" si="28"/>
        <v>32.716214275363981</v>
      </c>
      <c r="K333">
        <f t="shared" si="29"/>
        <v>32.716214275363981</v>
      </c>
      <c r="L333">
        <f t="shared" si="30"/>
        <v>372.23781575525243</v>
      </c>
    </row>
    <row r="334" spans="6:12">
      <c r="F334">
        <v>333</v>
      </c>
      <c r="G334">
        <f t="shared" si="26"/>
        <v>-0.12849276852696168</v>
      </c>
      <c r="H334">
        <f t="shared" si="27"/>
        <v>3.3257384681918492</v>
      </c>
      <c r="I334">
        <f t="shared" si="28"/>
        <v>32.637906665453677</v>
      </c>
      <c r="K334">
        <f t="shared" si="29"/>
        <v>32.637906665453677</v>
      </c>
      <c r="L334">
        <f t="shared" si="30"/>
        <v>371.34684917138406</v>
      </c>
    </row>
    <row r="335" spans="6:12">
      <c r="F335">
        <v>334</v>
      </c>
      <c r="G335">
        <f t="shared" si="26"/>
        <v>-0.12985901162728</v>
      </c>
      <c r="H335">
        <f t="shared" si="27"/>
        <v>3.335764505315971</v>
      </c>
      <c r="I335">
        <f t="shared" si="28"/>
        <v>32.559626702016573</v>
      </c>
      <c r="K335">
        <f t="shared" si="29"/>
        <v>32.559626702016573</v>
      </c>
      <c r="L335">
        <f t="shared" si="30"/>
        <v>370.45619714294412</v>
      </c>
    </row>
    <row r="336" spans="6:12">
      <c r="F336">
        <v>335</v>
      </c>
      <c r="G336">
        <f t="shared" si="26"/>
        <v>-0.13122476736330574</v>
      </c>
      <c r="H336">
        <f t="shared" si="27"/>
        <v>3.3458299394715993</v>
      </c>
      <c r="I336">
        <f t="shared" si="28"/>
        <v>32.481374662496513</v>
      </c>
      <c r="K336">
        <f t="shared" si="29"/>
        <v>32.481374662496513</v>
      </c>
      <c r="L336">
        <f t="shared" si="30"/>
        <v>369.56586282662698</v>
      </c>
    </row>
    <row r="337" spans="6:12">
      <c r="F337">
        <v>336</v>
      </c>
      <c r="G337">
        <f t="shared" si="26"/>
        <v>-0.13259003090345675</v>
      </c>
      <c r="H337">
        <f t="shared" si="27"/>
        <v>3.3559350033301683</v>
      </c>
      <c r="I337">
        <f t="shared" si="28"/>
        <v>32.403150823722768</v>
      </c>
      <c r="K337">
        <f t="shared" si="29"/>
        <v>32.403150823722768</v>
      </c>
      <c r="L337">
        <f t="shared" si="30"/>
        <v>368.67584937213462</v>
      </c>
    </row>
    <row r="338" spans="6:12">
      <c r="F338">
        <v>337</v>
      </c>
      <c r="G338">
        <f t="shared" si="26"/>
        <v>-0.13395479742697217</v>
      </c>
      <c r="H338">
        <f t="shared" si="27"/>
        <v>3.3660799313988741</v>
      </c>
      <c r="I338">
        <f t="shared" si="28"/>
        <v>32.324955461904594</v>
      </c>
      <c r="K338">
        <f t="shared" si="29"/>
        <v>32.324955461904594</v>
      </c>
      <c r="L338">
        <f t="shared" si="30"/>
        <v>367.78615992211451</v>
      </c>
    </row>
    <row r="339" spans="6:12">
      <c r="F339">
        <v>338</v>
      </c>
      <c r="G339">
        <f t="shared" si="26"/>
        <v>-0.13531906212400618</v>
      </c>
      <c r="H339">
        <f t="shared" si="27"/>
        <v>3.3762649600388213</v>
      </c>
      <c r="I339">
        <f t="shared" si="28"/>
        <v>32.246788852625848</v>
      </c>
      <c r="K339">
        <f t="shared" si="29"/>
        <v>32.246788852625848</v>
      </c>
      <c r="L339">
        <f t="shared" si="30"/>
        <v>366.89679761209851</v>
      </c>
    </row>
    <row r="340" spans="6:12">
      <c r="F340">
        <v>339</v>
      </c>
      <c r="G340">
        <f t="shared" si="26"/>
        <v>-0.1366828201957215</v>
      </c>
      <c r="H340">
        <f t="shared" si="27"/>
        <v>3.3864903274833762</v>
      </c>
      <c r="I340">
        <f t="shared" si="28"/>
        <v>32.168651270839661</v>
      </c>
      <c r="K340">
        <f t="shared" si="29"/>
        <v>32.168651270839661</v>
      </c>
      <c r="L340">
        <f t="shared" si="30"/>
        <v>366.00776557044236</v>
      </c>
    </row>
    <row r="341" spans="6:12">
      <c r="F341">
        <v>340</v>
      </c>
      <c r="G341">
        <f t="shared" si="26"/>
        <v>-0.13804606685438223</v>
      </c>
      <c r="H341">
        <f t="shared" si="27"/>
        <v>3.3967562738567434</v>
      </c>
      <c r="I341">
        <f t="shared" si="28"/>
        <v>32.090542990863092</v>
      </c>
      <c r="K341">
        <f t="shared" si="29"/>
        <v>32.090542990863092</v>
      </c>
      <c r="L341">
        <f t="shared" si="30"/>
        <v>365.11906691826454</v>
      </c>
    </row>
    <row r="342" spans="6:12">
      <c r="F342">
        <v>341</v>
      </c>
      <c r="G342">
        <f t="shared" si="26"/>
        <v>-0.13940879732344597</v>
      </c>
      <c r="H342">
        <f t="shared" si="27"/>
        <v>3.4070630411927607</v>
      </c>
      <c r="I342">
        <f t="shared" si="28"/>
        <v>32.012464286371852</v>
      </c>
      <c r="K342">
        <f t="shared" si="29"/>
        <v>32.012464286371852</v>
      </c>
      <c r="L342">
        <f t="shared" si="30"/>
        <v>364.23070476938642</v>
      </c>
    </row>
    <row r="343" spans="6:12">
      <c r="F343">
        <v>342</v>
      </c>
      <c r="G343">
        <f t="shared" si="26"/>
        <v>-0.14077100683765556</v>
      </c>
      <c r="H343">
        <f t="shared" si="27"/>
        <v>3.4174108734539224</v>
      </c>
      <c r="I343">
        <f t="shared" si="28"/>
        <v>31.934415430395084</v>
      </c>
      <c r="K343">
        <f t="shared" si="29"/>
        <v>31.934415430395084</v>
      </c>
      <c r="L343">
        <f t="shared" si="30"/>
        <v>363.34268223027294</v>
      </c>
    </row>
    <row r="344" spans="6:12">
      <c r="F344">
        <v>343</v>
      </c>
      <c r="G344">
        <f t="shared" si="26"/>
        <v>-0.14213269064312994</v>
      </c>
      <c r="H344">
        <f t="shared" si="27"/>
        <v>3.4278000165506275</v>
      </c>
      <c r="I344">
        <f t="shared" si="28"/>
        <v>31.856396695310085</v>
      </c>
      <c r="K344">
        <f t="shared" si="29"/>
        <v>31.856396695310085</v>
      </c>
      <c r="L344">
        <f t="shared" si="30"/>
        <v>362.4550023999725</v>
      </c>
    </row>
    <row r="345" spans="6:12">
      <c r="F345">
        <v>344</v>
      </c>
      <c r="G345">
        <f t="shared" si="26"/>
        <v>-0.14349384399745468</v>
      </c>
      <c r="H345">
        <f t="shared" si="27"/>
        <v>3.4382307183606575</v>
      </c>
      <c r="I345">
        <f t="shared" si="28"/>
        <v>31.778408352837204</v>
      </c>
      <c r="K345">
        <f t="shared" si="29"/>
        <v>31.778408352837204</v>
      </c>
      <c r="L345">
        <f t="shared" si="30"/>
        <v>361.56766837005887</v>
      </c>
    </row>
    <row r="346" spans="6:12">
      <c r="F346">
        <v>345</v>
      </c>
      <c r="G346">
        <f t="shared" si="26"/>
        <v>-0.14485446216977174</v>
      </c>
      <c r="H346">
        <f t="shared" si="27"/>
        <v>3.4487032287488959</v>
      </c>
      <c r="I346">
        <f t="shared" si="28"/>
        <v>31.700450674034634</v>
      </c>
      <c r="K346">
        <f t="shared" si="29"/>
        <v>31.700450674034634</v>
      </c>
      <c r="L346">
        <f t="shared" si="30"/>
        <v>360.68068322457185</v>
      </c>
    </row>
    <row r="347" spans="6:12">
      <c r="F347">
        <v>346</v>
      </c>
      <c r="G347">
        <f t="shared" si="26"/>
        <v>-0.14621454044086868</v>
      </c>
      <c r="H347">
        <f t="shared" si="27"/>
        <v>3.4592177995872744</v>
      </c>
      <c r="I347">
        <f t="shared" si="28"/>
        <v>31.62252392929333</v>
      </c>
      <c r="K347">
        <f t="shared" si="29"/>
        <v>31.62252392929333</v>
      </c>
      <c r="L347">
        <f t="shared" si="30"/>
        <v>359.79405003995964</v>
      </c>
    </row>
    <row r="348" spans="6:12">
      <c r="F348">
        <v>347</v>
      </c>
      <c r="G348">
        <f t="shared" si="26"/>
        <v>-0.14757407410326712</v>
      </c>
      <c r="H348">
        <f t="shared" si="27"/>
        <v>3.4697746847749684</v>
      </c>
      <c r="I348">
        <f t="shared" si="28"/>
        <v>31.544628388331937</v>
      </c>
      <c r="K348">
        <f t="shared" si="29"/>
        <v>31.544628388331937</v>
      </c>
      <c r="L348">
        <f t="shared" si="30"/>
        <v>358.90777188502113</v>
      </c>
    </row>
    <row r="349" spans="6:12">
      <c r="F349">
        <v>348</v>
      </c>
      <c r="G349">
        <f t="shared" si="26"/>
        <v>-0.14893305846131086</v>
      </c>
      <c r="H349">
        <f t="shared" si="27"/>
        <v>3.4803741402588346</v>
      </c>
      <c r="I349">
        <f t="shared" si="28"/>
        <v>31.466764320191732</v>
      </c>
      <c r="K349">
        <f t="shared" si="29"/>
        <v>31.466764320191732</v>
      </c>
      <c r="L349">
        <f t="shared" si="30"/>
        <v>358.02185182084816</v>
      </c>
    </row>
    <row r="350" spans="6:12">
      <c r="F350">
        <v>349</v>
      </c>
      <c r="G350">
        <f t="shared" si="26"/>
        <v>-0.15029148883125312</v>
      </c>
      <c r="H350">
        <f t="shared" si="27"/>
        <v>3.4910164240540928</v>
      </c>
      <c r="I350">
        <f t="shared" si="28"/>
        <v>31.388931993231648</v>
      </c>
      <c r="K350">
        <f t="shared" si="29"/>
        <v>31.388931993231648</v>
      </c>
      <c r="L350">
        <f t="shared" si="30"/>
        <v>357.13629290076898</v>
      </c>
    </row>
    <row r="351" spans="6:12">
      <c r="F351">
        <v>350</v>
      </c>
      <c r="G351">
        <f t="shared" si="26"/>
        <v>-0.15164936054134334</v>
      </c>
      <c r="H351">
        <f t="shared" si="27"/>
        <v>3.5017017962652672</v>
      </c>
      <c r="I351">
        <f t="shared" si="28"/>
        <v>31.311131675123264</v>
      </c>
      <c r="K351">
        <f t="shared" si="29"/>
        <v>31.311131675123264</v>
      </c>
      <c r="L351">
        <f t="shared" si="30"/>
        <v>356.25109817029136</v>
      </c>
    </row>
    <row r="352" spans="6:12">
      <c r="F352">
        <v>351</v>
      </c>
      <c r="G352">
        <f t="shared" si="26"/>
        <v>-0.15300666893191311</v>
      </c>
      <c r="H352">
        <f t="shared" si="27"/>
        <v>3.5124305191073701</v>
      </c>
      <c r="I352">
        <f t="shared" si="28"/>
        <v>31.233363632845926</v>
      </c>
      <c r="K352">
        <f t="shared" si="29"/>
        <v>31.233363632845926</v>
      </c>
      <c r="L352">
        <f t="shared" si="30"/>
        <v>355.36627066704699</v>
      </c>
    </row>
    <row r="353" spans="6:12">
      <c r="F353">
        <v>352</v>
      </c>
      <c r="G353">
        <f t="shared" si="26"/>
        <v>-0.15436340935546169</v>
      </c>
      <c r="H353">
        <f t="shared" si="27"/>
        <v>3.5232028569273575</v>
      </c>
      <c r="I353">
        <f t="shared" si="28"/>
        <v>31.155628132681798</v>
      </c>
      <c r="K353">
        <f t="shared" si="29"/>
        <v>31.155628132681798</v>
      </c>
      <c r="L353">
        <f t="shared" si="30"/>
        <v>354.48181342073514</v>
      </c>
    </row>
    <row r="354" spans="6:12">
      <c r="F354">
        <v>353</v>
      </c>
      <c r="G354">
        <f t="shared" si="26"/>
        <v>-0.1557195771767409</v>
      </c>
      <c r="H354">
        <f t="shared" si="27"/>
        <v>3.5340190762258366</v>
      </c>
      <c r="I354">
        <f t="shared" si="28"/>
        <v>31.077925440211047</v>
      </c>
      <c r="K354">
        <f t="shared" si="29"/>
        <v>31.077925440211047</v>
      </c>
      <c r="L354">
        <f t="shared" si="30"/>
        <v>353.59772945306793</v>
      </c>
    </row>
    <row r="355" spans="6:12">
      <c r="F355">
        <v>354</v>
      </c>
      <c r="G355">
        <f t="shared" si="26"/>
        <v>-0.15707516777283917</v>
      </c>
      <c r="H355">
        <f t="shared" si="27"/>
        <v>3.5448794456790433</v>
      </c>
      <c r="I355">
        <f t="shared" si="28"/>
        <v>31.000255820306993</v>
      </c>
      <c r="K355">
        <f t="shared" si="29"/>
        <v>31.000255820306993</v>
      </c>
      <c r="L355">
        <f t="shared" si="30"/>
        <v>352.71402177771512</v>
      </c>
    </row>
    <row r="356" spans="6:12">
      <c r="F356">
        <v>355</v>
      </c>
      <c r="G356">
        <f t="shared" si="26"/>
        <v>-0.1584301765332651</v>
      </c>
      <c r="H356">
        <f t="shared" si="27"/>
        <v>3.5557842361610916</v>
      </c>
      <c r="I356">
        <f t="shared" si="28"/>
        <v>30.922619537131332</v>
      </c>
      <c r="K356">
        <f t="shared" si="29"/>
        <v>30.922619537131332</v>
      </c>
      <c r="L356">
        <f t="shared" si="30"/>
        <v>351.8306934002498</v>
      </c>
    </row>
    <row r="357" spans="6:12">
      <c r="F357">
        <v>356</v>
      </c>
      <c r="G357">
        <f t="shared" si="26"/>
        <v>-0.15978459886003041</v>
      </c>
      <c r="H357">
        <f t="shared" si="27"/>
        <v>3.5667337207664915</v>
      </c>
      <c r="I357">
        <f t="shared" si="28"/>
        <v>30.845016854129394</v>
      </c>
      <c r="K357">
        <f t="shared" si="29"/>
        <v>30.845016854129394</v>
      </c>
      <c r="L357">
        <f t="shared" si="30"/>
        <v>350.94774731809446</v>
      </c>
    </row>
    <row r="358" spans="6:12">
      <c r="F358">
        <v>357</v>
      </c>
      <c r="G358">
        <f t="shared" si="26"/>
        <v>-0.16113843016773213</v>
      </c>
      <c r="H358">
        <f t="shared" si="27"/>
        <v>3.5777281748329472</v>
      </c>
      <c r="I358">
        <f t="shared" si="28"/>
        <v>30.767448034025406</v>
      </c>
      <c r="K358">
        <f t="shared" si="29"/>
        <v>30.767448034025406</v>
      </c>
      <c r="L358">
        <f t="shared" si="30"/>
        <v>350.06518652046685</v>
      </c>
    </row>
    <row r="359" spans="6:12">
      <c r="F359">
        <v>358</v>
      </c>
      <c r="G359">
        <f t="shared" si="26"/>
        <v>-0.16249166588363417</v>
      </c>
      <c r="H359">
        <f t="shared" si="27"/>
        <v>3.5887678759644386</v>
      </c>
      <c r="I359">
        <f t="shared" si="28"/>
        <v>30.689913338817856</v>
      </c>
      <c r="K359">
        <f t="shared" si="29"/>
        <v>30.689913338817856</v>
      </c>
      <c r="L359">
        <f t="shared" si="30"/>
        <v>349.18301398832762</v>
      </c>
    </row>
    <row r="360" spans="6:12">
      <c r="F360">
        <v>359</v>
      </c>
      <c r="G360">
        <f t="shared" si="26"/>
        <v>-0.16384430144774831</v>
      </c>
      <c r="H360">
        <f t="shared" si="27"/>
        <v>3.5998531040545818</v>
      </c>
      <c r="I360">
        <f t="shared" si="28"/>
        <v>30.612413029774817</v>
      </c>
      <c r="K360">
        <f t="shared" si="29"/>
        <v>30.612413029774817</v>
      </c>
      <c r="L360">
        <f t="shared" si="30"/>
        <v>348.30123269432681</v>
      </c>
    </row>
    <row r="361" spans="6:12">
      <c r="F361">
        <v>360</v>
      </c>
      <c r="G361">
        <f t="shared" si="26"/>
        <v>-0.16519633231291436</v>
      </c>
      <c r="H361">
        <f t="shared" si="27"/>
        <v>3.610984141310289</v>
      </c>
      <c r="I361">
        <f t="shared" si="28"/>
        <v>30.534947367429385</v>
      </c>
      <c r="K361">
        <f t="shared" si="29"/>
        <v>30.534947367429385</v>
      </c>
      <c r="L361">
        <f t="shared" si="30"/>
        <v>347.4198456027521</v>
      </c>
    </row>
    <row r="362" spans="6:12">
      <c r="F362">
        <v>361</v>
      </c>
      <c r="G362">
        <f t="shared" si="26"/>
        <v>-0.16654775394488</v>
      </c>
      <c r="H362">
        <f t="shared" si="27"/>
        <v>3.6221612722757137</v>
      </c>
      <c r="I362">
        <f t="shared" si="28"/>
        <v>30.45751661157507</v>
      </c>
      <c r="K362">
        <f t="shared" si="29"/>
        <v>30.45751661157507</v>
      </c>
      <c r="L362">
        <f t="shared" si="30"/>
        <v>346.53885566947633</v>
      </c>
    </row>
    <row r="363" spans="6:12">
      <c r="F363">
        <v>362</v>
      </c>
      <c r="G363">
        <f t="shared" si="26"/>
        <v>-0.16789856182237939</v>
      </c>
      <c r="H363">
        <f t="shared" si="27"/>
        <v>3.6333847838564965</v>
      </c>
      <c r="I363">
        <f t="shared" si="28"/>
        <v>30.380121021261328</v>
      </c>
      <c r="K363">
        <f t="shared" si="29"/>
        <v>30.380121021261328</v>
      </c>
      <c r="L363">
        <f t="shared" si="30"/>
        <v>345.65826584190665</v>
      </c>
    </row>
    <row r="364" spans="6:12">
      <c r="F364">
        <v>363</v>
      </c>
      <c r="G364">
        <f t="shared" si="26"/>
        <v>-0.16924875143721183</v>
      </c>
      <c r="H364">
        <f t="shared" si="27"/>
        <v>3.6446549653443183</v>
      </c>
      <c r="I364">
        <f t="shared" si="28"/>
        <v>30.302760854789035</v>
      </c>
      <c r="K364">
        <f t="shared" si="29"/>
        <v>30.302760854789035</v>
      </c>
      <c r="L364">
        <f t="shared" si="30"/>
        <v>344.77807905893303</v>
      </c>
    </row>
    <row r="365" spans="6:12">
      <c r="F365">
        <v>364</v>
      </c>
      <c r="G365">
        <f t="shared" si="26"/>
        <v>-0.1705983182943191</v>
      </c>
      <c r="H365">
        <f t="shared" si="27"/>
        <v>3.6559721084417487</v>
      </c>
      <c r="I365">
        <f t="shared" si="28"/>
        <v>30.225436369706056</v>
      </c>
      <c r="K365">
        <f t="shared" si="29"/>
        <v>30.225436369706056</v>
      </c>
      <c r="L365">
        <f t="shared" si="30"/>
        <v>343.89829825087782</v>
      </c>
    </row>
    <row r="366" spans="6:12">
      <c r="F366">
        <v>365</v>
      </c>
      <c r="G366">
        <f t="shared" si="26"/>
        <v>-0.17194725791186263</v>
      </c>
      <c r="H366">
        <f t="shared" si="27"/>
        <v>3.6673365072874242</v>
      </c>
      <c r="I366">
        <f t="shared" si="28"/>
        <v>30.148147822802819</v>
      </c>
      <c r="K366">
        <f t="shared" si="29"/>
        <v>30.148147822802819</v>
      </c>
      <c r="L366">
        <f t="shared" si="30"/>
        <v>343.01892633944539</v>
      </c>
    </row>
    <row r="367" spans="6:12">
      <c r="F367">
        <v>366</v>
      </c>
      <c r="G367">
        <f t="shared" si="26"/>
        <v>-0.17329556582129957</v>
      </c>
      <c r="H367">
        <f t="shared" si="27"/>
        <v>3.67874845848152</v>
      </c>
      <c r="I367">
        <f t="shared" si="28"/>
        <v>30.070895470107974</v>
      </c>
      <c r="K367">
        <f t="shared" si="29"/>
        <v>30.070895470107974</v>
      </c>
      <c r="L367">
        <f t="shared" si="30"/>
        <v>342.13996623767292</v>
      </c>
    </row>
    <row r="368" spans="6:12">
      <c r="F368">
        <v>367</v>
      </c>
      <c r="G368">
        <f t="shared" si="26"/>
        <v>-0.1746432375674585</v>
      </c>
      <c r="H368">
        <f t="shared" si="27"/>
        <v>3.6902082611115601</v>
      </c>
      <c r="I368">
        <f t="shared" si="28"/>
        <v>29.993679566884044</v>
      </c>
      <c r="K368">
        <f t="shared" si="29"/>
        <v>29.993679566884044</v>
      </c>
      <c r="L368">
        <f t="shared" si="30"/>
        <v>341.26142084988066</v>
      </c>
    </row>
    <row r="369" spans="6:12">
      <c r="F369">
        <v>368</v>
      </c>
      <c r="G369">
        <f t="shared" si="26"/>
        <v>-0.17599026870861442</v>
      </c>
      <c r="H369">
        <f t="shared" si="27"/>
        <v>3.701716216778546</v>
      </c>
      <c r="I369">
        <f t="shared" si="28"/>
        <v>29.916500367623115</v>
      </c>
      <c r="K369">
        <f t="shared" si="29"/>
        <v>29.916500367623115</v>
      </c>
      <c r="L369">
        <f t="shared" si="30"/>
        <v>340.38329307162297</v>
      </c>
    </row>
    <row r="370" spans="6:12">
      <c r="F370">
        <v>369</v>
      </c>
      <c r="G370">
        <f t="shared" si="26"/>
        <v>-0.17733665481656291</v>
      </c>
      <c r="H370">
        <f t="shared" si="27"/>
        <v>3.7132726296234142</v>
      </c>
      <c r="I370">
        <f t="shared" si="28"/>
        <v>29.839358126042622</v>
      </c>
      <c r="K370">
        <f t="shared" si="29"/>
        <v>29.839358126042622</v>
      </c>
      <c r="L370">
        <f t="shared" si="30"/>
        <v>339.50558578964052</v>
      </c>
    </row>
    <row r="371" spans="6:12">
      <c r="F371">
        <v>370</v>
      </c>
      <c r="G371">
        <f t="shared" si="26"/>
        <v>-0.1786823914766936</v>
      </c>
      <c r="H371">
        <f t="shared" si="27"/>
        <v>3.724877806353831</v>
      </c>
      <c r="I371">
        <f t="shared" si="28"/>
        <v>29.7622530950811</v>
      </c>
      <c r="K371">
        <f t="shared" si="29"/>
        <v>29.7622530950811</v>
      </c>
      <c r="L371">
        <f t="shared" si="30"/>
        <v>338.62830188181164</v>
      </c>
    </row>
    <row r="372" spans="6:12">
      <c r="F372">
        <v>371</v>
      </c>
      <c r="G372">
        <f t="shared" si="26"/>
        <v>-0.18002747428806329</v>
      </c>
      <c r="H372">
        <f t="shared" si="27"/>
        <v>3.7365320562713267</v>
      </c>
      <c r="I372">
        <f t="shared" si="28"/>
        <v>29.685185526894028</v>
      </c>
      <c r="K372">
        <f t="shared" si="29"/>
        <v>29.685185526894028</v>
      </c>
      <c r="L372">
        <f t="shared" si="30"/>
        <v>337.75144421710536</v>
      </c>
    </row>
    <row r="373" spans="6:12">
      <c r="F373">
        <v>372</v>
      </c>
      <c r="G373">
        <f t="shared" si="26"/>
        <v>-0.181371898863468</v>
      </c>
      <c r="H373">
        <f t="shared" si="27"/>
        <v>3.7482356912987727</v>
      </c>
      <c r="I373">
        <f t="shared" si="28"/>
        <v>29.608155672849673</v>
      </c>
      <c r="K373">
        <f t="shared" si="29"/>
        <v>29.608155672849673</v>
      </c>
      <c r="L373">
        <f t="shared" si="30"/>
        <v>336.87501565553407</v>
      </c>
    </row>
    <row r="374" spans="6:12">
      <c r="F374">
        <v>373</v>
      </c>
      <c r="G374">
        <f t="shared" si="26"/>
        <v>-0.18271566082951443</v>
      </c>
      <c r="H374">
        <f t="shared" si="27"/>
        <v>3.7599890260082143</v>
      </c>
      <c r="I374">
        <f t="shared" si="28"/>
        <v>29.53116378352501</v>
      </c>
      <c r="K374">
        <f t="shared" si="29"/>
        <v>29.53116378352501</v>
      </c>
      <c r="L374">
        <f t="shared" si="30"/>
        <v>335.99901904810679</v>
      </c>
    </row>
    <row r="375" spans="6:12">
      <c r="F375">
        <v>374</v>
      </c>
      <c r="G375">
        <f t="shared" si="26"/>
        <v>-0.1840587558266909</v>
      </c>
      <c r="H375">
        <f t="shared" si="27"/>
        <v>3.7717923776490503</v>
      </c>
      <c r="I375">
        <f t="shared" si="28"/>
        <v>29.454210108701659</v>
      </c>
      <c r="K375">
        <f t="shared" si="29"/>
        <v>29.454210108701659</v>
      </c>
      <c r="L375">
        <f t="shared" si="30"/>
        <v>335.12345723678334</v>
      </c>
    </row>
    <row r="376" spans="6:12">
      <c r="F376">
        <v>375</v>
      </c>
      <c r="G376">
        <f t="shared" si="26"/>
        <v>-0.18540117950943738</v>
      </c>
      <c r="H376">
        <f t="shared" si="27"/>
        <v>3.7836460661765776</v>
      </c>
      <c r="I376">
        <f t="shared" si="28"/>
        <v>29.377294897361882</v>
      </c>
      <c r="K376">
        <f t="shared" si="29"/>
        <v>29.377294897361882</v>
      </c>
      <c r="L376">
        <f t="shared" si="30"/>
        <v>334.24833305442854</v>
      </c>
    </row>
    <row r="377" spans="6:12">
      <c r="F377">
        <v>376</v>
      </c>
      <c r="G377">
        <f t="shared" si="26"/>
        <v>-0.18674292754621502</v>
      </c>
      <c r="H377">
        <f t="shared" si="27"/>
        <v>3.7955504142809118</v>
      </c>
      <c r="I377">
        <f t="shared" si="28"/>
        <v>29.300418397684556</v>
      </c>
      <c r="K377">
        <f t="shared" si="29"/>
        <v>29.300418397684556</v>
      </c>
      <c r="L377">
        <f t="shared" si="30"/>
        <v>333.37364932476652</v>
      </c>
    </row>
    <row r="378" spans="6:12">
      <c r="F378">
        <v>377</v>
      </c>
      <c r="G378">
        <f t="shared" si="26"/>
        <v>-0.18808399561957476</v>
      </c>
      <c r="H378">
        <f t="shared" si="27"/>
        <v>3.8075057474162555</v>
      </c>
      <c r="I378">
        <f t="shared" si="28"/>
        <v>29.223580857041302</v>
      </c>
      <c r="K378">
        <f t="shared" si="29"/>
        <v>29.223580857041302</v>
      </c>
      <c r="L378">
        <f t="shared" si="30"/>
        <v>332.49940886233657</v>
      </c>
    </row>
    <row r="379" spans="6:12">
      <c r="F379">
        <v>378</v>
      </c>
      <c r="G379">
        <f t="shared" si="26"/>
        <v>-0.18942437942622539</v>
      </c>
      <c r="H379">
        <f t="shared" si="27"/>
        <v>3.8195123938305642</v>
      </c>
      <c r="I379">
        <f t="shared" si="28"/>
        <v>29.146782521992542</v>
      </c>
      <c r="K379">
        <f t="shared" si="29"/>
        <v>29.146782521992542</v>
      </c>
      <c r="L379">
        <f t="shared" si="30"/>
        <v>331.62561447244849</v>
      </c>
    </row>
    <row r="380" spans="6:12">
      <c r="F380">
        <v>379</v>
      </c>
      <c r="G380">
        <f t="shared" si="26"/>
        <v>-0.19076407467710099</v>
      </c>
      <c r="H380">
        <f t="shared" si="27"/>
        <v>3.8315706845955919</v>
      </c>
      <c r="I380">
        <f t="shared" si="28"/>
        <v>29.070023638283651</v>
      </c>
      <c r="K380">
        <f t="shared" si="29"/>
        <v>29.070023638283651</v>
      </c>
      <c r="L380">
        <f t="shared" si="30"/>
        <v>330.75226895113843</v>
      </c>
    </row>
    <row r="381" spans="6:12">
      <c r="F381">
        <v>380</v>
      </c>
      <c r="G381">
        <f t="shared" si="26"/>
        <v>-0.19210307709742752</v>
      </c>
      <c r="H381">
        <f t="shared" si="27"/>
        <v>3.8436809536373153</v>
      </c>
      <c r="I381">
        <f t="shared" si="28"/>
        <v>28.993304450841134</v>
      </c>
      <c r="K381">
        <f t="shared" si="29"/>
        <v>28.993304450841134</v>
      </c>
      <c r="L381">
        <f t="shared" si="30"/>
        <v>329.87937508512579</v>
      </c>
    </row>
    <row r="382" spans="6:12">
      <c r="F382">
        <v>381</v>
      </c>
      <c r="G382">
        <f t="shared" si="26"/>
        <v>-0.19344138242678866</v>
      </c>
      <c r="H382">
        <f t="shared" si="27"/>
        <v>3.855843537766761</v>
      </c>
      <c r="I382">
        <f t="shared" si="28"/>
        <v>28.916625203768877</v>
      </c>
      <c r="K382">
        <f t="shared" si="29"/>
        <v>28.916625203768877</v>
      </c>
      <c r="L382">
        <f t="shared" si="30"/>
        <v>329.00693565177033</v>
      </c>
    </row>
    <row r="383" spans="6:12">
      <c r="F383">
        <v>382</v>
      </c>
      <c r="G383">
        <f t="shared" si="26"/>
        <v>-0.19477898641919114</v>
      </c>
      <c r="H383">
        <f t="shared" si="27"/>
        <v>3.8680587767112322</v>
      </c>
      <c r="I383">
        <f t="shared" si="28"/>
        <v>28.839986140344369</v>
      </c>
      <c r="K383">
        <f t="shared" si="29"/>
        <v>28.839986140344369</v>
      </c>
      <c r="L383">
        <f t="shared" si="30"/>
        <v>328.13495341902927</v>
      </c>
    </row>
    <row r="384" spans="6:12">
      <c r="F384">
        <v>383</v>
      </c>
      <c r="G384">
        <f t="shared" si="26"/>
        <v>-0.19611588484312931</v>
      </c>
      <c r="H384">
        <f t="shared" si="27"/>
        <v>3.8803270131459398</v>
      </c>
      <c r="I384">
        <f t="shared" si="28"/>
        <v>28.763387503015014</v>
      </c>
      <c r="K384">
        <f t="shared" si="29"/>
        <v>28.763387503015014</v>
      </c>
      <c r="L384">
        <f t="shared" si="30"/>
        <v>327.26343114541527</v>
      </c>
    </row>
    <row r="385" spans="6:12">
      <c r="F385">
        <v>384</v>
      </c>
      <c r="G385">
        <f t="shared" si="26"/>
        <v>-0.19745207348164881</v>
      </c>
      <c r="H385">
        <f t="shared" si="27"/>
        <v>3.8926485927260428</v>
      </c>
      <c r="I385">
        <f t="shared" si="28"/>
        <v>28.686829533394519</v>
      </c>
      <c r="K385">
        <f t="shared" si="29"/>
        <v>28.686829533394519</v>
      </c>
      <c r="L385">
        <f t="shared" si="30"/>
        <v>326.39237157995541</v>
      </c>
    </row>
    <row r="386" spans="6:12">
      <c r="F386">
        <v>385</v>
      </c>
      <c r="G386">
        <f t="shared" ref="G386:G449" si="31">ATAN((($B$5-$F386)*TAN($D$3/2))/$B$5)</f>
        <v>-0.19878754813240979</v>
      </c>
      <c r="H386">
        <f t="shared" ref="H386:H449" si="32">$B$2/(TAN($D$4+$G386))</f>
        <v>3.9050238641191184</v>
      </c>
      <c r="I386">
        <f t="shared" ref="I386:I449" si="33">DEGREES(ATAN($B$2/$H386))</f>
        <v>28.610312472259206</v>
      </c>
      <c r="K386">
        <f t="shared" si="29"/>
        <v>28.610312472259206</v>
      </c>
      <c r="L386">
        <f t="shared" si="30"/>
        <v>325.5217774621492</v>
      </c>
    </row>
    <row r="387" spans="6:12">
      <c r="F387">
        <v>386</v>
      </c>
      <c r="G387">
        <f t="shared" si="31"/>
        <v>-0.20012230460774927</v>
      </c>
      <c r="H387">
        <f t="shared" si="32"/>
        <v>3.9174531790380436</v>
      </c>
      <c r="I387">
        <f t="shared" si="33"/>
        <v>28.533836559544497</v>
      </c>
      <c r="K387">
        <f t="shared" ref="K387:K450" si="34">DEGREES(ATAN(TAN($D$4+ATAN(($B$5-F387)*TAN($D$3/2)/$B$5))))</f>
        <v>28.533836559544497</v>
      </c>
      <c r="L387">
        <f t="shared" si="30"/>
        <v>324.6516515219285</v>
      </c>
    </row>
    <row r="388" spans="6:12">
      <c r="F388">
        <v>387</v>
      </c>
      <c r="G388">
        <f t="shared" si="31"/>
        <v>-0.20145633873474281</v>
      </c>
      <c r="H388">
        <f t="shared" si="32"/>
        <v>3.9299368922743212</v>
      </c>
      <c r="I388">
        <f t="shared" si="33"/>
        <v>28.457402034341349</v>
      </c>
      <c r="K388">
        <f t="shared" si="34"/>
        <v>28.457402034341349</v>
      </c>
      <c r="L388">
        <f t="shared" si="30"/>
        <v>323.78199647961713</v>
      </c>
    </row>
    <row r="389" spans="6:12">
      <c r="F389">
        <v>388</v>
      </c>
      <c r="G389">
        <f t="shared" si="31"/>
        <v>-0.20278964635526558</v>
      </c>
      <c r="H389">
        <f t="shared" si="32"/>
        <v>3.9424753617318347</v>
      </c>
      <c r="I389">
        <f t="shared" si="33"/>
        <v>28.381009134892764</v>
      </c>
      <c r="K389">
        <f t="shared" si="34"/>
        <v>28.381009134892764</v>
      </c>
      <c r="L389">
        <f t="shared" si="30"/>
        <v>322.91281504589102</v>
      </c>
    </row>
    <row r="390" spans="6:12">
      <c r="F390">
        <v>389</v>
      </c>
      <c r="G390">
        <f t="shared" si="31"/>
        <v>-0.20412222332605257</v>
      </c>
      <c r="H390">
        <f t="shared" si="32"/>
        <v>3.9550689484610535</v>
      </c>
      <c r="I390">
        <f t="shared" si="33"/>
        <v>28.304658098590341</v>
      </c>
      <c r="K390">
        <f t="shared" si="34"/>
        <v>28.304658098590341</v>
      </c>
      <c r="L390">
        <f t="shared" si="30"/>
        <v>322.04410992173899</v>
      </c>
    </row>
    <row r="391" spans="6:12">
      <c r="F391">
        <v>390</v>
      </c>
      <c r="G391">
        <f t="shared" si="31"/>
        <v>-0.20545406551875808</v>
      </c>
      <c r="H391">
        <f t="shared" si="32"/>
        <v>3.9677180166936896</v>
      </c>
      <c r="I391">
        <f t="shared" si="33"/>
        <v>28.228349161970865</v>
      </c>
      <c r="K391">
        <f t="shared" si="34"/>
        <v>28.228349161970865</v>
      </c>
      <c r="L391">
        <f t="shared" si="30"/>
        <v>321.17588379842408</v>
      </c>
    </row>
    <row r="392" spans="6:12">
      <c r="F392">
        <v>391</v>
      </c>
      <c r="G392">
        <f t="shared" si="31"/>
        <v>-0.20678516882001466</v>
      </c>
      <c r="H392">
        <f t="shared" si="32"/>
        <v>3.9804229338778101</v>
      </c>
      <c r="I392">
        <f t="shared" si="33"/>
        <v>28.152082560712934</v>
      </c>
      <c r="K392">
        <f t="shared" si="34"/>
        <v>28.152082560712934</v>
      </c>
      <c r="L392">
        <f t="shared" ref="L392:L455" si="35">K392*4096/360</f>
        <v>320.30813935744493</v>
      </c>
    </row>
    <row r="393" spans="6:12">
      <c r="F393">
        <v>392</v>
      </c>
      <c r="G393">
        <f t="shared" si="31"/>
        <v>-0.20811552913149114</v>
      </c>
      <c r="H393">
        <f t="shared" si="32"/>
        <v>3.9931840707134225</v>
      </c>
      <c r="I393">
        <f t="shared" si="33"/>
        <v>28.075858529633621</v>
      </c>
      <c r="K393">
        <f t="shared" si="34"/>
        <v>28.075858529633621</v>
      </c>
      <c r="L393">
        <f t="shared" si="35"/>
        <v>319.4408792704981</v>
      </c>
    </row>
    <row r="394" spans="6:12">
      <c r="F394">
        <v>393</v>
      </c>
      <c r="G394">
        <f t="shared" si="31"/>
        <v>-0.20944514236995018</v>
      </c>
      <c r="H394">
        <f t="shared" si="32"/>
        <v>4.0060018011885266</v>
      </c>
      <c r="I394">
        <f t="shared" si="33"/>
        <v>27.9996773026852</v>
      </c>
      <c r="K394">
        <f t="shared" si="34"/>
        <v>27.9996773026852</v>
      </c>
      <c r="L394">
        <f t="shared" si="35"/>
        <v>318.57410619944051</v>
      </c>
    </row>
    <row r="395" spans="6:12">
      <c r="F395">
        <v>394</v>
      </c>
      <c r="G395">
        <f t="shared" si="31"/>
        <v>-0.21077400446730465</v>
      </c>
      <c r="H395">
        <f t="shared" si="32"/>
        <v>4.0188765026156474</v>
      </c>
      <c r="I395">
        <f t="shared" si="33"/>
        <v>27.923539112951882</v>
      </c>
      <c r="K395">
        <f t="shared" si="34"/>
        <v>27.923539112951882</v>
      </c>
      <c r="L395">
        <f t="shared" si="35"/>
        <v>317.70782279625251</v>
      </c>
    </row>
    <row r="396" spans="6:12">
      <c r="F396">
        <v>395</v>
      </c>
      <c r="G396">
        <f t="shared" si="31"/>
        <v>-0.21210211137067406</v>
      </c>
      <c r="H396">
        <f t="shared" si="32"/>
        <v>4.0318085556688663</v>
      </c>
      <c r="I396">
        <f t="shared" si="33"/>
        <v>27.847444192646631</v>
      </c>
      <c r="K396">
        <f t="shared" si="34"/>
        <v>27.847444192646631</v>
      </c>
      <c r="L396">
        <f t="shared" si="35"/>
        <v>316.84203170300168</v>
      </c>
    </row>
    <row r="397" spans="6:12">
      <c r="F397">
        <v>396</v>
      </c>
      <c r="G397">
        <f t="shared" si="31"/>
        <v>-0.21342945904243937</v>
      </c>
      <c r="H397">
        <f t="shared" si="32"/>
        <v>4.0447983444213325</v>
      </c>
      <c r="I397">
        <f t="shared" si="33"/>
        <v>27.771392773107959</v>
      </c>
      <c r="K397">
        <f t="shared" si="34"/>
        <v>27.771392773107959</v>
      </c>
      <c r="L397">
        <f t="shared" si="35"/>
        <v>315.97673555180609</v>
      </c>
    </row>
    <row r="398" spans="6:12">
      <c r="F398">
        <v>397</v>
      </c>
      <c r="G398">
        <f t="shared" si="31"/>
        <v>-0.21475604346029781</v>
      </c>
      <c r="H398">
        <f t="shared" si="32"/>
        <v>4.0578462563832902</v>
      </c>
      <c r="I398">
        <f t="shared" si="33"/>
        <v>27.695385084796854</v>
      </c>
      <c r="K398">
        <f t="shared" si="34"/>
        <v>27.695385084796854</v>
      </c>
      <c r="L398">
        <f t="shared" si="35"/>
        <v>315.11193696479978</v>
      </c>
    </row>
    <row r="399" spans="6:12">
      <c r="F399">
        <v>398</v>
      </c>
      <c r="G399">
        <f t="shared" si="31"/>
        <v>-0.21608186061731657</v>
      </c>
      <c r="H399">
        <f t="shared" si="32"/>
        <v>4.0709526825406135</v>
      </c>
      <c r="I399">
        <f t="shared" si="33"/>
        <v>27.619421357293643</v>
      </c>
      <c r="K399">
        <f t="shared" si="34"/>
        <v>27.619421357293643</v>
      </c>
      <c r="L399">
        <f t="shared" si="35"/>
        <v>314.24763855409657</v>
      </c>
    </row>
    <row r="400" spans="6:12">
      <c r="F400">
        <v>399</v>
      </c>
      <c r="G400">
        <f t="shared" si="31"/>
        <v>-0.21740690652198585</v>
      </c>
      <c r="H400">
        <f t="shared" si="32"/>
        <v>4.084118017393858</v>
      </c>
      <c r="I400">
        <f t="shared" si="33"/>
        <v>27.543501819294999</v>
      </c>
      <c r="K400">
        <f t="shared" si="34"/>
        <v>27.543501819294999</v>
      </c>
      <c r="L400">
        <f t="shared" si="35"/>
        <v>313.38384292175641</v>
      </c>
    </row>
    <row r="401" spans="6:12">
      <c r="F401">
        <v>400</v>
      </c>
      <c r="G401">
        <f t="shared" si="31"/>
        <v>-0.21873117719827145</v>
      </c>
      <c r="H401">
        <f t="shared" si="32"/>
        <v>4.0973426589978459</v>
      </c>
      <c r="I401">
        <f t="shared" si="33"/>
        <v>27.4676266986109</v>
      </c>
      <c r="K401">
        <f t="shared" si="34"/>
        <v>27.4676266986109</v>
      </c>
      <c r="L401">
        <f t="shared" si="35"/>
        <v>312.52055265975071</v>
      </c>
    </row>
    <row r="402" spans="6:12">
      <c r="F402">
        <v>401</v>
      </c>
      <c r="G402">
        <f t="shared" si="31"/>
        <v>-0.22005466868566601</v>
      </c>
      <c r="H402">
        <f t="shared" si="32"/>
        <v>4.1106270090017816</v>
      </c>
      <c r="I402">
        <f t="shared" si="33"/>
        <v>27.391796222161702</v>
      </c>
      <c r="K402">
        <f t="shared" si="34"/>
        <v>27.391796222161702</v>
      </c>
      <c r="L402">
        <f t="shared" si="35"/>
        <v>311.65777034992868</v>
      </c>
    </row>
    <row r="403" spans="6:12">
      <c r="F403">
        <v>402</v>
      </c>
      <c r="G403">
        <f t="shared" si="31"/>
        <v>-0.2213773770392404</v>
      </c>
      <c r="H403">
        <f t="shared" si="32"/>
        <v>4.1239714726899175</v>
      </c>
      <c r="I403">
        <f t="shared" si="33"/>
        <v>27.316010615975191</v>
      </c>
      <c r="K403">
        <f t="shared" si="34"/>
        <v>27.316010615975191</v>
      </c>
      <c r="L403">
        <f t="shared" si="35"/>
        <v>310.79549856398438</v>
      </c>
    </row>
    <row r="404" spans="6:12">
      <c r="F404">
        <v>403</v>
      </c>
      <c r="G404">
        <f t="shared" si="31"/>
        <v>-0.22269929832969368</v>
      </c>
      <c r="H404">
        <f t="shared" si="32"/>
        <v>4.1373764590227671</v>
      </c>
      <c r="I404">
        <f t="shared" si="33"/>
        <v>27.240270105183725</v>
      </c>
      <c r="K404">
        <f t="shared" si="34"/>
        <v>27.240270105183725</v>
      </c>
      <c r="L404">
        <f t="shared" si="35"/>
        <v>309.93373986342374</v>
      </c>
    </row>
    <row r="405" spans="6:12">
      <c r="F405">
        <v>404</v>
      </c>
      <c r="G405">
        <f t="shared" si="31"/>
        <v>-0.22402042864340252</v>
      </c>
      <c r="H405">
        <f t="shared" si="32"/>
        <v>4.1508423806788857</v>
      </c>
      <c r="I405">
        <f t="shared" si="33"/>
        <v>27.164574914021415</v>
      </c>
      <c r="K405">
        <f t="shared" si="34"/>
        <v>27.164574914021415</v>
      </c>
      <c r="L405">
        <f t="shared" si="35"/>
        <v>309.07249679953253</v>
      </c>
    </row>
    <row r="406" spans="6:12">
      <c r="F406">
        <v>405</v>
      </c>
      <c r="G406">
        <f t="shared" si="31"/>
        <v>-0.22534076408247017</v>
      </c>
      <c r="H406">
        <f t="shared" si="32"/>
        <v>4.1643696540972153</v>
      </c>
      <c r="I406">
        <f t="shared" si="33"/>
        <v>27.088925265821288</v>
      </c>
      <c r="K406">
        <f t="shared" si="34"/>
        <v>27.088925265821288</v>
      </c>
      <c r="L406">
        <f t="shared" si="35"/>
        <v>308.21177191334442</v>
      </c>
    </row>
    <row r="407" spans="6:12">
      <c r="F407">
        <v>406</v>
      </c>
      <c r="G407">
        <f t="shared" si="31"/>
        <v>-0.22666030076477431</v>
      </c>
      <c r="H407">
        <f t="shared" si="32"/>
        <v>4.1779586995200209</v>
      </c>
      <c r="I407">
        <f t="shared" si="33"/>
        <v>27.013321383012563</v>
      </c>
      <c r="K407">
        <f t="shared" si="34"/>
        <v>27.013321383012563</v>
      </c>
      <c r="L407">
        <f t="shared" si="35"/>
        <v>307.35156773560959</v>
      </c>
    </row>
    <row r="408" spans="6:12">
      <c r="F408">
        <v>407</v>
      </c>
      <c r="G408">
        <f t="shared" si="31"/>
        <v>-0.22797903482401444</v>
      </c>
      <c r="H408">
        <f t="shared" si="32"/>
        <v>4.1916099410364023</v>
      </c>
      <c r="I408">
        <f t="shared" si="33"/>
        <v>26.937763487117952</v>
      </c>
      <c r="K408">
        <f t="shared" si="34"/>
        <v>26.937763487117952</v>
      </c>
      <c r="L408">
        <f t="shared" si="35"/>
        <v>306.49188678676427</v>
      </c>
    </row>
    <row r="409" spans="6:12">
      <c r="F409">
        <v>408</v>
      </c>
      <c r="G409">
        <f t="shared" si="31"/>
        <v>-0.22929696240975858</v>
      </c>
      <c r="H409">
        <f t="shared" si="32"/>
        <v>4.2053238066264171</v>
      </c>
      <c r="I409">
        <f t="shared" si="33"/>
        <v>26.862251798750947</v>
      </c>
      <c r="K409">
        <f t="shared" si="34"/>
        <v>26.862251798750947</v>
      </c>
      <c r="L409">
        <f t="shared" si="35"/>
        <v>305.63273157689969</v>
      </c>
    </row>
    <row r="410" spans="6:12">
      <c r="F410">
        <v>409</v>
      </c>
      <c r="G410">
        <f t="shared" si="31"/>
        <v>-0.2306140796874889</v>
      </c>
      <c r="H410">
        <f t="shared" si="32"/>
        <v>4.2191007282058033</v>
      </c>
      <c r="I410">
        <f t="shared" si="33"/>
        <v>26.786786537613239</v>
      </c>
      <c r="K410">
        <f t="shared" si="34"/>
        <v>26.786786537613239</v>
      </c>
      <c r="L410">
        <f t="shared" si="35"/>
        <v>304.77410460573287</v>
      </c>
    </row>
    <row r="411" spans="6:12">
      <c r="F411">
        <v>410</v>
      </c>
      <c r="G411">
        <f t="shared" si="31"/>
        <v>-0.23193038283864709</v>
      </c>
      <c r="H411">
        <f t="shared" si="32"/>
        <v>4.2329411416713247</v>
      </c>
      <c r="I411">
        <f t="shared" si="33"/>
        <v>26.711367922492105</v>
      </c>
      <c r="K411">
        <f t="shared" si="34"/>
        <v>26.711367922492105</v>
      </c>
      <c r="L411">
        <f t="shared" si="35"/>
        <v>303.91600836257686</v>
      </c>
    </row>
    <row r="412" spans="6:12">
      <c r="F412">
        <v>411</v>
      </c>
      <c r="G412">
        <f t="shared" si="31"/>
        <v>-0.23324586806067871</v>
      </c>
      <c r="H412">
        <f t="shared" si="32"/>
        <v>4.2468454869467465</v>
      </c>
      <c r="I412">
        <f t="shared" si="33"/>
        <v>26.635996171257865</v>
      </c>
      <c r="K412">
        <f t="shared" si="34"/>
        <v>26.635996171257865</v>
      </c>
      <c r="L412">
        <f t="shared" si="35"/>
        <v>303.0584453263117</v>
      </c>
    </row>
    <row r="413" spans="6:12">
      <c r="F413">
        <v>412</v>
      </c>
      <c r="G413">
        <f t="shared" si="31"/>
        <v>-0.23456053156707682</v>
      </c>
      <c r="H413">
        <f t="shared" si="32"/>
        <v>4.2608142080294442</v>
      </c>
      <c r="I413">
        <f t="shared" si="33"/>
        <v>26.560671500861382</v>
      </c>
      <c r="K413">
        <f t="shared" si="34"/>
        <v>26.560671500861382</v>
      </c>
      <c r="L413">
        <f t="shared" si="35"/>
        <v>302.20141796535614</v>
      </c>
    </row>
    <row r="414" spans="6:12">
      <c r="F414">
        <v>413</v>
      </c>
      <c r="G414">
        <f t="shared" si="31"/>
        <v>-0.23587436958742514</v>
      </c>
      <c r="H414">
        <f t="shared" si="32"/>
        <v>4.2748477530376654</v>
      </c>
      <c r="I414">
        <f t="shared" si="33"/>
        <v>26.485394127331595</v>
      </c>
      <c r="K414">
        <f t="shared" si="34"/>
        <v>26.485394127331599</v>
      </c>
      <c r="L414">
        <f t="shared" si="35"/>
        <v>301.34492873763952</v>
      </c>
    </row>
    <row r="415" spans="6:12">
      <c r="F415">
        <v>414</v>
      </c>
      <c r="G415">
        <f t="shared" si="31"/>
        <v>-0.23718737836744019</v>
      </c>
      <c r="H415">
        <f t="shared" si="32"/>
        <v>4.2889465742584472</v>
      </c>
      <c r="I415">
        <f t="shared" si="33"/>
        <v>26.410164265773115</v>
      </c>
      <c r="K415">
        <f t="shared" si="34"/>
        <v>26.410164265773115</v>
      </c>
      <c r="L415">
        <f t="shared" si="35"/>
        <v>300.4889800905741</v>
      </c>
    </row>
    <row r="416" spans="6:12">
      <c r="F416">
        <v>415</v>
      </c>
      <c r="G416">
        <f t="shared" si="31"/>
        <v>-0.23849955416901278</v>
      </c>
      <c r="H416">
        <f t="shared" si="32"/>
        <v>4.3031111281962104</v>
      </c>
      <c r="I416">
        <f t="shared" si="33"/>
        <v>26.334982130363809</v>
      </c>
      <c r="K416">
        <f t="shared" si="34"/>
        <v>26.334982130363809</v>
      </c>
      <c r="L416">
        <f t="shared" si="35"/>
        <v>299.63357446102822</v>
      </c>
    </row>
    <row r="417" spans="6:12">
      <c r="F417">
        <v>416</v>
      </c>
      <c r="G417">
        <f t="shared" si="31"/>
        <v>-0.23981089327024901</v>
      </c>
      <c r="H417">
        <f t="shared" si="32"/>
        <v>4.317341875622029</v>
      </c>
      <c r="I417">
        <f t="shared" si="33"/>
        <v>26.259847934352496</v>
      </c>
      <c r="K417">
        <f t="shared" si="34"/>
        <v>26.259847934352493</v>
      </c>
      <c r="L417">
        <f t="shared" si="35"/>
        <v>298.77871427529948</v>
      </c>
    </row>
    <row r="418" spans="6:12">
      <c r="F418">
        <v>417</v>
      </c>
      <c r="G418">
        <f t="shared" si="31"/>
        <v>-0.24112139196551013</v>
      </c>
      <c r="H418">
        <f t="shared" si="32"/>
        <v>4.3316392816235938</v>
      </c>
      <c r="I418">
        <f t="shared" si="33"/>
        <v>26.184761890056631</v>
      </c>
      <c r="K418">
        <f t="shared" si="34"/>
        <v>26.184761890056631</v>
      </c>
      <c r="L418">
        <f t="shared" si="35"/>
        <v>297.9244019490888</v>
      </c>
    </row>
    <row r="419" spans="6:12">
      <c r="F419">
        <v>418</v>
      </c>
      <c r="G419">
        <f t="shared" si="31"/>
        <v>-0.2424310465654522</v>
      </c>
      <c r="H419">
        <f t="shared" si="32"/>
        <v>4.3460038156558802</v>
      </c>
      <c r="I419">
        <f t="shared" si="33"/>
        <v>26.109724208860055</v>
      </c>
      <c r="K419">
        <f t="shared" si="34"/>
        <v>26.109724208860055</v>
      </c>
      <c r="L419">
        <f t="shared" si="35"/>
        <v>297.07063988747439</v>
      </c>
    </row>
    <row r="420" spans="6:12">
      <c r="F420">
        <v>419</v>
      </c>
      <c r="G420">
        <f t="shared" si="31"/>
        <v>-0.24373985339706453</v>
      </c>
      <c r="H420">
        <f t="shared" si="32"/>
        <v>4.3604359515925291</v>
      </c>
      <c r="I420">
        <f t="shared" si="33"/>
        <v>26.034735101210781</v>
      </c>
      <c r="K420">
        <f t="shared" si="34"/>
        <v>26.034735101210781</v>
      </c>
      <c r="L420">
        <f t="shared" si="35"/>
        <v>296.21743048488713</v>
      </c>
    </row>
    <row r="421" spans="6:12">
      <c r="F421">
        <v>420</v>
      </c>
      <c r="G421">
        <f t="shared" si="31"/>
        <v>-0.2450478088037078</v>
      </c>
      <c r="H421">
        <f t="shared" si="32"/>
        <v>4.3749361677779648</v>
      </c>
      <c r="I421">
        <f t="shared" si="33"/>
        <v>25.9597947766188</v>
      </c>
      <c r="K421">
        <f t="shared" si="34"/>
        <v>25.959794776618804</v>
      </c>
      <c r="L421">
        <f t="shared" si="35"/>
        <v>295.36477612508503</v>
      </c>
    </row>
    <row r="422" spans="6:12">
      <c r="F422">
        <v>421</v>
      </c>
      <c r="G422">
        <f t="shared" si="31"/>
        <v>-0.2463549091451511</v>
      </c>
      <c r="H422">
        <f t="shared" si="32"/>
        <v>4.3895049470802308</v>
      </c>
      <c r="I422">
        <f t="shared" si="33"/>
        <v>25.884903443653993</v>
      </c>
      <c r="K422">
        <f t="shared" si="34"/>
        <v>25.884903443653993</v>
      </c>
      <c r="L422">
        <f t="shared" si="35"/>
        <v>294.5126791811299</v>
      </c>
    </row>
    <row r="423" spans="6:12">
      <c r="F423">
        <v>422</v>
      </c>
      <c r="G423">
        <f t="shared" si="31"/>
        <v>-0.24766115079760861</v>
      </c>
      <c r="H423">
        <f t="shared" si="32"/>
        <v>4.404142776944604</v>
      </c>
      <c r="I423">
        <f t="shared" si="33"/>
        <v>25.810061309943983</v>
      </c>
      <c r="K423">
        <f t="shared" si="34"/>
        <v>25.810061309943983</v>
      </c>
      <c r="L423">
        <f t="shared" si="35"/>
        <v>293.66114201536266</v>
      </c>
    </row>
    <row r="424" spans="6:12">
      <c r="F424">
        <v>423</v>
      </c>
      <c r="G424">
        <f t="shared" si="31"/>
        <v>-0.24896653015377532</v>
      </c>
      <c r="H424">
        <f t="shared" si="32"/>
        <v>4.4188501494479517</v>
      </c>
      <c r="I424">
        <f t="shared" si="33"/>
        <v>25.735268582172125</v>
      </c>
      <c r="K424">
        <f t="shared" si="34"/>
        <v>25.735268582172125</v>
      </c>
      <c r="L424">
        <f t="shared" si="35"/>
        <v>292.8101669793806</v>
      </c>
    </row>
    <row r="425" spans="6:12">
      <c r="F425">
        <v>424</v>
      </c>
      <c r="G425">
        <f t="shared" si="31"/>
        <v>-0.25027104362286212</v>
      </c>
      <c r="H425">
        <f t="shared" si="32"/>
        <v>4.4336275613538749</v>
      </c>
      <c r="I425">
        <f t="shared" si="33"/>
        <v>25.660525466075484</v>
      </c>
      <c r="K425">
        <f t="shared" si="34"/>
        <v>25.660525466075484</v>
      </c>
      <c r="L425">
        <f t="shared" si="35"/>
        <v>291.95975641401441</v>
      </c>
    </row>
    <row r="426" spans="6:12">
      <c r="F426">
        <v>425</v>
      </c>
      <c r="G426">
        <f t="shared" si="31"/>
        <v>-0.25157468763063023</v>
      </c>
      <c r="H426">
        <f t="shared" si="32"/>
        <v>4.4484755141686403</v>
      </c>
      <c r="I426">
        <f t="shared" si="33"/>
        <v>25.585832166442852</v>
      </c>
      <c r="K426">
        <f t="shared" si="34"/>
        <v>25.585832166442849</v>
      </c>
      <c r="L426">
        <f t="shared" si="35"/>
        <v>291.10991264930533</v>
      </c>
    </row>
    <row r="427" spans="6:12">
      <c r="F427">
        <v>426</v>
      </c>
      <c r="G427">
        <f t="shared" si="31"/>
        <v>-0.25287745861942468</v>
      </c>
      <c r="H427">
        <f t="shared" si="32"/>
        <v>4.4633945141979128</v>
      </c>
      <c r="I427">
        <f t="shared" si="33"/>
        <v>25.511188887112848</v>
      </c>
      <c r="K427">
        <f t="shared" si="34"/>
        <v>25.511188887112844</v>
      </c>
      <c r="L427">
        <f t="shared" si="35"/>
        <v>290.26063800448389</v>
      </c>
    </row>
    <row r="428" spans="6:12">
      <c r="F428">
        <v>427</v>
      </c>
      <c r="G428">
        <f t="shared" si="31"/>
        <v>-0.25417935304820755</v>
      </c>
      <c r="H428">
        <f t="shared" si="32"/>
        <v>4.4783850726043068</v>
      </c>
      <c r="I428">
        <f t="shared" si="33"/>
        <v>25.436595830971992</v>
      </c>
      <c r="K428">
        <f t="shared" si="34"/>
        <v>25.436595830971989</v>
      </c>
      <c r="L428">
        <f t="shared" si="35"/>
        <v>289.41193478794798</v>
      </c>
    </row>
    <row r="429" spans="6:12">
      <c r="F429">
        <v>428</v>
      </c>
      <c r="G429">
        <f t="shared" si="31"/>
        <v>-0.25548036739258995</v>
      </c>
      <c r="H429">
        <f t="shared" si="32"/>
        <v>4.4934477054657664</v>
      </c>
      <c r="I429">
        <f t="shared" si="33"/>
        <v>25.3620531999529</v>
      </c>
      <c r="K429">
        <f t="shared" si="34"/>
        <v>25.3620531999529</v>
      </c>
      <c r="L429">
        <f t="shared" si="35"/>
        <v>288.56380529724186</v>
      </c>
    </row>
    <row r="430" spans="6:12">
      <c r="F430">
        <v>429</v>
      </c>
      <c r="G430">
        <f t="shared" si="31"/>
        <v>-0.25678049814486342</v>
      </c>
      <c r="H430">
        <f t="shared" si="32"/>
        <v>4.5085829338347869</v>
      </c>
      <c r="I430">
        <f t="shared" si="33"/>
        <v>25.28756119503246</v>
      </c>
      <c r="K430">
        <f t="shared" si="34"/>
        <v>25.28756119503246</v>
      </c>
      <c r="L430">
        <f t="shared" si="35"/>
        <v>287.71625181903596</v>
      </c>
    </row>
    <row r="431" spans="6:12">
      <c r="F431">
        <v>430</v>
      </c>
      <c r="G431">
        <f t="shared" si="31"/>
        <v>-0.25807974181403132</v>
      </c>
      <c r="H431">
        <f t="shared" si="32"/>
        <v>4.5237912837985039</v>
      </c>
      <c r="I431">
        <f t="shared" si="33"/>
        <v>25.213120016230047</v>
      </c>
      <c r="K431">
        <f t="shared" si="34"/>
        <v>25.213120016230047</v>
      </c>
      <c r="L431">
        <f t="shared" si="35"/>
        <v>286.86927662910631</v>
      </c>
    </row>
    <row r="432" spans="6:12">
      <c r="F432">
        <v>431</v>
      </c>
      <c r="G432">
        <f t="shared" si="31"/>
        <v>-0.2593780949258383</v>
      </c>
      <c r="H432">
        <f t="shared" si="32"/>
        <v>4.5390732865396455</v>
      </c>
      <c r="I432">
        <f t="shared" si="33"/>
        <v>25.138729862605828</v>
      </c>
      <c r="K432">
        <f t="shared" si="34"/>
        <v>25.138729862605832</v>
      </c>
      <c r="L432">
        <f t="shared" si="35"/>
        <v>286.02288199231526</v>
      </c>
    </row>
    <row r="433" spans="6:12">
      <c r="F433">
        <v>432</v>
      </c>
      <c r="G433">
        <f t="shared" si="31"/>
        <v>-0.26067555402280002</v>
      </c>
      <c r="H433">
        <f t="shared" si="32"/>
        <v>4.5544294783983723</v>
      </c>
      <c r="I433">
        <f t="shared" si="33"/>
        <v>25.064390932259069</v>
      </c>
      <c r="K433">
        <f t="shared" si="34"/>
        <v>25.064390932259069</v>
      </c>
      <c r="L433">
        <f t="shared" si="35"/>
        <v>285.17707016259209</v>
      </c>
    </row>
    <row r="434" spans="6:12">
      <c r="F434">
        <v>433</v>
      </c>
      <c r="G434">
        <f t="shared" si="31"/>
        <v>-0.2619721156642319</v>
      </c>
      <c r="H434">
        <f t="shared" si="32"/>
        <v>4.5698604009350339</v>
      </c>
      <c r="I434">
        <f t="shared" si="33"/>
        <v>24.99010342232647</v>
      </c>
      <c r="K434">
        <f t="shared" si="34"/>
        <v>24.99010342232647</v>
      </c>
      <c r="L434">
        <f t="shared" si="35"/>
        <v>284.33184338291449</v>
      </c>
    </row>
    <row r="435" spans="6:12">
      <c r="F435">
        <v>434</v>
      </c>
      <c r="G435">
        <f t="shared" si="31"/>
        <v>-0.26326777642627686</v>
      </c>
      <c r="H435">
        <f t="shared" si="32"/>
        <v>4.5853666009938223</v>
      </c>
      <c r="I435">
        <f t="shared" si="33"/>
        <v>24.915867528980584</v>
      </c>
      <c r="K435">
        <f t="shared" si="34"/>
        <v>24.915867528980588</v>
      </c>
      <c r="L435">
        <f t="shared" si="35"/>
        <v>283.48720388529023</v>
      </c>
    </row>
    <row r="436" spans="6:12">
      <c r="F436">
        <v>435</v>
      </c>
      <c r="G436">
        <f t="shared" si="31"/>
        <v>-0.26456253290193277</v>
      </c>
      <c r="H436">
        <f t="shared" si="32"/>
        <v>4.6009486307673759</v>
      </c>
      <c r="I436">
        <f t="shared" si="33"/>
        <v>24.84168344742827</v>
      </c>
      <c r="K436">
        <f t="shared" si="34"/>
        <v>24.84168344742827</v>
      </c>
      <c r="L436">
        <f t="shared" si="35"/>
        <v>282.64315389073943</v>
      </c>
    </row>
    <row r="437" spans="6:12">
      <c r="F437">
        <v>436</v>
      </c>
      <c r="G437">
        <f t="shared" si="31"/>
        <v>-0.26585638170107923</v>
      </c>
      <c r="H437">
        <f t="shared" si="32"/>
        <v>4.6166070478623338</v>
      </c>
      <c r="I437">
        <f t="shared" si="33"/>
        <v>24.767551371909107</v>
      </c>
      <c r="K437">
        <f t="shared" si="34"/>
        <v>24.767551371909111</v>
      </c>
      <c r="L437">
        <f t="shared" si="35"/>
        <v>281.79969560927697</v>
      </c>
    </row>
    <row r="438" spans="6:12">
      <c r="F438">
        <v>437</v>
      </c>
      <c r="G438">
        <f t="shared" si="31"/>
        <v>-0.26714931945050296</v>
      </c>
      <c r="H438">
        <f t="shared" si="32"/>
        <v>4.632342415365839</v>
      </c>
      <c r="I438">
        <f t="shared" si="33"/>
        <v>24.693471495693984</v>
      </c>
      <c r="K438">
        <f t="shared" si="34"/>
        <v>24.693471495693988</v>
      </c>
      <c r="L438">
        <f t="shared" si="35"/>
        <v>280.95683123989602</v>
      </c>
    </row>
    <row r="439" spans="6:12">
      <c r="F439">
        <v>438</v>
      </c>
      <c r="G439">
        <f t="shared" si="31"/>
        <v>-0.26844134279392345</v>
      </c>
      <c r="H439">
        <f t="shared" si="32"/>
        <v>4.6481553019130448</v>
      </c>
      <c r="I439">
        <f t="shared" si="33"/>
        <v>24.619444011083608</v>
      </c>
      <c r="K439">
        <f t="shared" si="34"/>
        <v>24.619444011083612</v>
      </c>
      <c r="L439">
        <f t="shared" si="35"/>
        <v>280.11456297055133</v>
      </c>
    </row>
    <row r="440" spans="6:12">
      <c r="F440">
        <v>439</v>
      </c>
      <c r="G440">
        <f t="shared" si="31"/>
        <v>-0.26973244839201727</v>
      </c>
      <c r="H440">
        <f t="shared" si="32"/>
        <v>4.6640462817556116</v>
      </c>
      <c r="I440">
        <f t="shared" si="33"/>
        <v>24.545469109407126</v>
      </c>
      <c r="K440">
        <f t="shared" si="34"/>
        <v>24.545469109407122</v>
      </c>
      <c r="L440">
        <f t="shared" si="35"/>
        <v>279.27289297814326</v>
      </c>
    </row>
    <row r="441" spans="6:12">
      <c r="F441">
        <v>440</v>
      </c>
      <c r="G441">
        <f t="shared" si="31"/>
        <v>-0.271022632922442</v>
      </c>
      <c r="H441">
        <f t="shared" si="32"/>
        <v>4.6800159348312276</v>
      </c>
      <c r="I441">
        <f t="shared" si="33"/>
        <v>24.471546981020712</v>
      </c>
      <c r="K441">
        <f t="shared" si="34"/>
        <v>24.471546981020715</v>
      </c>
      <c r="L441">
        <f t="shared" si="35"/>
        <v>278.43182342850236</v>
      </c>
    </row>
    <row r="442" spans="6:12">
      <c r="F442">
        <v>441</v>
      </c>
      <c r="G442">
        <f t="shared" si="31"/>
        <v>-0.27231189307985904</v>
      </c>
      <c r="H442">
        <f t="shared" si="32"/>
        <v>4.6960648468341439</v>
      </c>
      <c r="I442">
        <f t="shared" si="33"/>
        <v>24.397677815306352</v>
      </c>
      <c r="K442">
        <f t="shared" si="34"/>
        <v>24.397677815306348</v>
      </c>
      <c r="L442">
        <f t="shared" si="35"/>
        <v>277.59135647637447</v>
      </c>
    </row>
    <row r="443" spans="6:12">
      <c r="F443">
        <v>442</v>
      </c>
      <c r="G443">
        <f t="shared" si="31"/>
        <v>-0.27360022557595642</v>
      </c>
      <c r="H443">
        <f t="shared" si="32"/>
        <v>4.712193609286798</v>
      </c>
      <c r="I443">
        <f t="shared" si="33"/>
        <v>24.323861800670414</v>
      </c>
      <c r="K443">
        <f t="shared" si="34"/>
        <v>24.323861800670414</v>
      </c>
      <c r="L443">
        <f t="shared" si="35"/>
        <v>276.7514942654056</v>
      </c>
    </row>
    <row r="444" spans="6:12">
      <c r="F444">
        <v>443</v>
      </c>
      <c r="G444">
        <f t="shared" si="31"/>
        <v>-0.27488762713947024</v>
      </c>
      <c r="H444">
        <f t="shared" si="32"/>
        <v>4.7284028196124739</v>
      </c>
      <c r="I444">
        <f t="shared" si="33"/>
        <v>24.25009912454253</v>
      </c>
      <c r="K444">
        <f t="shared" si="34"/>
        <v>24.25009912454253</v>
      </c>
      <c r="L444">
        <f t="shared" si="35"/>
        <v>275.91223892812832</v>
      </c>
    </row>
    <row r="445" spans="6:12">
      <c r="F445">
        <v>444</v>
      </c>
      <c r="G445">
        <f t="shared" si="31"/>
        <v>-0.27617409451620578</v>
      </c>
      <c r="H445">
        <f t="shared" si="32"/>
        <v>4.7446930812090748</v>
      </c>
      <c r="I445">
        <f t="shared" si="33"/>
        <v>24.176389973374313</v>
      </c>
      <c r="K445">
        <f t="shared" si="34"/>
        <v>24.176389973374313</v>
      </c>
      <c r="L445">
        <f t="shared" si="35"/>
        <v>275.07359258594772</v>
      </c>
    </row>
    <row r="446" spans="6:12">
      <c r="F446">
        <v>445</v>
      </c>
      <c r="G446">
        <f t="shared" si="31"/>
        <v>-0.27745962446905809</v>
      </c>
      <c r="H446">
        <f t="shared" si="32"/>
        <v>4.7610650035239983</v>
      </c>
      <c r="I446">
        <f t="shared" si="33"/>
        <v>24.102734532638227</v>
      </c>
      <c r="K446">
        <f t="shared" si="34"/>
        <v>24.102734532638227</v>
      </c>
      <c r="L446">
        <f t="shared" si="35"/>
        <v>274.23555734912827</v>
      </c>
    </row>
    <row r="447" spans="6:12">
      <c r="F447">
        <v>446</v>
      </c>
      <c r="G447">
        <f t="shared" si="31"/>
        <v>-0.27874421377803121</v>
      </c>
      <c r="H447">
        <f t="shared" si="32"/>
        <v>4.7775192021301347</v>
      </c>
      <c r="I447">
        <f t="shared" si="33"/>
        <v>24.02913298682644</v>
      </c>
      <c r="K447">
        <f t="shared" si="34"/>
        <v>24.02913298682644</v>
      </c>
      <c r="L447">
        <f t="shared" si="35"/>
        <v>273.39813531678084</v>
      </c>
    </row>
    <row r="448" spans="6:12">
      <c r="F448">
        <v>447</v>
      </c>
      <c r="G448">
        <f t="shared" si="31"/>
        <v>-0.28002785924025758</v>
      </c>
      <c r="H448">
        <f t="shared" si="32"/>
        <v>4.7940562988030235</v>
      </c>
      <c r="I448">
        <f t="shared" si="33"/>
        <v>23.955585519449748</v>
      </c>
      <c r="K448">
        <f t="shared" si="34"/>
        <v>23.955585519449748</v>
      </c>
      <c r="L448">
        <f t="shared" si="35"/>
        <v>272.56132857685049</v>
      </c>
    </row>
    <row r="449" spans="6:12">
      <c r="F449">
        <v>448</v>
      </c>
      <c r="G449">
        <f t="shared" si="31"/>
        <v>-0.28131055767001611</v>
      </c>
      <c r="H449">
        <f t="shared" si="32"/>
        <v>4.8106769215991756</v>
      </c>
      <c r="I449">
        <f t="shared" si="33"/>
        <v>23.882092313036527</v>
      </c>
      <c r="K449">
        <f t="shared" si="34"/>
        <v>23.882092313036527</v>
      </c>
      <c r="L449">
        <f t="shared" si="35"/>
        <v>271.72513920610447</v>
      </c>
    </row>
    <row r="450" spans="6:12">
      <c r="F450">
        <v>449</v>
      </c>
      <c r="G450">
        <f t="shared" ref="G450:G481" si="36">ATAN((($B$5-$F450)*TAN($D$3/2))/$B$5)</f>
        <v>-0.28259230589875001</v>
      </c>
      <c r="H450">
        <f t="shared" ref="H450:H481" si="37">$B$2/(TAN($D$4+$G450))</f>
        <v>4.8273817049355809</v>
      </c>
      <c r="I450">
        <f t="shared" ref="I450:I481" si="38">DEGREES(ATAN($B$2/$H450))</f>
        <v>23.808653549131705</v>
      </c>
      <c r="K450">
        <f t="shared" si="34"/>
        <v>23.808653549131705</v>
      </c>
      <c r="L450">
        <f t="shared" si="35"/>
        <v>270.88956927012072</v>
      </c>
    </row>
    <row r="451" spans="6:12">
      <c r="F451">
        <v>450</v>
      </c>
      <c r="G451">
        <f t="shared" si="36"/>
        <v>-0.28387310077508338</v>
      </c>
      <c r="H451">
        <f t="shared" si="37"/>
        <v>4.8441712896704301</v>
      </c>
      <c r="I451">
        <f t="shared" si="38"/>
        <v>23.735269408295824</v>
      </c>
      <c r="K451">
        <f t="shared" ref="K451:K481" si="39">DEGREES(ATAN(TAN($D$4+ATAN(($B$5-F451)*TAN($D$3/2)/$B$5))))</f>
        <v>23.735269408295824</v>
      </c>
      <c r="L451">
        <f t="shared" si="35"/>
        <v>270.05462082327693</v>
      </c>
    </row>
    <row r="452" spans="6:12">
      <c r="F452">
        <v>451</v>
      </c>
      <c r="G452">
        <f t="shared" si="36"/>
        <v>-0.28515293916483808</v>
      </c>
      <c r="H452">
        <f t="shared" si="37"/>
        <v>4.8610463231850769</v>
      </c>
      <c r="I452">
        <f t="shared" si="38"/>
        <v>23.661940070104059</v>
      </c>
      <c r="K452">
        <f t="shared" si="39"/>
        <v>23.661940070104059</v>
      </c>
      <c r="L452">
        <f t="shared" si="35"/>
        <v>269.2202959087395</v>
      </c>
    </row>
    <row r="453" spans="6:12">
      <c r="F453">
        <v>452</v>
      </c>
      <c r="G453">
        <f t="shared" si="36"/>
        <v>-0.28643181795104872</v>
      </c>
      <c r="H453">
        <f t="shared" si="37"/>
        <v>4.878007459467236</v>
      </c>
      <c r="I453">
        <f t="shared" si="38"/>
        <v>23.588665713145378</v>
      </c>
      <c r="K453">
        <f t="shared" si="39"/>
        <v>23.588665713145378</v>
      </c>
      <c r="L453">
        <f t="shared" si="35"/>
        <v>268.38659655845407</v>
      </c>
    </row>
    <row r="454" spans="6:12">
      <c r="F454">
        <v>453</v>
      </c>
      <c r="G454">
        <f t="shared" si="36"/>
        <v>-0.28770973403397798</v>
      </c>
      <c r="H454">
        <f t="shared" si="37"/>
        <v>4.8950553591954735</v>
      </c>
      <c r="I454">
        <f t="shared" si="38"/>
        <v>23.51544651502164</v>
      </c>
      <c r="K454">
        <f t="shared" si="39"/>
        <v>23.51544651502164</v>
      </c>
      <c r="L454">
        <f t="shared" si="35"/>
        <v>267.55352479313513</v>
      </c>
    </row>
    <row r="455" spans="6:12">
      <c r="F455">
        <v>454</v>
      </c>
      <c r="G455">
        <f t="shared" si="36"/>
        <v>-0.28898668433113084</v>
      </c>
      <c r="H455">
        <f t="shared" si="37"/>
        <v>4.9121906898249996</v>
      </c>
      <c r="I455">
        <f t="shared" si="38"/>
        <v>23.442282652346801</v>
      </c>
      <c r="K455">
        <f t="shared" si="39"/>
        <v>23.442282652346805</v>
      </c>
      <c r="L455">
        <f t="shared" si="35"/>
        <v>266.72108262225697</v>
      </c>
    </row>
    <row r="456" spans="6:12">
      <c r="F456">
        <v>455</v>
      </c>
      <c r="G456">
        <f t="shared" si="36"/>
        <v>-0.29026266577726817</v>
      </c>
      <c r="H456">
        <f t="shared" si="37"/>
        <v>4.9294141256747661</v>
      </c>
      <c r="I456">
        <f t="shared" si="38"/>
        <v>23.369174300746135</v>
      </c>
      <c r="K456">
        <f t="shared" si="39"/>
        <v>23.369174300746135</v>
      </c>
      <c r="L456">
        <f t="shared" ref="L456:L481" si="40">K456*4096/360</f>
        <v>265.8892720440449</v>
      </c>
    </row>
    <row r="457" spans="6:12">
      <c r="F457">
        <v>456</v>
      </c>
      <c r="G457">
        <f t="shared" si="36"/>
        <v>-0.2915376753244196</v>
      </c>
      <c r="H457">
        <f t="shared" si="37"/>
        <v>4.9467263480159307</v>
      </c>
      <c r="I457">
        <f t="shared" si="38"/>
        <v>23.296121634855471</v>
      </c>
      <c r="K457">
        <f t="shared" si="39"/>
        <v>23.296121634855474</v>
      </c>
      <c r="L457">
        <f t="shared" si="40"/>
        <v>265.05809504546676</v>
      </c>
    </row>
    <row r="458" spans="6:12">
      <c r="F458">
        <v>457</v>
      </c>
      <c r="G458">
        <f t="shared" si="36"/>
        <v>-0.29281170994189581</v>
      </c>
      <c r="H458">
        <f t="shared" si="37"/>
        <v>4.9641280451616794</v>
      </c>
      <c r="I458">
        <f t="shared" si="38"/>
        <v>23.223124828320522</v>
      </c>
      <c r="K458">
        <f t="shared" si="39"/>
        <v>23.223124828320522</v>
      </c>
      <c r="L458">
        <f t="shared" si="40"/>
        <v>264.22755360222459</v>
      </c>
    </row>
    <row r="459" spans="6:12">
      <c r="F459">
        <v>458</v>
      </c>
      <c r="G459">
        <f t="shared" si="36"/>
        <v>-0.29408476661630023</v>
      </c>
      <c r="H459">
        <f t="shared" si="37"/>
        <v>4.9816199125584575</v>
      </c>
      <c r="I459">
        <f t="shared" si="38"/>
        <v>23.150184053796188</v>
      </c>
      <c r="K459">
        <f t="shared" si="39"/>
        <v>23.150184053796188</v>
      </c>
      <c r="L459">
        <f t="shared" si="40"/>
        <v>263.39764967874777</v>
      </c>
    </row>
    <row r="460" spans="6:12">
      <c r="F460">
        <v>459</v>
      </c>
      <c r="G460">
        <f t="shared" si="36"/>
        <v>-0.29535684235154025</v>
      </c>
      <c r="H460">
        <f t="shared" si="37"/>
        <v>4.9992026528786093</v>
      </c>
      <c r="I460">
        <f t="shared" si="38"/>
        <v>23.077299482945936</v>
      </c>
      <c r="K460">
        <f t="shared" si="39"/>
        <v>23.077299482945936</v>
      </c>
      <c r="L460">
        <f t="shared" si="40"/>
        <v>262.56838522818487</v>
      </c>
    </row>
    <row r="461" spans="6:12">
      <c r="F461">
        <v>460</v>
      </c>
      <c r="G461">
        <f t="shared" si="36"/>
        <v>-0.29662793416883687</v>
      </c>
      <c r="H461">
        <f t="shared" si="37"/>
        <v>5.0168769761144727</v>
      </c>
      <c r="I461">
        <f t="shared" si="38"/>
        <v>23.004471286441223</v>
      </c>
      <c r="K461">
        <f t="shared" si="39"/>
        <v>23.004471286441223</v>
      </c>
      <c r="L461">
        <f t="shared" si="40"/>
        <v>261.7397621923979</v>
      </c>
    </row>
    <row r="462" spans="6:12">
      <c r="F462">
        <v>461</v>
      </c>
      <c r="G462">
        <f t="shared" si="36"/>
        <v>-0.29789803910673512</v>
      </c>
      <c r="H462">
        <f t="shared" si="37"/>
        <v>5.0346435996739505</v>
      </c>
      <c r="I462">
        <f t="shared" si="38"/>
        <v>22.931699633960928</v>
      </c>
      <c r="K462">
        <f t="shared" si="39"/>
        <v>22.931699633960928</v>
      </c>
      <c r="L462">
        <f t="shared" si="40"/>
        <v>260.91178250195543</v>
      </c>
    </row>
    <row r="463" spans="6:12">
      <c r="F463">
        <v>462</v>
      </c>
      <c r="G463">
        <f t="shared" si="36"/>
        <v>-0.29916715422111262</v>
      </c>
      <c r="H463">
        <f t="shared" si="37"/>
        <v>5.0525032484775725</v>
      </c>
      <c r="I463">
        <f t="shared" si="38"/>
        <v>22.858984694190834</v>
      </c>
      <c r="K463">
        <f t="shared" si="39"/>
        <v>22.858984694190834</v>
      </c>
      <c r="L463">
        <f t="shared" si="40"/>
        <v>260.08444807612682</v>
      </c>
    </row>
    <row r="464" spans="6:12">
      <c r="F464">
        <v>463</v>
      </c>
      <c r="G464">
        <f t="shared" si="36"/>
        <v>-0.30043527658518809</v>
      </c>
      <c r="H464">
        <f t="shared" si="37"/>
        <v>5.070456655057102</v>
      </c>
      <c r="I464">
        <f t="shared" si="38"/>
        <v>22.786326634823158</v>
      </c>
      <c r="K464">
        <f t="shared" si="39"/>
        <v>22.786326634823158</v>
      </c>
      <c r="L464">
        <f t="shared" si="40"/>
        <v>259.25776082287683</v>
      </c>
    </row>
    <row r="465" spans="6:12">
      <c r="F465">
        <v>464</v>
      </c>
      <c r="G465">
        <f t="shared" si="36"/>
        <v>-0.30170240328952902</v>
      </c>
      <c r="H465">
        <f t="shared" si="37"/>
        <v>5.0885045596556822</v>
      </c>
      <c r="I465">
        <f t="shared" si="38"/>
        <v>22.713725622556098</v>
      </c>
      <c r="K465">
        <f t="shared" si="39"/>
        <v>22.713725622556101</v>
      </c>
      <c r="L465">
        <f t="shared" si="40"/>
        <v>258.43172263886055</v>
      </c>
    </row>
    <row r="466" spans="6:12">
      <c r="F466">
        <v>465</v>
      </c>
      <c r="G466">
        <f t="shared" si="36"/>
        <v>-0.30296853144205904</v>
      </c>
      <c r="H466">
        <f t="shared" si="37"/>
        <v>5.1066477103295815</v>
      </c>
      <c r="I466">
        <f t="shared" si="38"/>
        <v>22.641181823093437</v>
      </c>
      <c r="K466">
        <f t="shared" si="39"/>
        <v>22.641181823093437</v>
      </c>
      <c r="L466">
        <f t="shared" si="40"/>
        <v>257.60633540941865</v>
      </c>
    </row>
    <row r="467" spans="6:12">
      <c r="F467">
        <v>466</v>
      </c>
      <c r="G467">
        <f t="shared" si="36"/>
        <v>-0.30423365816806386</v>
      </c>
      <c r="H467">
        <f t="shared" si="37"/>
        <v>5.1248868630515458</v>
      </c>
      <c r="I467">
        <f t="shared" si="38"/>
        <v>22.568695401144151</v>
      </c>
      <c r="K467">
        <f t="shared" si="39"/>
        <v>22.568695401144154</v>
      </c>
      <c r="L467">
        <f t="shared" si="40"/>
        <v>256.78160100857349</v>
      </c>
    </row>
    <row r="468" spans="6:12">
      <c r="F468">
        <v>467</v>
      </c>
      <c r="G468">
        <f t="shared" si="36"/>
        <v>-0.30549778061019772</v>
      </c>
      <c r="H468">
        <f t="shared" si="37"/>
        <v>5.1432227818158038</v>
      </c>
      <c r="I468">
        <f t="shared" si="38"/>
        <v>22.496266520422115</v>
      </c>
      <c r="K468">
        <f t="shared" si="39"/>
        <v>22.496266520422115</v>
      </c>
      <c r="L468">
        <f t="shared" si="40"/>
        <v>255.95752129902496</v>
      </c>
    </row>
    <row r="469" spans="6:12">
      <c r="F469">
        <v>468</v>
      </c>
      <c r="G469">
        <f t="shared" si="36"/>
        <v>-0.30676089592848793</v>
      </c>
      <c r="H469">
        <f t="shared" si="37"/>
        <v>5.1616562387447322</v>
      </c>
      <c r="I469">
        <f t="shared" si="38"/>
        <v>22.423895343645761</v>
      </c>
      <c r="K469">
        <f t="shared" si="39"/>
        <v>22.423895343645761</v>
      </c>
      <c r="L469">
        <f t="shared" si="40"/>
        <v>255.13409813214733</v>
      </c>
    </row>
    <row r="470" spans="6:12">
      <c r="F470">
        <v>469</v>
      </c>
      <c r="G470">
        <f t="shared" si="36"/>
        <v>-0.30802300130033994</v>
      </c>
      <c r="H470">
        <f t="shared" si="37"/>
        <v>5.1801880141972534</v>
      </c>
      <c r="I470">
        <f t="shared" si="38"/>
        <v>22.351582032537852</v>
      </c>
      <c r="K470">
        <f t="shared" si="39"/>
        <v>22.351582032537852</v>
      </c>
      <c r="L470">
        <f t="shared" si="40"/>
        <v>254.31133334798622</v>
      </c>
    </row>
    <row r="471" spans="6:12">
      <c r="F471">
        <v>470</v>
      </c>
      <c r="G471">
        <f t="shared" si="36"/>
        <v>-0.30928409392054107</v>
      </c>
      <c r="H471">
        <f t="shared" si="37"/>
        <v>5.1988188968789446</v>
      </c>
      <c r="I471">
        <f t="shared" si="38"/>
        <v>22.279326747825234</v>
      </c>
      <c r="K471">
        <f t="shared" si="39"/>
        <v>22.279326747825234</v>
      </c>
      <c r="L471">
        <f t="shared" si="40"/>
        <v>253.48922877525598</v>
      </c>
    </row>
    <row r="472" spans="6:12">
      <c r="F472">
        <v>471</v>
      </c>
      <c r="G472">
        <f t="shared" si="36"/>
        <v>-0.31054417100126369</v>
      </c>
      <c r="H472">
        <f t="shared" si="37"/>
        <v>5.2175496839539353</v>
      </c>
      <c r="I472">
        <f t="shared" si="38"/>
        <v>22.207129649238663</v>
      </c>
      <c r="K472">
        <f t="shared" si="39"/>
        <v>22.207129649238663</v>
      </c>
      <c r="L472">
        <f t="shared" si="40"/>
        <v>252.66778623133769</v>
      </c>
    </row>
    <row r="473" spans="6:12">
      <c r="F473">
        <v>472</v>
      </c>
      <c r="G473">
        <f t="shared" si="36"/>
        <v>-0.31180322977206815</v>
      </c>
      <c r="H473">
        <f t="shared" si="37"/>
        <v>5.2363811811586087</v>
      </c>
      <c r="I473">
        <f t="shared" si="38"/>
        <v>22.134990895512637</v>
      </c>
      <c r="K473">
        <f t="shared" si="39"/>
        <v>22.134990895512637</v>
      </c>
      <c r="L473">
        <f t="shared" si="40"/>
        <v>251.84700752227712</v>
      </c>
    </row>
    <row r="474" spans="6:12">
      <c r="F474">
        <v>473</v>
      </c>
      <c r="G474">
        <f t="shared" si="36"/>
        <v>-0.31306126747990476</v>
      </c>
      <c r="H474">
        <f t="shared" si="37"/>
        <v>5.2553142029171358</v>
      </c>
      <c r="I474">
        <f t="shared" si="38"/>
        <v>22.062910644385287</v>
      </c>
      <c r="K474">
        <f t="shared" si="39"/>
        <v>22.062910644385287</v>
      </c>
      <c r="L474">
        <f t="shared" si="40"/>
        <v>251.02689444278371</v>
      </c>
    </row>
    <row r="475" spans="6:12">
      <c r="F475">
        <v>474</v>
      </c>
      <c r="G475">
        <f t="shared" si="36"/>
        <v>-0.31431828138911505</v>
      </c>
      <c r="H475">
        <f t="shared" si="37"/>
        <v>5.2743495724588811</v>
      </c>
      <c r="I475">
        <f t="shared" si="38"/>
        <v>21.990889052598295</v>
      </c>
      <c r="K475">
        <f t="shared" si="39"/>
        <v>21.990889052598295</v>
      </c>
      <c r="L475">
        <f t="shared" si="40"/>
        <v>250.20744877622948</v>
      </c>
    </row>
    <row r="476" spans="6:12">
      <c r="F476">
        <v>475</v>
      </c>
      <c r="G476">
        <f t="shared" si="36"/>
        <v>-0.31557426878143297</v>
      </c>
      <c r="H476">
        <f t="shared" si="37"/>
        <v>5.2934881219377354</v>
      </c>
      <c r="I476">
        <f t="shared" si="38"/>
        <v>21.918926275896837</v>
      </c>
      <c r="K476">
        <f t="shared" si="39"/>
        <v>21.918926275896837</v>
      </c>
      <c r="L476">
        <f t="shared" si="40"/>
        <v>249.38867229464844</v>
      </c>
    </row>
    <row r="477" spans="6:12">
      <c r="F477">
        <v>476</v>
      </c>
      <c r="G477">
        <f t="shared" si="36"/>
        <v>-0.31682922695598481</v>
      </c>
      <c r="H477">
        <f t="shared" si="37"/>
        <v>5.3127306925533686</v>
      </c>
      <c r="I477">
        <f t="shared" si="38"/>
        <v>21.847022469029575</v>
      </c>
      <c r="K477">
        <f t="shared" si="39"/>
        <v>21.847022469029575</v>
      </c>
      <c r="L477">
        <f t="shared" si="40"/>
        <v>248.5705667587365</v>
      </c>
    </row>
    <row r="478" spans="6:12">
      <c r="F478">
        <v>477</v>
      </c>
      <c r="G478">
        <f t="shared" si="36"/>
        <v>-0.31808315322928887</v>
      </c>
      <c r="H478">
        <f t="shared" si="37"/>
        <v>5.3320781346744832</v>
      </c>
      <c r="I478">
        <f t="shared" si="38"/>
        <v>21.775177785748685</v>
      </c>
      <c r="K478">
        <f t="shared" si="39"/>
        <v>21.775177785748685</v>
      </c>
      <c r="L478">
        <f t="shared" si="40"/>
        <v>247.7531339178517</v>
      </c>
    </row>
    <row r="479" spans="6:12">
      <c r="F479">
        <v>478</v>
      </c>
      <c r="G479">
        <f t="shared" si="36"/>
        <v>-0.31933604493525464</v>
      </c>
      <c r="H479">
        <f t="shared" si="37"/>
        <v>5.3515313079640849</v>
      </c>
      <c r="I479">
        <f t="shared" si="38"/>
        <v>21.703392378809902</v>
      </c>
      <c r="K479">
        <f t="shared" si="39"/>
        <v>21.703392378809902</v>
      </c>
      <c r="L479">
        <f t="shared" si="40"/>
        <v>246.93637551001487</v>
      </c>
    </row>
    <row r="480" spans="6:12">
      <c r="F480">
        <v>479</v>
      </c>
      <c r="G480">
        <f t="shared" si="36"/>
        <v>-0.32058789942518107</v>
      </c>
      <c r="H480">
        <f t="shared" si="37"/>
        <v>5.3710910815068065</v>
      </c>
      <c r="I480">
        <f t="shared" si="38"/>
        <v>21.631666399972616</v>
      </c>
      <c r="K480">
        <f t="shared" si="39"/>
        <v>21.631666399972612</v>
      </c>
      <c r="L480">
        <f t="shared" si="40"/>
        <v>246.1202932619106</v>
      </c>
    </row>
    <row r="481" spans="6:12">
      <c r="F481">
        <v>480</v>
      </c>
      <c r="G481">
        <f t="shared" si="36"/>
        <v>-0.32183871406775438</v>
      </c>
      <c r="H481">
        <f t="shared" si="37"/>
        <v>5.3907583339383383</v>
      </c>
      <c r="I481">
        <f t="shared" si="38"/>
        <v>21.56</v>
      </c>
      <c r="K481">
        <f t="shared" si="39"/>
        <v>21.56</v>
      </c>
      <c r="L481">
        <f t="shared" si="40"/>
        <v>245.30488888888888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baseColWidth="10" defaultColWidth="8.83203125" defaultRowHeight="14" x14ac:dyDescent="0"/>
  <cols>
    <col min="1" max="1" width="19.83203125" bestFit="1" customWidth="1"/>
    <col min="2" max="2" width="6" bestFit="1" customWidth="1"/>
  </cols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9" sqref="B9"/>
    </sheetView>
  </sheetViews>
  <sheetFormatPr baseColWidth="10" defaultColWidth="8.83203125" defaultRowHeight="14" x14ac:dyDescent="0"/>
  <sheetData>
    <row r="1" spans="1:2">
      <c r="A1" t="s">
        <v>16</v>
      </c>
      <c r="B1" t="s">
        <v>17</v>
      </c>
    </row>
    <row r="2" spans="1:2">
      <c r="A2" s="13" t="s">
        <v>18</v>
      </c>
      <c r="B2">
        <v>1</v>
      </c>
    </row>
    <row r="3" spans="1:2">
      <c r="A3" t="s">
        <v>19</v>
      </c>
      <c r="B3">
        <v>1</v>
      </c>
    </row>
    <row r="4" spans="1:2">
      <c r="A4">
        <v>77</v>
      </c>
      <c r="B4">
        <f>-12+7</f>
        <v>-5</v>
      </c>
    </row>
    <row r="5" spans="1:2">
      <c r="A5">
        <v>64</v>
      </c>
      <c r="B5">
        <v>-6</v>
      </c>
    </row>
    <row r="6" spans="1:2">
      <c r="A6">
        <v>140</v>
      </c>
      <c r="B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SHOOTER</vt:lpstr>
      <vt:lpstr>STATE MACHINE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Corey Bastarache</cp:lastModifiedBy>
  <dcterms:created xsi:type="dcterms:W3CDTF">2016-02-15T08:18:19Z</dcterms:created>
  <dcterms:modified xsi:type="dcterms:W3CDTF">2016-03-07T15:42:44Z</dcterms:modified>
</cp:coreProperties>
</file>